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023582\AppData\Local\Microsoft\Windows\INetCache\Content.Outlook\UPTQFB6G\"/>
    </mc:Choice>
  </mc:AlternateContent>
  <bookViews>
    <workbookView xWindow="240" yWindow="60" windowWidth="15480" windowHeight="6465"/>
  </bookViews>
  <sheets>
    <sheet name="Bank" sheetId="1" r:id="rId1"/>
    <sheet name="District" sheetId="3" r:id="rId2"/>
    <sheet name="Sheet1" sheetId="2" state="hidden" r:id="rId3"/>
    <sheet name="AIRTEL PAYMENTS BANK" sheetId="4" r:id="rId4"/>
    <sheet name="AU SMALL FIN.BANK" sheetId="5" r:id="rId5"/>
    <sheet name="AXIS BANK" sheetId="6" r:id="rId6"/>
    <sheet name="BANDHAN BANK" sheetId="7" r:id="rId7"/>
    <sheet name="BANK OF BARODA" sheetId="8" r:id="rId8"/>
    <sheet name="BANK OF INDIA" sheetId="9" r:id="rId9"/>
    <sheet name="BANK OF MAHARASHTRA" sheetId="10" r:id="rId10"/>
    <sheet name="CANARA BANK" sheetId="11" r:id="rId11"/>
    <sheet name="CENTRAL BANK OF INDIA" sheetId="12" r:id="rId12"/>
    <sheet name="CSB BANK LIMITED" sheetId="13" r:id="rId13"/>
    <sheet name="DBS BANK" sheetId="14" r:id="rId14"/>
    <sheet name="DCB BANK" sheetId="15" r:id="rId15"/>
    <sheet name="DHANLAXMI BANK" sheetId="16" r:id="rId16"/>
    <sheet name="EQUITAS SMALL FIN. BANK" sheetId="17" r:id="rId17"/>
    <sheet name="ESAF SMALL FIN. BANK" sheetId="18" r:id="rId18"/>
    <sheet name="FEDERAL BANK" sheetId="19" r:id="rId19"/>
    <sheet name="FINCARE SMALL FIN. BANK" sheetId="20" r:id="rId20"/>
    <sheet name="FINO PAYMENTS BANK" sheetId="21" r:id="rId21"/>
    <sheet name="HDFC BANK" sheetId="22" r:id="rId22"/>
    <sheet name="ICICI BANK" sheetId="23" r:id="rId23"/>
    <sheet name="IDBI BANK" sheetId="24" r:id="rId24"/>
    <sheet name="IDFC FIRST BANK" sheetId="25" r:id="rId25"/>
    <sheet name="INDIA POST PAYMENTS BANK" sheetId="26" r:id="rId26"/>
    <sheet name="INDIAN BANK" sheetId="27" r:id="rId27"/>
    <sheet name="INDIAN OVERSEAS BANK" sheetId="28" r:id="rId28"/>
    <sheet name="INDUSIND BANK" sheetId="29" r:id="rId29"/>
    <sheet name="JANA SMALL FIN. BANK" sheetId="30" r:id="rId30"/>
    <sheet name="KARNATAKA BANK" sheetId="31" r:id="rId31"/>
    <sheet name="KARUR VYSYA BANK" sheetId="32" r:id="rId32"/>
    <sheet name="KOTAK MAHINDRA BANK" sheetId="33" r:id="rId33"/>
    <sheet name="M.S. COOP-DCC BANK" sheetId="34" r:id="rId34"/>
    <sheet name="MAHARASHTRA GRAMIN BANK" sheetId="35" r:id="rId35"/>
    <sheet name="PUNJAB AND SIND BANK" sheetId="36" r:id="rId36"/>
    <sheet name="PUNJAB NATIONAL BANK" sheetId="37" r:id="rId37"/>
    <sheet name="RBL BANK" sheetId="38" r:id="rId38"/>
    <sheet name="STATE BANK OF INDIA" sheetId="39" r:id="rId39"/>
    <sheet name="SURYODAY SMALL FIN. BANK" sheetId="40" r:id="rId40"/>
    <sheet name="UCO BANK" sheetId="41" r:id="rId41"/>
    <sheet name="UJJIVAN SMALL FIN. BANK" sheetId="42" r:id="rId42"/>
    <sheet name="UNION BANK OF INDIA" sheetId="43" r:id="rId43"/>
    <sheet name="UTKARSH SMALL FIN. BANK" sheetId="44" r:id="rId44"/>
    <sheet name="VIDHARBHA KONKAN GRAMIN BANK" sheetId="45" r:id="rId45"/>
    <sheet name="YES BANK" sheetId="46" r:id="rId46"/>
  </sheets>
  <definedNames>
    <definedName name="_xlnm.Print_Titles" localSheetId="0">Bank!$A:$B,Bank!$1:$7</definedName>
  </definedNames>
  <calcPr calcId="162913"/>
</workbook>
</file>

<file path=xl/calcChain.xml><?xml version="1.0" encoding="utf-8"?>
<calcChain xmlns="http://schemas.openxmlformats.org/spreadsheetml/2006/main">
  <c r="BH44" i="46" l="1"/>
  <c r="BG44" i="46"/>
  <c r="BF44" i="46"/>
  <c r="BE44" i="46"/>
  <c r="BD44" i="46"/>
  <c r="BC44" i="46"/>
  <c r="BB44" i="46"/>
  <c r="BA44" i="46"/>
  <c r="AZ44" i="46"/>
  <c r="AY44" i="46"/>
  <c r="AX44" i="46"/>
  <c r="AW44" i="46"/>
  <c r="AV44" i="46"/>
  <c r="AU44" i="46"/>
  <c r="AR44" i="46"/>
  <c r="AQ44" i="46"/>
  <c r="AP44" i="46"/>
  <c r="AO44" i="46"/>
  <c r="AN44" i="46"/>
  <c r="AM44" i="46"/>
  <c r="AL44" i="46"/>
  <c r="AK44" i="46"/>
  <c r="AJ44" i="46"/>
  <c r="AI44" i="46"/>
  <c r="AH44" i="46"/>
  <c r="AG44" i="46"/>
  <c r="AF44" i="46"/>
  <c r="AE44" i="46"/>
  <c r="AB44" i="46"/>
  <c r="AA44" i="46"/>
  <c r="Z44" i="46"/>
  <c r="Y44" i="46"/>
  <c r="X44" i="46"/>
  <c r="W44" i="46"/>
  <c r="V44" i="46"/>
  <c r="U44" i="46"/>
  <c r="T44" i="46"/>
  <c r="S44" i="46"/>
  <c r="Q44" i="46"/>
  <c r="P44" i="46"/>
  <c r="O44" i="46"/>
  <c r="N44" i="46"/>
  <c r="M44" i="46"/>
  <c r="L44" i="46"/>
  <c r="K44" i="46"/>
  <c r="J44" i="46"/>
  <c r="I44" i="46"/>
  <c r="H44" i="46"/>
  <c r="G44" i="46"/>
  <c r="F44" i="46"/>
  <c r="E44" i="46"/>
  <c r="D44" i="46"/>
  <c r="C44" i="46"/>
  <c r="BJ43" i="46"/>
  <c r="BI43" i="46"/>
  <c r="AD43" i="46"/>
  <c r="AC43" i="46"/>
  <c r="R43" i="46"/>
  <c r="Q43" i="46"/>
  <c r="AS43" i="46" s="1"/>
  <c r="BK43" i="46" s="1"/>
  <c r="BJ42" i="46"/>
  <c r="BI42" i="46"/>
  <c r="AT42" i="46"/>
  <c r="BL42" i="46" s="1"/>
  <c r="AD42" i="46"/>
  <c r="AC42" i="46"/>
  <c r="R42" i="46"/>
  <c r="Q42" i="46"/>
  <c r="BJ41" i="46"/>
  <c r="BI41" i="46"/>
  <c r="AS41" i="46"/>
  <c r="BK41" i="46" s="1"/>
  <c r="AD41" i="46"/>
  <c r="AT41" i="46" s="1"/>
  <c r="BL41" i="46" s="1"/>
  <c r="AC41" i="46"/>
  <c r="R41" i="46"/>
  <c r="Q41" i="46"/>
  <c r="BJ40" i="46"/>
  <c r="BI40" i="46"/>
  <c r="AD40" i="46"/>
  <c r="AC40" i="46"/>
  <c r="R40" i="46"/>
  <c r="AT40" i="46" s="1"/>
  <c r="BL40" i="46" s="1"/>
  <c r="Q40" i="46"/>
  <c r="AS40" i="46" s="1"/>
  <c r="BJ39" i="46"/>
  <c r="BI39" i="46"/>
  <c r="AD39" i="46"/>
  <c r="AC39" i="46"/>
  <c r="R39" i="46"/>
  <c r="AT39" i="46" s="1"/>
  <c r="BL39" i="46" s="1"/>
  <c r="Q39" i="46"/>
  <c r="AS39" i="46" s="1"/>
  <c r="BK39" i="46" s="1"/>
  <c r="BJ38" i="46"/>
  <c r="BI38" i="46"/>
  <c r="AT38" i="46"/>
  <c r="BL38" i="46" s="1"/>
  <c r="AD38" i="46"/>
  <c r="AC38" i="46"/>
  <c r="R38" i="46"/>
  <c r="Q38" i="46"/>
  <c r="AS38" i="46" s="1"/>
  <c r="BK38" i="46" s="1"/>
  <c r="BJ37" i="46"/>
  <c r="BI37" i="46"/>
  <c r="AS37" i="46"/>
  <c r="BK37" i="46" s="1"/>
  <c r="AD37" i="46"/>
  <c r="AT37" i="46" s="1"/>
  <c r="AC37" i="46"/>
  <c r="R37" i="46"/>
  <c r="Q37" i="46"/>
  <c r="BL36" i="46"/>
  <c r="BJ36" i="46"/>
  <c r="BI36" i="46"/>
  <c r="AD36" i="46"/>
  <c r="AC36" i="46"/>
  <c r="R36" i="46"/>
  <c r="AT36" i="46" s="1"/>
  <c r="Q36" i="46"/>
  <c r="AS36" i="46" s="1"/>
  <c r="BK36" i="46" s="1"/>
  <c r="BJ35" i="46"/>
  <c r="BI35" i="46"/>
  <c r="AD35" i="46"/>
  <c r="AC35" i="46"/>
  <c r="R35" i="46"/>
  <c r="Q35" i="46"/>
  <c r="AS35" i="46" s="1"/>
  <c r="BK35" i="46" s="1"/>
  <c r="BJ34" i="46"/>
  <c r="BI34" i="46"/>
  <c r="AT34" i="46"/>
  <c r="BL34" i="46" s="1"/>
  <c r="AD34" i="46"/>
  <c r="AC34" i="46"/>
  <c r="R34" i="46"/>
  <c r="Q34" i="46"/>
  <c r="BJ33" i="46"/>
  <c r="BI33" i="46"/>
  <c r="AS33" i="46"/>
  <c r="BK33" i="46" s="1"/>
  <c r="AD33" i="46"/>
  <c r="AT33" i="46" s="1"/>
  <c r="BL33" i="46" s="1"/>
  <c r="AC33" i="46"/>
  <c r="R33" i="46"/>
  <c r="Q33" i="46"/>
  <c r="BJ32" i="46"/>
  <c r="BI32" i="46"/>
  <c r="AS32" i="46"/>
  <c r="AD32" i="46"/>
  <c r="AC32" i="46"/>
  <c r="R32" i="46"/>
  <c r="AT32" i="46" s="1"/>
  <c r="BL32" i="46" s="1"/>
  <c r="Q32" i="46"/>
  <c r="BJ31" i="46"/>
  <c r="BI31" i="46"/>
  <c r="AD31" i="46"/>
  <c r="AC31" i="46"/>
  <c r="R31" i="46"/>
  <c r="AT31" i="46" s="1"/>
  <c r="BL31" i="46" s="1"/>
  <c r="Q31" i="46"/>
  <c r="AS31" i="46" s="1"/>
  <c r="BK31" i="46" s="1"/>
  <c r="BJ30" i="46"/>
  <c r="BI30" i="46"/>
  <c r="AT30" i="46"/>
  <c r="BL30" i="46" s="1"/>
  <c r="AD30" i="46"/>
  <c r="AC30" i="46"/>
  <c r="R30" i="46"/>
  <c r="Q30" i="46"/>
  <c r="AS30" i="46" s="1"/>
  <c r="BK30" i="46" s="1"/>
  <c r="BJ29" i="46"/>
  <c r="BI29" i="46"/>
  <c r="AS29" i="46"/>
  <c r="BK29" i="46" s="1"/>
  <c r="AD29" i="46"/>
  <c r="AT29" i="46" s="1"/>
  <c r="BL29" i="46" s="1"/>
  <c r="AC29" i="46"/>
  <c r="R29" i="46"/>
  <c r="Q29" i="46"/>
  <c r="BL28" i="46"/>
  <c r="BJ28" i="46"/>
  <c r="BI28" i="46"/>
  <c r="AS28" i="46"/>
  <c r="AD28" i="46"/>
  <c r="AC28" i="46"/>
  <c r="R28" i="46"/>
  <c r="AT28" i="46" s="1"/>
  <c r="Q28" i="46"/>
  <c r="BK27" i="46"/>
  <c r="BJ27" i="46"/>
  <c r="BI27" i="46"/>
  <c r="AD27" i="46"/>
  <c r="AC27" i="46"/>
  <c r="R27" i="46"/>
  <c r="AT27" i="46" s="1"/>
  <c r="BL27" i="46" s="1"/>
  <c r="Q27" i="46"/>
  <c r="AS27" i="46" s="1"/>
  <c r="BJ26" i="46"/>
  <c r="BI26" i="46"/>
  <c r="AT26" i="46"/>
  <c r="BL26" i="46" s="1"/>
  <c r="AD26" i="46"/>
  <c r="AC26" i="46"/>
  <c r="R26" i="46"/>
  <c r="Q26" i="46"/>
  <c r="AS26" i="46" s="1"/>
  <c r="BK26" i="46" s="1"/>
  <c r="BJ25" i="46"/>
  <c r="BI25" i="46"/>
  <c r="AS25" i="46"/>
  <c r="BK25" i="46" s="1"/>
  <c r="AD25" i="46"/>
  <c r="AC25" i="46"/>
  <c r="R25" i="46"/>
  <c r="AT25" i="46" s="1"/>
  <c r="Q25" i="46"/>
  <c r="BL24" i="46"/>
  <c r="BJ24" i="46"/>
  <c r="BI24" i="46"/>
  <c r="AS24" i="46"/>
  <c r="AD24" i="46"/>
  <c r="AC24" i="46"/>
  <c r="R24" i="46"/>
  <c r="AT24" i="46" s="1"/>
  <c r="Q24" i="46"/>
  <c r="BK23" i="46"/>
  <c r="BJ23" i="46"/>
  <c r="BI23" i="46"/>
  <c r="AD23" i="46"/>
  <c r="AC23" i="46"/>
  <c r="R23" i="46"/>
  <c r="Q23" i="46"/>
  <c r="AS23" i="46" s="1"/>
  <c r="BJ22" i="46"/>
  <c r="BI22" i="46"/>
  <c r="AT22" i="46"/>
  <c r="BL22" i="46" s="1"/>
  <c r="AD22" i="46"/>
  <c r="AC22" i="46"/>
  <c r="R22" i="46"/>
  <c r="Q22" i="46"/>
  <c r="BJ21" i="46"/>
  <c r="BI21" i="46"/>
  <c r="AT21" i="46"/>
  <c r="BL21" i="46" s="1"/>
  <c r="AS21" i="46"/>
  <c r="BK21" i="46" s="1"/>
  <c r="AD21" i="46"/>
  <c r="AC21" i="46"/>
  <c r="R21" i="46"/>
  <c r="Q21" i="46"/>
  <c r="BJ20" i="46"/>
  <c r="BI20" i="46"/>
  <c r="AS20" i="46"/>
  <c r="AD20" i="46"/>
  <c r="AC20" i="46"/>
  <c r="R20" i="46"/>
  <c r="AT20" i="46" s="1"/>
  <c r="BL20" i="46" s="1"/>
  <c r="Q20" i="46"/>
  <c r="BJ19" i="46"/>
  <c r="BI19" i="46"/>
  <c r="AD19" i="46"/>
  <c r="AC19" i="46"/>
  <c r="R19" i="46"/>
  <c r="AT19" i="46" s="1"/>
  <c r="BL19" i="46" s="1"/>
  <c r="Q19" i="46"/>
  <c r="AS19" i="46" s="1"/>
  <c r="BK19" i="46" s="1"/>
  <c r="BJ18" i="46"/>
  <c r="BI18" i="46"/>
  <c r="AT18" i="46"/>
  <c r="BL18" i="46" s="1"/>
  <c r="AD18" i="46"/>
  <c r="AC18" i="46"/>
  <c r="R18" i="46"/>
  <c r="Q18" i="46"/>
  <c r="AS18" i="46" s="1"/>
  <c r="BK18" i="46" s="1"/>
  <c r="BJ17" i="46"/>
  <c r="BI17" i="46"/>
  <c r="AT17" i="46"/>
  <c r="AS17" i="46"/>
  <c r="BK17" i="46" s="1"/>
  <c r="AD17" i="46"/>
  <c r="AC17" i="46"/>
  <c r="R17" i="46"/>
  <c r="Q17" i="46"/>
  <c r="BJ16" i="46"/>
  <c r="BI16" i="46"/>
  <c r="AS16" i="46"/>
  <c r="BK16" i="46" s="1"/>
  <c r="AD16" i="46"/>
  <c r="AC16" i="46"/>
  <c r="R16" i="46"/>
  <c r="AT16" i="46" s="1"/>
  <c r="BL16" i="46" s="1"/>
  <c r="Q16" i="46"/>
  <c r="BJ15" i="46"/>
  <c r="BI15" i="46"/>
  <c r="AD15" i="46"/>
  <c r="AC15" i="46"/>
  <c r="R15" i="46"/>
  <c r="Q15" i="46"/>
  <c r="AS15" i="46" s="1"/>
  <c r="BK15" i="46" s="1"/>
  <c r="BJ14" i="46"/>
  <c r="BI14" i="46"/>
  <c r="AT14" i="46"/>
  <c r="BL14" i="46" s="1"/>
  <c r="AD14" i="46"/>
  <c r="AC14" i="46"/>
  <c r="R14" i="46"/>
  <c r="Q14" i="46"/>
  <c r="BJ13" i="46"/>
  <c r="BI13" i="46"/>
  <c r="AT13" i="46"/>
  <c r="AS13" i="46"/>
  <c r="BK13" i="46" s="1"/>
  <c r="AD13" i="46"/>
  <c r="AC13" i="46"/>
  <c r="R13" i="46"/>
  <c r="Q13" i="46"/>
  <c r="BL12" i="46"/>
  <c r="BJ12" i="46"/>
  <c r="BI12" i="46"/>
  <c r="AS12" i="46"/>
  <c r="AD12" i="46"/>
  <c r="AC12" i="46"/>
  <c r="R12" i="46"/>
  <c r="AT12" i="46" s="1"/>
  <c r="Q12" i="46"/>
  <c r="BK11" i="46"/>
  <c r="BJ11" i="46"/>
  <c r="BI11" i="46"/>
  <c r="AD11" i="46"/>
  <c r="AC11" i="46"/>
  <c r="R11" i="46"/>
  <c r="AT11" i="46" s="1"/>
  <c r="BL11" i="46" s="1"/>
  <c r="Q11" i="46"/>
  <c r="AS11" i="46" s="1"/>
  <c r="BJ10" i="46"/>
  <c r="BI10" i="46"/>
  <c r="AT10" i="46"/>
  <c r="BL10" i="46" s="1"/>
  <c r="AD10" i="46"/>
  <c r="AC10" i="46"/>
  <c r="R10" i="46"/>
  <c r="Q10" i="46"/>
  <c r="AS10" i="46" s="1"/>
  <c r="BK10" i="46" s="1"/>
  <c r="BJ9" i="46"/>
  <c r="BI9" i="46"/>
  <c r="AT9" i="46"/>
  <c r="BL9" i="46" s="1"/>
  <c r="AS9" i="46"/>
  <c r="BK9" i="46" s="1"/>
  <c r="AD9" i="46"/>
  <c r="AC9" i="46"/>
  <c r="R9" i="46"/>
  <c r="Q9" i="46"/>
  <c r="BJ8" i="46"/>
  <c r="BI8" i="46"/>
  <c r="BI44" i="46" s="1"/>
  <c r="AS8" i="46"/>
  <c r="AD8" i="46"/>
  <c r="AC8" i="46"/>
  <c r="R8" i="46"/>
  <c r="Q8" i="46"/>
  <c r="BH44" i="45"/>
  <c r="BG44" i="45"/>
  <c r="BF44" i="45"/>
  <c r="BE44" i="45"/>
  <c r="BD44" i="45"/>
  <c r="BC44" i="45"/>
  <c r="BB44" i="45"/>
  <c r="BA44" i="45"/>
  <c r="AZ44" i="45"/>
  <c r="AY44" i="45"/>
  <c r="AX44" i="45"/>
  <c r="AW44" i="45"/>
  <c r="AV44" i="45"/>
  <c r="AU44" i="45"/>
  <c r="AR44" i="45"/>
  <c r="AQ44" i="45"/>
  <c r="AP44" i="45"/>
  <c r="AO44" i="45"/>
  <c r="AN44" i="45"/>
  <c r="AM44" i="45"/>
  <c r="AL44" i="45"/>
  <c r="AK44" i="45"/>
  <c r="AJ44" i="45"/>
  <c r="AI44" i="45"/>
  <c r="AH44" i="45"/>
  <c r="AG44" i="45"/>
  <c r="AF44" i="45"/>
  <c r="AE44" i="45"/>
  <c r="AB44" i="45"/>
  <c r="AA44" i="45"/>
  <c r="Z44" i="45"/>
  <c r="Y44" i="45"/>
  <c r="X44" i="45"/>
  <c r="W44" i="45"/>
  <c r="V44" i="45"/>
  <c r="U44" i="45"/>
  <c r="T44" i="45"/>
  <c r="S44" i="45"/>
  <c r="P44" i="45"/>
  <c r="O44" i="45"/>
  <c r="N44" i="45"/>
  <c r="M44" i="45"/>
  <c r="L44" i="45"/>
  <c r="K44" i="45"/>
  <c r="J44" i="45"/>
  <c r="I44" i="45"/>
  <c r="H44" i="45"/>
  <c r="G44" i="45"/>
  <c r="F44" i="45"/>
  <c r="E44" i="45"/>
  <c r="D44" i="45"/>
  <c r="C44" i="45"/>
  <c r="BJ43" i="45"/>
  <c r="BI43" i="45"/>
  <c r="AD43" i="45"/>
  <c r="AC43" i="45"/>
  <c r="AS43" i="45" s="1"/>
  <c r="BK43" i="45" s="1"/>
  <c r="R43" i="45"/>
  <c r="AT43" i="45" s="1"/>
  <c r="BL43" i="45" s="1"/>
  <c r="Q43" i="45"/>
  <c r="BJ42" i="45"/>
  <c r="BI42" i="45"/>
  <c r="AD42" i="45"/>
  <c r="AC42" i="45"/>
  <c r="R42" i="45"/>
  <c r="AT42" i="45" s="1"/>
  <c r="BL42" i="45" s="1"/>
  <c r="Q42" i="45"/>
  <c r="AS42" i="45" s="1"/>
  <c r="BK42" i="45" s="1"/>
  <c r="BJ41" i="45"/>
  <c r="BI41" i="45"/>
  <c r="AT41" i="45"/>
  <c r="BL41" i="45" s="1"/>
  <c r="AD41" i="45"/>
  <c r="AC41" i="45"/>
  <c r="R41" i="45"/>
  <c r="Q41" i="45"/>
  <c r="AS41" i="45" s="1"/>
  <c r="BK41" i="45" s="1"/>
  <c r="BJ40" i="45"/>
  <c r="BI40" i="45"/>
  <c r="AT40" i="45"/>
  <c r="AS40" i="45"/>
  <c r="BK40" i="45" s="1"/>
  <c r="AD40" i="45"/>
  <c r="AC40" i="45"/>
  <c r="R40" i="45"/>
  <c r="Q40" i="45"/>
  <c r="BL39" i="45"/>
  <c r="BJ39" i="45"/>
  <c r="BI39" i="45"/>
  <c r="AD39" i="45"/>
  <c r="AC39" i="45"/>
  <c r="AS39" i="45" s="1"/>
  <c r="BK39" i="45" s="1"/>
  <c r="R39" i="45"/>
  <c r="AT39" i="45" s="1"/>
  <c r="Q39" i="45"/>
  <c r="BK38" i="45"/>
  <c r="BJ38" i="45"/>
  <c r="BI38" i="45"/>
  <c r="AD38" i="45"/>
  <c r="AC38" i="45"/>
  <c r="R38" i="45"/>
  <c r="AT38" i="45" s="1"/>
  <c r="BL38" i="45" s="1"/>
  <c r="Q38" i="45"/>
  <c r="AS38" i="45" s="1"/>
  <c r="BJ37" i="45"/>
  <c r="BI37" i="45"/>
  <c r="AT37" i="45"/>
  <c r="BL37" i="45" s="1"/>
  <c r="AD37" i="45"/>
  <c r="AC37" i="45"/>
  <c r="R37" i="45"/>
  <c r="Q37" i="45"/>
  <c r="AS37" i="45" s="1"/>
  <c r="BK37" i="45" s="1"/>
  <c r="BJ36" i="45"/>
  <c r="BI36" i="45"/>
  <c r="AT36" i="45"/>
  <c r="BL36" i="45" s="1"/>
  <c r="AS36" i="45"/>
  <c r="BK36" i="45" s="1"/>
  <c r="AD36" i="45"/>
  <c r="AC36" i="45"/>
  <c r="R36" i="45"/>
  <c r="Q36" i="45"/>
  <c r="BL35" i="45"/>
  <c r="BJ35" i="45"/>
  <c r="BI35" i="45"/>
  <c r="AD35" i="45"/>
  <c r="AC35" i="45"/>
  <c r="AS35" i="45" s="1"/>
  <c r="R35" i="45"/>
  <c r="AT35" i="45" s="1"/>
  <c r="Q35" i="45"/>
  <c r="BK34" i="45"/>
  <c r="BJ34" i="45"/>
  <c r="BI34" i="45"/>
  <c r="AD34" i="45"/>
  <c r="AC34" i="45"/>
  <c r="R34" i="45"/>
  <c r="Q34" i="45"/>
  <c r="AS34" i="45" s="1"/>
  <c r="BJ33" i="45"/>
  <c r="BI33" i="45"/>
  <c r="AT33" i="45"/>
  <c r="BL33" i="45" s="1"/>
  <c r="AD33" i="45"/>
  <c r="AC33" i="45"/>
  <c r="R33" i="45"/>
  <c r="Q33" i="45"/>
  <c r="BJ32" i="45"/>
  <c r="BI32" i="45"/>
  <c r="AT32" i="45"/>
  <c r="BL32" i="45" s="1"/>
  <c r="AS32" i="45"/>
  <c r="BK32" i="45" s="1"/>
  <c r="AD32" i="45"/>
  <c r="AC32" i="45"/>
  <c r="R32" i="45"/>
  <c r="Q32" i="45"/>
  <c r="BJ31" i="45"/>
  <c r="BI31" i="45"/>
  <c r="AD31" i="45"/>
  <c r="AC31" i="45"/>
  <c r="AS31" i="45" s="1"/>
  <c r="R31" i="45"/>
  <c r="AT31" i="45" s="1"/>
  <c r="BL31" i="45" s="1"/>
  <c r="Q31" i="45"/>
  <c r="BJ30" i="45"/>
  <c r="BI30" i="45"/>
  <c r="AD30" i="45"/>
  <c r="AC30" i="45"/>
  <c r="R30" i="45"/>
  <c r="Q30" i="45"/>
  <c r="AS30" i="45" s="1"/>
  <c r="BK30" i="45" s="1"/>
  <c r="BJ29" i="45"/>
  <c r="BI29" i="45"/>
  <c r="AT29" i="45"/>
  <c r="BL29" i="45" s="1"/>
  <c r="AD29" i="45"/>
  <c r="AC29" i="45"/>
  <c r="R29" i="45"/>
  <c r="Q29" i="45"/>
  <c r="BJ28" i="45"/>
  <c r="BI28" i="45"/>
  <c r="AT28" i="45"/>
  <c r="AS28" i="45"/>
  <c r="BK28" i="45" s="1"/>
  <c r="AD28" i="45"/>
  <c r="AC28" i="45"/>
  <c r="R28" i="45"/>
  <c r="Q28" i="45"/>
  <c r="BL27" i="45"/>
  <c r="BJ27" i="45"/>
  <c r="BI27" i="45"/>
  <c r="AD27" i="45"/>
  <c r="AC27" i="45"/>
  <c r="AS27" i="45" s="1"/>
  <c r="BK27" i="45" s="1"/>
  <c r="R27" i="45"/>
  <c r="AT27" i="45" s="1"/>
  <c r="Q27" i="45"/>
  <c r="BJ26" i="45"/>
  <c r="BI26" i="45"/>
  <c r="AD26" i="45"/>
  <c r="AC26" i="45"/>
  <c r="R26" i="45"/>
  <c r="Q26" i="45"/>
  <c r="AS26" i="45" s="1"/>
  <c r="BK26" i="45" s="1"/>
  <c r="BJ25" i="45"/>
  <c r="BI25" i="45"/>
  <c r="AT25" i="45"/>
  <c r="BL25" i="45" s="1"/>
  <c r="AD25" i="45"/>
  <c r="AC25" i="45"/>
  <c r="R25" i="45"/>
  <c r="Q25" i="45"/>
  <c r="BJ24" i="45"/>
  <c r="BI24" i="45"/>
  <c r="AT24" i="45"/>
  <c r="AS24" i="45"/>
  <c r="BK24" i="45" s="1"/>
  <c r="AD24" i="45"/>
  <c r="AC24" i="45"/>
  <c r="R24" i="45"/>
  <c r="Q24" i="45"/>
  <c r="BL23" i="45"/>
  <c r="BJ23" i="45"/>
  <c r="BI23" i="45"/>
  <c r="AS23" i="45"/>
  <c r="BK23" i="45" s="1"/>
  <c r="AD23" i="45"/>
  <c r="AC23" i="45"/>
  <c r="R23" i="45"/>
  <c r="AT23" i="45" s="1"/>
  <c r="Q23" i="45"/>
  <c r="BK22" i="45"/>
  <c r="BJ22" i="45"/>
  <c r="BI22" i="45"/>
  <c r="AD22" i="45"/>
  <c r="AC22" i="45"/>
  <c r="R22" i="45"/>
  <c r="Q22" i="45"/>
  <c r="AS22" i="45" s="1"/>
  <c r="BJ21" i="45"/>
  <c r="BI21" i="45"/>
  <c r="AT21" i="45"/>
  <c r="BL21" i="45" s="1"/>
  <c r="AD21" i="45"/>
  <c r="AC21" i="45"/>
  <c r="R21" i="45"/>
  <c r="Q21" i="45"/>
  <c r="BJ20" i="45"/>
  <c r="BI20" i="45"/>
  <c r="AT20" i="45"/>
  <c r="BL20" i="45" s="1"/>
  <c r="AS20" i="45"/>
  <c r="BK20" i="45" s="1"/>
  <c r="AD20" i="45"/>
  <c r="AC20" i="45"/>
  <c r="R20" i="45"/>
  <c r="Q20" i="45"/>
  <c r="BJ19" i="45"/>
  <c r="BI19" i="45"/>
  <c r="AS19" i="45"/>
  <c r="AD19" i="45"/>
  <c r="AC19" i="45"/>
  <c r="R19" i="45"/>
  <c r="AT19" i="45" s="1"/>
  <c r="BL19" i="45" s="1"/>
  <c r="Q19" i="45"/>
  <c r="BJ18" i="45"/>
  <c r="BI18" i="45"/>
  <c r="AD18" i="45"/>
  <c r="AC18" i="45"/>
  <c r="R18" i="45"/>
  <c r="AT18" i="45" s="1"/>
  <c r="BL18" i="45" s="1"/>
  <c r="Q18" i="45"/>
  <c r="AS18" i="45" s="1"/>
  <c r="BK18" i="45" s="1"/>
  <c r="BJ17" i="45"/>
  <c r="BI17" i="45"/>
  <c r="AT17" i="45"/>
  <c r="BL17" i="45" s="1"/>
  <c r="AD17" i="45"/>
  <c r="AC17" i="45"/>
  <c r="R17" i="45"/>
  <c r="Q17" i="45"/>
  <c r="AS17" i="45" s="1"/>
  <c r="BK17" i="45" s="1"/>
  <c r="BJ16" i="45"/>
  <c r="BI16" i="45"/>
  <c r="AT16" i="45"/>
  <c r="AS16" i="45"/>
  <c r="BK16" i="45" s="1"/>
  <c r="AD16" i="45"/>
  <c r="AC16" i="45"/>
  <c r="R16" i="45"/>
  <c r="Q16" i="45"/>
  <c r="BL15" i="45"/>
  <c r="BJ15" i="45"/>
  <c r="BI15" i="45"/>
  <c r="AS15" i="45"/>
  <c r="AD15" i="45"/>
  <c r="AC15" i="45"/>
  <c r="R15" i="45"/>
  <c r="AT15" i="45" s="1"/>
  <c r="Q15" i="45"/>
  <c r="BK14" i="45"/>
  <c r="BJ14" i="45"/>
  <c r="BI14" i="45"/>
  <c r="AD14" i="45"/>
  <c r="AC14" i="45"/>
  <c r="R14" i="45"/>
  <c r="AT14" i="45" s="1"/>
  <c r="BL14" i="45" s="1"/>
  <c r="Q14" i="45"/>
  <c r="AS14" i="45" s="1"/>
  <c r="BJ13" i="45"/>
  <c r="BI13" i="45"/>
  <c r="AT13" i="45"/>
  <c r="BL13" i="45" s="1"/>
  <c r="AD13" i="45"/>
  <c r="AC13" i="45"/>
  <c r="R13" i="45"/>
  <c r="Q13" i="45"/>
  <c r="AS13" i="45" s="1"/>
  <c r="BK13" i="45" s="1"/>
  <c r="BJ12" i="45"/>
  <c r="BI12" i="45"/>
  <c r="AT12" i="45"/>
  <c r="BL12" i="45" s="1"/>
  <c r="AS12" i="45"/>
  <c r="BK12" i="45" s="1"/>
  <c r="AD12" i="45"/>
  <c r="AC12" i="45"/>
  <c r="R12" i="45"/>
  <c r="Q12" i="45"/>
  <c r="BJ11" i="45"/>
  <c r="BI11" i="45"/>
  <c r="AS11" i="45"/>
  <c r="AD11" i="45"/>
  <c r="AC11" i="45"/>
  <c r="R11" i="45"/>
  <c r="AT11" i="45" s="1"/>
  <c r="BL11" i="45" s="1"/>
  <c r="Q11" i="45"/>
  <c r="BJ10" i="45"/>
  <c r="BI10" i="45"/>
  <c r="AD10" i="45"/>
  <c r="AC10" i="45"/>
  <c r="R10" i="45"/>
  <c r="Q10" i="45"/>
  <c r="AS10" i="45" s="1"/>
  <c r="BK10" i="45" s="1"/>
  <c r="BJ9" i="45"/>
  <c r="BI9" i="45"/>
  <c r="AT9" i="45"/>
  <c r="BL9" i="45" s="1"/>
  <c r="AD9" i="45"/>
  <c r="AC9" i="45"/>
  <c r="R9" i="45"/>
  <c r="Q9" i="45"/>
  <c r="BJ8" i="45"/>
  <c r="BJ44" i="45" s="1"/>
  <c r="BI8" i="45"/>
  <c r="AT8" i="45"/>
  <c r="AS8" i="45"/>
  <c r="AD8" i="45"/>
  <c r="AC8" i="45"/>
  <c r="R8" i="45"/>
  <c r="Q8" i="45"/>
  <c r="BH44" i="44"/>
  <c r="BG44" i="44"/>
  <c r="BF44" i="44"/>
  <c r="BE44" i="44"/>
  <c r="BD44" i="44"/>
  <c r="BC44" i="44"/>
  <c r="BB44" i="44"/>
  <c r="BA44" i="44"/>
  <c r="AZ44" i="44"/>
  <c r="AY44" i="44"/>
  <c r="AX44" i="44"/>
  <c r="AW44" i="44"/>
  <c r="AV44" i="44"/>
  <c r="AU44" i="44"/>
  <c r="AR44" i="44"/>
  <c r="AQ44" i="44"/>
  <c r="AP44" i="44"/>
  <c r="AO44" i="44"/>
  <c r="AN44" i="44"/>
  <c r="AM44" i="44"/>
  <c r="AL44" i="44"/>
  <c r="AK44" i="44"/>
  <c r="AJ44" i="44"/>
  <c r="AI44" i="44"/>
  <c r="AH44" i="44"/>
  <c r="AG44" i="44"/>
  <c r="AF44" i="44"/>
  <c r="AE44" i="44"/>
  <c r="AB44" i="44"/>
  <c r="AA44" i="44"/>
  <c r="Z44" i="44"/>
  <c r="Y44" i="44"/>
  <c r="X44" i="44"/>
  <c r="W44" i="44"/>
  <c r="V44" i="44"/>
  <c r="U44" i="44"/>
  <c r="T44" i="44"/>
  <c r="S44" i="44"/>
  <c r="P44" i="44"/>
  <c r="O44" i="44"/>
  <c r="N44" i="44"/>
  <c r="M44" i="44"/>
  <c r="L44" i="44"/>
  <c r="K44" i="44"/>
  <c r="J44" i="44"/>
  <c r="I44" i="44"/>
  <c r="H44" i="44"/>
  <c r="G44" i="44"/>
  <c r="F44" i="44"/>
  <c r="E44" i="44"/>
  <c r="D44" i="44"/>
  <c r="C44" i="44"/>
  <c r="BJ43" i="44"/>
  <c r="BI43" i="44"/>
  <c r="AT43" i="44"/>
  <c r="AS43" i="44"/>
  <c r="BK43" i="44" s="1"/>
  <c r="AD43" i="44"/>
  <c r="AC43" i="44"/>
  <c r="R43" i="44"/>
  <c r="Q43" i="44"/>
  <c r="BL42" i="44"/>
  <c r="BJ42" i="44"/>
  <c r="BI42" i="44"/>
  <c r="AS42" i="44"/>
  <c r="BK42" i="44" s="1"/>
  <c r="AD42" i="44"/>
  <c r="AC42" i="44"/>
  <c r="R42" i="44"/>
  <c r="AT42" i="44" s="1"/>
  <c r="Q42" i="44"/>
  <c r="BK41" i="44"/>
  <c r="BJ41" i="44"/>
  <c r="BI41" i="44"/>
  <c r="AD41" i="44"/>
  <c r="AC41" i="44"/>
  <c r="R41" i="44"/>
  <c r="Q41" i="44"/>
  <c r="AS41" i="44" s="1"/>
  <c r="BJ40" i="44"/>
  <c r="BI40" i="44"/>
  <c r="AT40" i="44"/>
  <c r="BL40" i="44" s="1"/>
  <c r="AD40" i="44"/>
  <c r="AC40" i="44"/>
  <c r="R40" i="44"/>
  <c r="Q40" i="44"/>
  <c r="BJ39" i="44"/>
  <c r="BI39" i="44"/>
  <c r="AT39" i="44"/>
  <c r="BL39" i="44" s="1"/>
  <c r="AS39" i="44"/>
  <c r="BK39" i="44" s="1"/>
  <c r="AD39" i="44"/>
  <c r="AC39" i="44"/>
  <c r="R39" i="44"/>
  <c r="Q39" i="44"/>
  <c r="BJ38" i="44"/>
  <c r="BI38" i="44"/>
  <c r="AS38" i="44"/>
  <c r="AD38" i="44"/>
  <c r="AC38" i="44"/>
  <c r="R38" i="44"/>
  <c r="AT38" i="44" s="1"/>
  <c r="BL38" i="44" s="1"/>
  <c r="Q38" i="44"/>
  <c r="BJ37" i="44"/>
  <c r="BI37" i="44"/>
  <c r="AD37" i="44"/>
  <c r="AC37" i="44"/>
  <c r="R37" i="44"/>
  <c r="AT37" i="44" s="1"/>
  <c r="BL37" i="44" s="1"/>
  <c r="Q37" i="44"/>
  <c r="AS37" i="44" s="1"/>
  <c r="BK37" i="44" s="1"/>
  <c r="BJ36" i="44"/>
  <c r="BI36" i="44"/>
  <c r="AT36" i="44"/>
  <c r="BL36" i="44" s="1"/>
  <c r="AD36" i="44"/>
  <c r="AC36" i="44"/>
  <c r="R36" i="44"/>
  <c r="Q36" i="44"/>
  <c r="AS36" i="44" s="1"/>
  <c r="BK36" i="44" s="1"/>
  <c r="BJ35" i="44"/>
  <c r="BI35" i="44"/>
  <c r="AT35" i="44"/>
  <c r="AS35" i="44"/>
  <c r="BK35" i="44" s="1"/>
  <c r="AD35" i="44"/>
  <c r="AC35" i="44"/>
  <c r="R35" i="44"/>
  <c r="Q35" i="44"/>
  <c r="BL34" i="44"/>
  <c r="BJ34" i="44"/>
  <c r="BI34" i="44"/>
  <c r="AS34" i="44"/>
  <c r="AD34" i="44"/>
  <c r="AC34" i="44"/>
  <c r="R34" i="44"/>
  <c r="AT34" i="44" s="1"/>
  <c r="Q34" i="44"/>
  <c r="BK33" i="44"/>
  <c r="BJ33" i="44"/>
  <c r="BI33" i="44"/>
  <c r="AD33" i="44"/>
  <c r="AC33" i="44"/>
  <c r="R33" i="44"/>
  <c r="AT33" i="44" s="1"/>
  <c r="BL33" i="44" s="1"/>
  <c r="Q33" i="44"/>
  <c r="AS33" i="44" s="1"/>
  <c r="BJ32" i="44"/>
  <c r="BI32" i="44"/>
  <c r="AT32" i="44"/>
  <c r="BL32" i="44" s="1"/>
  <c r="AD32" i="44"/>
  <c r="AC32" i="44"/>
  <c r="R32" i="44"/>
  <c r="Q32" i="44"/>
  <c r="AS32" i="44" s="1"/>
  <c r="BK32" i="44" s="1"/>
  <c r="BJ31" i="44"/>
  <c r="BI31" i="44"/>
  <c r="AT31" i="44"/>
  <c r="BL31" i="44" s="1"/>
  <c r="AS31" i="44"/>
  <c r="BK31" i="44" s="1"/>
  <c r="AD31" i="44"/>
  <c r="AC31" i="44"/>
  <c r="R31" i="44"/>
  <c r="Q31" i="44"/>
  <c r="BJ30" i="44"/>
  <c r="BI30" i="44"/>
  <c r="AS30" i="44"/>
  <c r="AD30" i="44"/>
  <c r="AC30" i="44"/>
  <c r="R30" i="44"/>
  <c r="AT30" i="44" s="1"/>
  <c r="BL30" i="44" s="1"/>
  <c r="Q30" i="44"/>
  <c r="BJ29" i="44"/>
  <c r="BI29" i="44"/>
  <c r="AD29" i="44"/>
  <c r="AC29" i="44"/>
  <c r="R29" i="44"/>
  <c r="Q29" i="44"/>
  <c r="AS29" i="44" s="1"/>
  <c r="BK29" i="44" s="1"/>
  <c r="BJ28" i="44"/>
  <c r="BI28" i="44"/>
  <c r="AT28" i="44"/>
  <c r="BL28" i="44" s="1"/>
  <c r="AD28" i="44"/>
  <c r="AC28" i="44"/>
  <c r="R28" i="44"/>
  <c r="Q28" i="44"/>
  <c r="BJ27" i="44"/>
  <c r="BI27" i="44"/>
  <c r="AT27" i="44"/>
  <c r="AS27" i="44"/>
  <c r="BK27" i="44" s="1"/>
  <c r="AD27" i="44"/>
  <c r="AC27" i="44"/>
  <c r="R27" i="44"/>
  <c r="Q27" i="44"/>
  <c r="BL26" i="44"/>
  <c r="BJ26" i="44"/>
  <c r="BI26" i="44"/>
  <c r="AS26" i="44"/>
  <c r="BK26" i="44" s="1"/>
  <c r="AD26" i="44"/>
  <c r="AC26" i="44"/>
  <c r="R26" i="44"/>
  <c r="AT26" i="44" s="1"/>
  <c r="Q26" i="44"/>
  <c r="BK25" i="44"/>
  <c r="BJ25" i="44"/>
  <c r="BI25" i="44"/>
  <c r="AD25" i="44"/>
  <c r="AC25" i="44"/>
  <c r="R25" i="44"/>
  <c r="Q25" i="44"/>
  <c r="AS25" i="44" s="1"/>
  <c r="BJ24" i="44"/>
  <c r="BI24" i="44"/>
  <c r="AT24" i="44"/>
  <c r="BL24" i="44" s="1"/>
  <c r="AD24" i="44"/>
  <c r="AC24" i="44"/>
  <c r="R24" i="44"/>
  <c r="Q24" i="44"/>
  <c r="BJ23" i="44"/>
  <c r="BI23" i="44"/>
  <c r="AT23" i="44"/>
  <c r="BL23" i="44" s="1"/>
  <c r="AS23" i="44"/>
  <c r="BK23" i="44" s="1"/>
  <c r="AD23" i="44"/>
  <c r="AC23" i="44"/>
  <c r="R23" i="44"/>
  <c r="Q23" i="44"/>
  <c r="BJ22" i="44"/>
  <c r="BI22" i="44"/>
  <c r="AS22" i="44"/>
  <c r="AD22" i="44"/>
  <c r="AC22" i="44"/>
  <c r="R22" i="44"/>
  <c r="AT22" i="44" s="1"/>
  <c r="BL22" i="44" s="1"/>
  <c r="Q22" i="44"/>
  <c r="BJ21" i="44"/>
  <c r="BI21" i="44"/>
  <c r="AD21" i="44"/>
  <c r="AC21" i="44"/>
  <c r="R21" i="44"/>
  <c r="AT21" i="44" s="1"/>
  <c r="BL21" i="44" s="1"/>
  <c r="Q21" i="44"/>
  <c r="AS21" i="44" s="1"/>
  <c r="BK21" i="44" s="1"/>
  <c r="BJ20" i="44"/>
  <c r="BI20" i="44"/>
  <c r="AT20" i="44"/>
  <c r="BL20" i="44" s="1"/>
  <c r="AD20" i="44"/>
  <c r="AC20" i="44"/>
  <c r="R20" i="44"/>
  <c r="Q20" i="44"/>
  <c r="AS20" i="44" s="1"/>
  <c r="BK20" i="44" s="1"/>
  <c r="BJ19" i="44"/>
  <c r="BI19" i="44"/>
  <c r="AT19" i="44"/>
  <c r="AS19" i="44"/>
  <c r="BK19" i="44" s="1"/>
  <c r="AD19" i="44"/>
  <c r="AC19" i="44"/>
  <c r="R19" i="44"/>
  <c r="Q19" i="44"/>
  <c r="BL18" i="44"/>
  <c r="BJ18" i="44"/>
  <c r="BI18" i="44"/>
  <c r="AS18" i="44"/>
  <c r="AD18" i="44"/>
  <c r="AC18" i="44"/>
  <c r="R18" i="44"/>
  <c r="AT18" i="44" s="1"/>
  <c r="Q18" i="44"/>
  <c r="BK17" i="44"/>
  <c r="BJ17" i="44"/>
  <c r="BI17" i="44"/>
  <c r="AD17" i="44"/>
  <c r="AC17" i="44"/>
  <c r="R17" i="44"/>
  <c r="AT17" i="44" s="1"/>
  <c r="BL17" i="44" s="1"/>
  <c r="Q17" i="44"/>
  <c r="AS17" i="44" s="1"/>
  <c r="BJ16" i="44"/>
  <c r="BI16" i="44"/>
  <c r="AT16" i="44"/>
  <c r="BL16" i="44" s="1"/>
  <c r="AD16" i="44"/>
  <c r="AC16" i="44"/>
  <c r="R16" i="44"/>
  <c r="Q16" i="44"/>
  <c r="AS16" i="44" s="1"/>
  <c r="BK16" i="44" s="1"/>
  <c r="BJ15" i="44"/>
  <c r="BI15" i="44"/>
  <c r="AT15" i="44"/>
  <c r="BL15" i="44" s="1"/>
  <c r="AS15" i="44"/>
  <c r="BK15" i="44" s="1"/>
  <c r="AD15" i="44"/>
  <c r="AC15" i="44"/>
  <c r="R15" i="44"/>
  <c r="Q15" i="44"/>
  <c r="BJ14" i="44"/>
  <c r="BI14" i="44"/>
  <c r="AS14" i="44"/>
  <c r="AD14" i="44"/>
  <c r="AC14" i="44"/>
  <c r="R14" i="44"/>
  <c r="AT14" i="44" s="1"/>
  <c r="BL14" i="44" s="1"/>
  <c r="Q14" i="44"/>
  <c r="BJ13" i="44"/>
  <c r="BI13" i="44"/>
  <c r="AD13" i="44"/>
  <c r="AC13" i="44"/>
  <c r="R13" i="44"/>
  <c r="Q13" i="44"/>
  <c r="AS13" i="44" s="1"/>
  <c r="BK13" i="44" s="1"/>
  <c r="BJ12" i="44"/>
  <c r="BI12" i="44"/>
  <c r="AT12" i="44"/>
  <c r="BL12" i="44" s="1"/>
  <c r="AD12" i="44"/>
  <c r="AC12" i="44"/>
  <c r="R12" i="44"/>
  <c r="Q12" i="44"/>
  <c r="BJ11" i="44"/>
  <c r="BI11" i="44"/>
  <c r="AT11" i="44"/>
  <c r="AS11" i="44"/>
  <c r="BK11" i="44" s="1"/>
  <c r="AD11" i="44"/>
  <c r="AC11" i="44"/>
  <c r="R11" i="44"/>
  <c r="Q11" i="44"/>
  <c r="BL10" i="44"/>
  <c r="BJ10" i="44"/>
  <c r="BI10" i="44"/>
  <c r="BI44" i="44" s="1"/>
  <c r="AS10" i="44"/>
  <c r="BK10" i="44" s="1"/>
  <c r="AD10" i="44"/>
  <c r="AC10" i="44"/>
  <c r="R10" i="44"/>
  <c r="AT10" i="44" s="1"/>
  <c r="Q10" i="44"/>
  <c r="BK9" i="44"/>
  <c r="BJ9" i="44"/>
  <c r="BI9" i="44"/>
  <c r="AD9" i="44"/>
  <c r="AC9" i="44"/>
  <c r="R9" i="44"/>
  <c r="Q9" i="44"/>
  <c r="AS9" i="44" s="1"/>
  <c r="BJ8" i="44"/>
  <c r="BI8" i="44"/>
  <c r="AT8" i="44"/>
  <c r="AD8" i="44"/>
  <c r="AC8" i="44"/>
  <c r="R8" i="44"/>
  <c r="Q8" i="44"/>
  <c r="BH44" i="43"/>
  <c r="BG44" i="43"/>
  <c r="BF44" i="43"/>
  <c r="BE44" i="43"/>
  <c r="BD44" i="43"/>
  <c r="BC44" i="43"/>
  <c r="BB44" i="43"/>
  <c r="BA44" i="43"/>
  <c r="AZ44" i="43"/>
  <c r="AY44" i="43"/>
  <c r="AX44" i="43"/>
  <c r="AW44" i="43"/>
  <c r="AV44" i="43"/>
  <c r="AU44" i="43"/>
  <c r="AR44" i="43"/>
  <c r="AQ44" i="43"/>
  <c r="AP44" i="43"/>
  <c r="AO44" i="43"/>
  <c r="AN44" i="43"/>
  <c r="AM44" i="43"/>
  <c r="AL44" i="43"/>
  <c r="AK44" i="43"/>
  <c r="AJ44" i="43"/>
  <c r="AI44" i="43"/>
  <c r="AH44" i="43"/>
  <c r="AG44" i="43"/>
  <c r="AF44" i="43"/>
  <c r="AE44" i="43"/>
  <c r="AB44" i="43"/>
  <c r="AA44" i="43"/>
  <c r="Z44" i="43"/>
  <c r="Y44" i="43"/>
  <c r="X44" i="43"/>
  <c r="W44" i="43"/>
  <c r="V44" i="43"/>
  <c r="U44" i="43"/>
  <c r="T44" i="43"/>
  <c r="S44" i="43"/>
  <c r="P44" i="43"/>
  <c r="O44" i="43"/>
  <c r="N44" i="43"/>
  <c r="M44" i="43"/>
  <c r="L44" i="43"/>
  <c r="K44" i="43"/>
  <c r="J44" i="43"/>
  <c r="I44" i="43"/>
  <c r="H44" i="43"/>
  <c r="G44" i="43"/>
  <c r="F44" i="43"/>
  <c r="E44" i="43"/>
  <c r="D44" i="43"/>
  <c r="C44" i="43"/>
  <c r="BJ43" i="43"/>
  <c r="BI43" i="43"/>
  <c r="AT43" i="43"/>
  <c r="BL43" i="43" s="1"/>
  <c r="AD43" i="43"/>
  <c r="AC43" i="43"/>
  <c r="R43" i="43"/>
  <c r="Q43" i="43"/>
  <c r="AS43" i="43" s="1"/>
  <c r="BK43" i="43" s="1"/>
  <c r="BJ42" i="43"/>
  <c r="BI42" i="43"/>
  <c r="AT42" i="43"/>
  <c r="AS42" i="43"/>
  <c r="BK42" i="43" s="1"/>
  <c r="AD42" i="43"/>
  <c r="AC42" i="43"/>
  <c r="R42" i="43"/>
  <c r="Q42" i="43"/>
  <c r="BL41" i="43"/>
  <c r="BJ41" i="43"/>
  <c r="BI41" i="43"/>
  <c r="AS41" i="43"/>
  <c r="AD41" i="43"/>
  <c r="AC41" i="43"/>
  <c r="R41" i="43"/>
  <c r="AT41" i="43" s="1"/>
  <c r="Q41" i="43"/>
  <c r="BK40" i="43"/>
  <c r="BJ40" i="43"/>
  <c r="BI40" i="43"/>
  <c r="AD40" i="43"/>
  <c r="AC40" i="43"/>
  <c r="R40" i="43"/>
  <c r="AT40" i="43" s="1"/>
  <c r="BL40" i="43" s="1"/>
  <c r="Q40" i="43"/>
  <c r="AS40" i="43" s="1"/>
  <c r="BJ39" i="43"/>
  <c r="BI39" i="43"/>
  <c r="AT39" i="43"/>
  <c r="BL39" i="43" s="1"/>
  <c r="AD39" i="43"/>
  <c r="AC39" i="43"/>
  <c r="R39" i="43"/>
  <c r="Q39" i="43"/>
  <c r="AS39" i="43" s="1"/>
  <c r="BK39" i="43" s="1"/>
  <c r="BJ38" i="43"/>
  <c r="BI38" i="43"/>
  <c r="AT38" i="43"/>
  <c r="BL38" i="43" s="1"/>
  <c r="AS38" i="43"/>
  <c r="BK38" i="43" s="1"/>
  <c r="AD38" i="43"/>
  <c r="AC38" i="43"/>
  <c r="R38" i="43"/>
  <c r="Q38" i="43"/>
  <c r="BJ37" i="43"/>
  <c r="BI37" i="43"/>
  <c r="AS37" i="43"/>
  <c r="AD37" i="43"/>
  <c r="AC37" i="43"/>
  <c r="R37" i="43"/>
  <c r="AT37" i="43" s="1"/>
  <c r="BL37" i="43" s="1"/>
  <c r="Q37" i="43"/>
  <c r="BJ36" i="43"/>
  <c r="BI36" i="43"/>
  <c r="AD36" i="43"/>
  <c r="AC36" i="43"/>
  <c r="R36" i="43"/>
  <c r="Q36" i="43"/>
  <c r="AS36" i="43" s="1"/>
  <c r="BK36" i="43" s="1"/>
  <c r="BJ35" i="43"/>
  <c r="BI35" i="43"/>
  <c r="AT35" i="43"/>
  <c r="BL35" i="43" s="1"/>
  <c r="AD35" i="43"/>
  <c r="AC35" i="43"/>
  <c r="R35" i="43"/>
  <c r="Q35" i="43"/>
  <c r="BJ34" i="43"/>
  <c r="BI34" i="43"/>
  <c r="AT34" i="43"/>
  <c r="AS34" i="43"/>
  <c r="BK34" i="43" s="1"/>
  <c r="AD34" i="43"/>
  <c r="AC34" i="43"/>
  <c r="R34" i="43"/>
  <c r="Q34" i="43"/>
  <c r="BL33" i="43"/>
  <c r="BJ33" i="43"/>
  <c r="BI33" i="43"/>
  <c r="AS33" i="43"/>
  <c r="BK33" i="43" s="1"/>
  <c r="AD33" i="43"/>
  <c r="AC33" i="43"/>
  <c r="R33" i="43"/>
  <c r="AT33" i="43" s="1"/>
  <c r="Q33" i="43"/>
  <c r="BK32" i="43"/>
  <c r="BJ32" i="43"/>
  <c r="BI32" i="43"/>
  <c r="AD32" i="43"/>
  <c r="AC32" i="43"/>
  <c r="R32" i="43"/>
  <c r="Q32" i="43"/>
  <c r="AS32" i="43" s="1"/>
  <c r="BJ31" i="43"/>
  <c r="BI31" i="43"/>
  <c r="AT31" i="43"/>
  <c r="BL31" i="43" s="1"/>
  <c r="AD31" i="43"/>
  <c r="AC31" i="43"/>
  <c r="R31" i="43"/>
  <c r="Q31" i="43"/>
  <c r="BJ30" i="43"/>
  <c r="BI30" i="43"/>
  <c r="AT30" i="43"/>
  <c r="BL30" i="43" s="1"/>
  <c r="AS30" i="43"/>
  <c r="BK30" i="43" s="1"/>
  <c r="AD30" i="43"/>
  <c r="AC30" i="43"/>
  <c r="R30" i="43"/>
  <c r="Q30" i="43"/>
  <c r="BJ29" i="43"/>
  <c r="BI29" i="43"/>
  <c r="AS29" i="43"/>
  <c r="AD29" i="43"/>
  <c r="AC29" i="43"/>
  <c r="R29" i="43"/>
  <c r="AT29" i="43" s="1"/>
  <c r="BL29" i="43" s="1"/>
  <c r="Q29" i="43"/>
  <c r="BJ28" i="43"/>
  <c r="BI28" i="43"/>
  <c r="AD28" i="43"/>
  <c r="AC28" i="43"/>
  <c r="R28" i="43"/>
  <c r="AT28" i="43" s="1"/>
  <c r="BL28" i="43" s="1"/>
  <c r="Q28" i="43"/>
  <c r="AS28" i="43" s="1"/>
  <c r="BK28" i="43" s="1"/>
  <c r="BJ27" i="43"/>
  <c r="BI27" i="43"/>
  <c r="AT27" i="43"/>
  <c r="BL27" i="43" s="1"/>
  <c r="AD27" i="43"/>
  <c r="AC27" i="43"/>
  <c r="R27" i="43"/>
  <c r="Q27" i="43"/>
  <c r="AS27" i="43" s="1"/>
  <c r="BK27" i="43" s="1"/>
  <c r="BJ26" i="43"/>
  <c r="BI26" i="43"/>
  <c r="AT26" i="43"/>
  <c r="AS26" i="43"/>
  <c r="BK26" i="43" s="1"/>
  <c r="AD26" i="43"/>
  <c r="AC26" i="43"/>
  <c r="R26" i="43"/>
  <c r="Q26" i="43"/>
  <c r="BL25" i="43"/>
  <c r="BJ25" i="43"/>
  <c r="BI25" i="43"/>
  <c r="AS25" i="43"/>
  <c r="AD25" i="43"/>
  <c r="AC25" i="43"/>
  <c r="R25" i="43"/>
  <c r="AT25" i="43" s="1"/>
  <c r="Q25" i="43"/>
  <c r="BK24" i="43"/>
  <c r="BJ24" i="43"/>
  <c r="BI24" i="43"/>
  <c r="AD24" i="43"/>
  <c r="AC24" i="43"/>
  <c r="R24" i="43"/>
  <c r="AT24" i="43" s="1"/>
  <c r="BL24" i="43" s="1"/>
  <c r="Q24" i="43"/>
  <c r="AS24" i="43" s="1"/>
  <c r="BJ23" i="43"/>
  <c r="BI23" i="43"/>
  <c r="AT23" i="43"/>
  <c r="BL23" i="43" s="1"/>
  <c r="AD23" i="43"/>
  <c r="AC23" i="43"/>
  <c r="R23" i="43"/>
  <c r="Q23" i="43"/>
  <c r="AS23" i="43" s="1"/>
  <c r="BK23" i="43" s="1"/>
  <c r="BJ22" i="43"/>
  <c r="BI22" i="43"/>
  <c r="AT22" i="43"/>
  <c r="BL22" i="43" s="1"/>
  <c r="AS22" i="43"/>
  <c r="BK22" i="43" s="1"/>
  <c r="AD22" i="43"/>
  <c r="AC22" i="43"/>
  <c r="R22" i="43"/>
  <c r="Q22" i="43"/>
  <c r="BJ21" i="43"/>
  <c r="BI21" i="43"/>
  <c r="AS21" i="43"/>
  <c r="AD21" i="43"/>
  <c r="AC21" i="43"/>
  <c r="R21" i="43"/>
  <c r="AT21" i="43" s="1"/>
  <c r="BL21" i="43" s="1"/>
  <c r="Q21" i="43"/>
  <c r="BJ20" i="43"/>
  <c r="BI20" i="43"/>
  <c r="AD20" i="43"/>
  <c r="AC20" i="43"/>
  <c r="R20" i="43"/>
  <c r="Q20" i="43"/>
  <c r="AS20" i="43" s="1"/>
  <c r="BK20" i="43" s="1"/>
  <c r="BJ19" i="43"/>
  <c r="BI19" i="43"/>
  <c r="AT19" i="43"/>
  <c r="BL19" i="43" s="1"/>
  <c r="AD19" i="43"/>
  <c r="AC19" i="43"/>
  <c r="R19" i="43"/>
  <c r="Q19" i="43"/>
  <c r="BJ18" i="43"/>
  <c r="BI18" i="43"/>
  <c r="AT18" i="43"/>
  <c r="AS18" i="43"/>
  <c r="BK18" i="43" s="1"/>
  <c r="AD18" i="43"/>
  <c r="AC18" i="43"/>
  <c r="R18" i="43"/>
  <c r="Q18" i="43"/>
  <c r="BL17" i="43"/>
  <c r="BJ17" i="43"/>
  <c r="BI17" i="43"/>
  <c r="AS17" i="43"/>
  <c r="BK17" i="43" s="1"/>
  <c r="AD17" i="43"/>
  <c r="AC17" i="43"/>
  <c r="R17" i="43"/>
  <c r="AT17" i="43" s="1"/>
  <c r="Q17" i="43"/>
  <c r="BK16" i="43"/>
  <c r="BJ16" i="43"/>
  <c r="BI16" i="43"/>
  <c r="AD16" i="43"/>
  <c r="AC16" i="43"/>
  <c r="R16" i="43"/>
  <c r="Q16" i="43"/>
  <c r="AS16" i="43" s="1"/>
  <c r="BJ15" i="43"/>
  <c r="BI15" i="43"/>
  <c r="AT15" i="43"/>
  <c r="BL15" i="43" s="1"/>
  <c r="AD15" i="43"/>
  <c r="AC15" i="43"/>
  <c r="R15" i="43"/>
  <c r="Q15" i="43"/>
  <c r="BJ14" i="43"/>
  <c r="BI14" i="43"/>
  <c r="AT14" i="43"/>
  <c r="BL14" i="43" s="1"/>
  <c r="AS14" i="43"/>
  <c r="BK14" i="43" s="1"/>
  <c r="AD14" i="43"/>
  <c r="AC14" i="43"/>
  <c r="R14" i="43"/>
  <c r="Q14" i="43"/>
  <c r="BJ13" i="43"/>
  <c r="BI13" i="43"/>
  <c r="AS13" i="43"/>
  <c r="AD13" i="43"/>
  <c r="AC13" i="43"/>
  <c r="R13" i="43"/>
  <c r="AT13" i="43" s="1"/>
  <c r="BL13" i="43" s="1"/>
  <c r="Q13" i="43"/>
  <c r="BJ12" i="43"/>
  <c r="BI12" i="43"/>
  <c r="AD12" i="43"/>
  <c r="AC12" i="43"/>
  <c r="R12" i="43"/>
  <c r="AT12" i="43" s="1"/>
  <c r="BL12" i="43" s="1"/>
  <c r="Q12" i="43"/>
  <c r="AS12" i="43" s="1"/>
  <c r="BK12" i="43" s="1"/>
  <c r="BJ11" i="43"/>
  <c r="BI11" i="43"/>
  <c r="AT11" i="43"/>
  <c r="BL11" i="43" s="1"/>
  <c r="AD11" i="43"/>
  <c r="AC11" i="43"/>
  <c r="R11" i="43"/>
  <c r="Q11" i="43"/>
  <c r="AS11" i="43" s="1"/>
  <c r="BK11" i="43" s="1"/>
  <c r="BJ10" i="43"/>
  <c r="BJ44" i="43" s="1"/>
  <c r="BI10" i="43"/>
  <c r="AT10" i="43"/>
  <c r="AS10" i="43"/>
  <c r="BK10" i="43" s="1"/>
  <c r="AD10" i="43"/>
  <c r="AC10" i="43"/>
  <c r="R10" i="43"/>
  <c r="Q10" i="43"/>
  <c r="BL9" i="43"/>
  <c r="BJ9" i="43"/>
  <c r="BI9" i="43"/>
  <c r="AS9" i="43"/>
  <c r="AD9" i="43"/>
  <c r="AC9" i="43"/>
  <c r="R9" i="43"/>
  <c r="AT9" i="43" s="1"/>
  <c r="Q9" i="43"/>
  <c r="BJ8" i="43"/>
  <c r="BI8" i="43"/>
  <c r="AD8" i="43"/>
  <c r="AC8" i="43"/>
  <c r="R8" i="43"/>
  <c r="Q8" i="43"/>
  <c r="BH44" i="42"/>
  <c r="BG44" i="42"/>
  <c r="BF44" i="42"/>
  <c r="BE44" i="42"/>
  <c r="BD44" i="42"/>
  <c r="BC44" i="42"/>
  <c r="BB44" i="42"/>
  <c r="BA44" i="42"/>
  <c r="AZ44" i="42"/>
  <c r="AY44" i="42"/>
  <c r="AX44" i="42"/>
  <c r="AW44" i="42"/>
  <c r="AV44" i="42"/>
  <c r="AU44" i="42"/>
  <c r="AR44" i="42"/>
  <c r="AQ44" i="42"/>
  <c r="AP44" i="42"/>
  <c r="AO44" i="42"/>
  <c r="AN44" i="42"/>
  <c r="AM44" i="42"/>
  <c r="AL44" i="42"/>
  <c r="AK44" i="42"/>
  <c r="AJ44" i="42"/>
  <c r="AI44" i="42"/>
  <c r="AH44" i="42"/>
  <c r="AG44" i="42"/>
  <c r="AF44" i="42"/>
  <c r="AE44" i="42"/>
  <c r="AB44" i="42"/>
  <c r="AA44" i="42"/>
  <c r="Z44" i="42"/>
  <c r="Y44" i="42"/>
  <c r="X44" i="42"/>
  <c r="W44" i="42"/>
  <c r="V44" i="42"/>
  <c r="U44" i="42"/>
  <c r="T44" i="42"/>
  <c r="S44" i="42"/>
  <c r="P44" i="42"/>
  <c r="O44" i="42"/>
  <c r="N44" i="42"/>
  <c r="M44" i="42"/>
  <c r="L44" i="42"/>
  <c r="K44" i="42"/>
  <c r="J44" i="42"/>
  <c r="I44" i="42"/>
  <c r="H44" i="42"/>
  <c r="G44" i="42"/>
  <c r="F44" i="42"/>
  <c r="E44" i="42"/>
  <c r="D44" i="42"/>
  <c r="C44" i="42"/>
  <c r="BK43" i="42"/>
  <c r="BJ43" i="42"/>
  <c r="BI43" i="42"/>
  <c r="AD43" i="42"/>
  <c r="AC43" i="42"/>
  <c r="R43" i="42"/>
  <c r="Q43" i="42"/>
  <c r="AS43" i="42" s="1"/>
  <c r="BK42" i="42"/>
  <c r="BJ42" i="42"/>
  <c r="BI42" i="42"/>
  <c r="AT42" i="42"/>
  <c r="BL42" i="42" s="1"/>
  <c r="AD42" i="42"/>
  <c r="AC42" i="42"/>
  <c r="R42" i="42"/>
  <c r="Q42" i="42"/>
  <c r="AS42" i="42" s="1"/>
  <c r="BJ41" i="42"/>
  <c r="BI41" i="42"/>
  <c r="AT41" i="42"/>
  <c r="AS41" i="42"/>
  <c r="BK41" i="42" s="1"/>
  <c r="AD41" i="42"/>
  <c r="AC41" i="42"/>
  <c r="R41" i="42"/>
  <c r="Q41" i="42"/>
  <c r="BL40" i="42"/>
  <c r="BJ40" i="42"/>
  <c r="BI40" i="42"/>
  <c r="AS40" i="42"/>
  <c r="BK40" i="42" s="1"/>
  <c r="AD40" i="42"/>
  <c r="AC40" i="42"/>
  <c r="R40" i="42"/>
  <c r="AT40" i="42" s="1"/>
  <c r="Q40" i="42"/>
  <c r="BJ39" i="42"/>
  <c r="BI39" i="42"/>
  <c r="BK39" i="42" s="1"/>
  <c r="AD39" i="42"/>
  <c r="AC39" i="42"/>
  <c r="R39" i="42"/>
  <c r="Q39" i="42"/>
  <c r="AS39" i="42" s="1"/>
  <c r="BK38" i="42"/>
  <c r="BJ38" i="42"/>
  <c r="BI38" i="42"/>
  <c r="AT38" i="42"/>
  <c r="BL38" i="42" s="1"/>
  <c r="AD38" i="42"/>
  <c r="AC38" i="42"/>
  <c r="R38" i="42"/>
  <c r="Q38" i="42"/>
  <c r="AS38" i="42" s="1"/>
  <c r="BJ37" i="42"/>
  <c r="BI37" i="42"/>
  <c r="AT37" i="42"/>
  <c r="AS37" i="42"/>
  <c r="BK37" i="42" s="1"/>
  <c r="AD37" i="42"/>
  <c r="AC37" i="42"/>
  <c r="R37" i="42"/>
  <c r="Q37" i="42"/>
  <c r="BL36" i="42"/>
  <c r="BJ36" i="42"/>
  <c r="BI36" i="42"/>
  <c r="AS36" i="42"/>
  <c r="BK36" i="42" s="1"/>
  <c r="AD36" i="42"/>
  <c r="AC36" i="42"/>
  <c r="R36" i="42"/>
  <c r="AT36" i="42" s="1"/>
  <c r="Q36" i="42"/>
  <c r="BL35" i="42"/>
  <c r="BJ35" i="42"/>
  <c r="BI35" i="42"/>
  <c r="AT35" i="42"/>
  <c r="AD35" i="42"/>
  <c r="AC35" i="42"/>
  <c r="R35" i="42"/>
  <c r="Q35" i="42"/>
  <c r="AS35" i="42" s="1"/>
  <c r="BK35" i="42" s="1"/>
  <c r="BJ34" i="42"/>
  <c r="BI34" i="42"/>
  <c r="AD34" i="42"/>
  <c r="AC34" i="42"/>
  <c r="R34" i="42"/>
  <c r="AT34" i="42" s="1"/>
  <c r="Q34" i="42"/>
  <c r="AS34" i="42" s="1"/>
  <c r="BK34" i="42" s="1"/>
  <c r="BK33" i="42"/>
  <c r="BJ33" i="42"/>
  <c r="BI33" i="42"/>
  <c r="AD33" i="42"/>
  <c r="AT33" i="42" s="1"/>
  <c r="BL33" i="42" s="1"/>
  <c r="AC33" i="42"/>
  <c r="R33" i="42"/>
  <c r="Q33" i="42"/>
  <c r="AS33" i="42" s="1"/>
  <c r="BJ32" i="42"/>
  <c r="BI32" i="42"/>
  <c r="AT32" i="42"/>
  <c r="BL32" i="42" s="1"/>
  <c r="AD32" i="42"/>
  <c r="AC32" i="42"/>
  <c r="AS32" i="42" s="1"/>
  <c r="BK32" i="42" s="1"/>
  <c r="R32" i="42"/>
  <c r="Q32" i="42"/>
  <c r="BJ31" i="42"/>
  <c r="BI31" i="42"/>
  <c r="AS31" i="42"/>
  <c r="BK31" i="42" s="1"/>
  <c r="AD31" i="42"/>
  <c r="AC31" i="42"/>
  <c r="R31" i="42"/>
  <c r="AT31" i="42" s="1"/>
  <c r="BL31" i="42" s="1"/>
  <c r="Q31" i="42"/>
  <c r="BJ30" i="42"/>
  <c r="BI30" i="42"/>
  <c r="AD30" i="42"/>
  <c r="AC30" i="42"/>
  <c r="R30" i="42"/>
  <c r="AT30" i="42" s="1"/>
  <c r="BL30" i="42" s="1"/>
  <c r="Q30" i="42"/>
  <c r="AS30" i="42" s="1"/>
  <c r="BJ29" i="42"/>
  <c r="BI29" i="42"/>
  <c r="AD29" i="42"/>
  <c r="AT29" i="42" s="1"/>
  <c r="BL29" i="42" s="1"/>
  <c r="AC29" i="42"/>
  <c r="R29" i="42"/>
  <c r="Q29" i="42"/>
  <c r="AS29" i="42" s="1"/>
  <c r="BK29" i="42" s="1"/>
  <c r="BJ28" i="42"/>
  <c r="BI28" i="42"/>
  <c r="AT28" i="42"/>
  <c r="BL28" i="42" s="1"/>
  <c r="AD28" i="42"/>
  <c r="AC28" i="42"/>
  <c r="AS28" i="42" s="1"/>
  <c r="BK28" i="42" s="1"/>
  <c r="R28" i="42"/>
  <c r="Q28" i="42"/>
  <c r="BJ27" i="42"/>
  <c r="BI27" i="42"/>
  <c r="AS27" i="42"/>
  <c r="BK27" i="42" s="1"/>
  <c r="AD27" i="42"/>
  <c r="AC27" i="42"/>
  <c r="R27" i="42"/>
  <c r="AT27" i="42" s="1"/>
  <c r="Q27" i="42"/>
  <c r="BL26" i="42"/>
  <c r="BJ26" i="42"/>
  <c r="BI26" i="42"/>
  <c r="AD26" i="42"/>
  <c r="AC26" i="42"/>
  <c r="R26" i="42"/>
  <c r="AT26" i="42" s="1"/>
  <c r="Q26" i="42"/>
  <c r="AS26" i="42" s="1"/>
  <c r="BK26" i="42" s="1"/>
  <c r="BJ25" i="42"/>
  <c r="BI25" i="42"/>
  <c r="AD25" i="42"/>
  <c r="AT25" i="42" s="1"/>
  <c r="BL25" i="42" s="1"/>
  <c r="AC25" i="42"/>
  <c r="R25" i="42"/>
  <c r="Q25" i="42"/>
  <c r="AS25" i="42" s="1"/>
  <c r="BK25" i="42" s="1"/>
  <c r="BJ24" i="42"/>
  <c r="BI24" i="42"/>
  <c r="AT24" i="42"/>
  <c r="BL24" i="42" s="1"/>
  <c r="AD24" i="42"/>
  <c r="AC24" i="42"/>
  <c r="AS24" i="42" s="1"/>
  <c r="BK24" i="42" s="1"/>
  <c r="R24" i="42"/>
  <c r="Q24" i="42"/>
  <c r="BJ23" i="42"/>
  <c r="BI23" i="42"/>
  <c r="AS23" i="42"/>
  <c r="BK23" i="42" s="1"/>
  <c r="AD23" i="42"/>
  <c r="AC23" i="42"/>
  <c r="R23" i="42"/>
  <c r="AT23" i="42" s="1"/>
  <c r="BL23" i="42" s="1"/>
  <c r="Q23" i="42"/>
  <c r="BJ22" i="42"/>
  <c r="BI22" i="42"/>
  <c r="AD22" i="42"/>
  <c r="AC22" i="42"/>
  <c r="R22" i="42"/>
  <c r="AT22" i="42" s="1"/>
  <c r="BL22" i="42" s="1"/>
  <c r="Q22" i="42"/>
  <c r="AS22" i="42" s="1"/>
  <c r="BJ21" i="42"/>
  <c r="BI21" i="42"/>
  <c r="AD21" i="42"/>
  <c r="AT21" i="42" s="1"/>
  <c r="BL21" i="42" s="1"/>
  <c r="AC21" i="42"/>
  <c r="R21" i="42"/>
  <c r="Q21" i="42"/>
  <c r="AS21" i="42" s="1"/>
  <c r="BK21" i="42" s="1"/>
  <c r="BJ20" i="42"/>
  <c r="BI20" i="42"/>
  <c r="AT20" i="42"/>
  <c r="BL20" i="42" s="1"/>
  <c r="AD20" i="42"/>
  <c r="AC20" i="42"/>
  <c r="AS20" i="42" s="1"/>
  <c r="BK20" i="42" s="1"/>
  <c r="R20" i="42"/>
  <c r="Q20" i="42"/>
  <c r="BJ19" i="42"/>
  <c r="BI19" i="42"/>
  <c r="AS19" i="42"/>
  <c r="BK19" i="42" s="1"/>
  <c r="AD19" i="42"/>
  <c r="AC19" i="42"/>
  <c r="R19" i="42"/>
  <c r="AT19" i="42" s="1"/>
  <c r="Q19" i="42"/>
  <c r="BL18" i="42"/>
  <c r="BJ18" i="42"/>
  <c r="BI18" i="42"/>
  <c r="AD18" i="42"/>
  <c r="AC18" i="42"/>
  <c r="R18" i="42"/>
  <c r="AT18" i="42" s="1"/>
  <c r="Q18" i="42"/>
  <c r="AS18" i="42" s="1"/>
  <c r="BK18" i="42" s="1"/>
  <c r="BJ17" i="42"/>
  <c r="BI17" i="42"/>
  <c r="AD17" i="42"/>
  <c r="AT17" i="42" s="1"/>
  <c r="BL17" i="42" s="1"/>
  <c r="AC17" i="42"/>
  <c r="R17" i="42"/>
  <c r="Q17" i="42"/>
  <c r="AS17" i="42" s="1"/>
  <c r="BK17" i="42" s="1"/>
  <c r="BJ16" i="42"/>
  <c r="BI16" i="42"/>
  <c r="AT16" i="42"/>
  <c r="BL16" i="42" s="1"/>
  <c r="AD16" i="42"/>
  <c r="AC16" i="42"/>
  <c r="AS16" i="42" s="1"/>
  <c r="BK16" i="42" s="1"/>
  <c r="R16" i="42"/>
  <c r="Q16" i="42"/>
  <c r="BJ15" i="42"/>
  <c r="BI15" i="42"/>
  <c r="AS15" i="42"/>
  <c r="BK15" i="42" s="1"/>
  <c r="AD15" i="42"/>
  <c r="AC15" i="42"/>
  <c r="R15" i="42"/>
  <c r="AT15" i="42" s="1"/>
  <c r="BL15" i="42" s="1"/>
  <c r="Q15" i="42"/>
  <c r="BJ14" i="42"/>
  <c r="BI14" i="42"/>
  <c r="AD14" i="42"/>
  <c r="AC14" i="42"/>
  <c r="R14" i="42"/>
  <c r="AT14" i="42" s="1"/>
  <c r="BL14" i="42" s="1"/>
  <c r="Q14" i="42"/>
  <c r="AS14" i="42" s="1"/>
  <c r="BJ13" i="42"/>
  <c r="BI13" i="42"/>
  <c r="AD13" i="42"/>
  <c r="AT13" i="42" s="1"/>
  <c r="BL13" i="42" s="1"/>
  <c r="AC13" i="42"/>
  <c r="R13" i="42"/>
  <c r="Q13" i="42"/>
  <c r="AS13" i="42" s="1"/>
  <c r="BK13" i="42" s="1"/>
  <c r="BJ12" i="42"/>
  <c r="BI12" i="42"/>
  <c r="AT12" i="42"/>
  <c r="BL12" i="42" s="1"/>
  <c r="AD12" i="42"/>
  <c r="AC12" i="42"/>
  <c r="AS12" i="42" s="1"/>
  <c r="BK12" i="42" s="1"/>
  <c r="R12" i="42"/>
  <c r="Q12" i="42"/>
  <c r="BJ11" i="42"/>
  <c r="BI11" i="42"/>
  <c r="AS11" i="42"/>
  <c r="BK11" i="42" s="1"/>
  <c r="AD11" i="42"/>
  <c r="AC11" i="42"/>
  <c r="R11" i="42"/>
  <c r="AT11" i="42" s="1"/>
  <c r="Q11" i="42"/>
  <c r="BL10" i="42"/>
  <c r="BJ10" i="42"/>
  <c r="BI10" i="42"/>
  <c r="AD10" i="42"/>
  <c r="AC10" i="42"/>
  <c r="R10" i="42"/>
  <c r="AT10" i="42" s="1"/>
  <c r="Q10" i="42"/>
  <c r="AS10" i="42" s="1"/>
  <c r="BK10" i="42" s="1"/>
  <c r="BJ9" i="42"/>
  <c r="BI9" i="42"/>
  <c r="AD9" i="42"/>
  <c r="AT9" i="42" s="1"/>
  <c r="BL9" i="42" s="1"/>
  <c r="AC9" i="42"/>
  <c r="R9" i="42"/>
  <c r="Q9" i="42"/>
  <c r="AS9" i="42" s="1"/>
  <c r="BK9" i="42" s="1"/>
  <c r="BJ8" i="42"/>
  <c r="BI8" i="42"/>
  <c r="AT8" i="42"/>
  <c r="AD8" i="42"/>
  <c r="AC8" i="42"/>
  <c r="R8" i="42"/>
  <c r="Q8" i="42"/>
  <c r="BH44" i="41"/>
  <c r="BG44" i="41"/>
  <c r="BF44" i="41"/>
  <c r="BE44" i="41"/>
  <c r="BD44" i="41"/>
  <c r="BC44" i="41"/>
  <c r="BB44" i="41"/>
  <c r="BA44" i="41"/>
  <c r="AZ44" i="41"/>
  <c r="AY44" i="41"/>
  <c r="AX44" i="41"/>
  <c r="AW44" i="41"/>
  <c r="AV44" i="41"/>
  <c r="AU44" i="41"/>
  <c r="AR44" i="41"/>
  <c r="AQ44" i="41"/>
  <c r="AP44" i="41"/>
  <c r="AO44" i="41"/>
  <c r="AN44" i="41"/>
  <c r="AM44" i="41"/>
  <c r="AL44" i="41"/>
  <c r="AK44" i="41"/>
  <c r="AJ44" i="41"/>
  <c r="AI44" i="41"/>
  <c r="AH44" i="41"/>
  <c r="AG44" i="41"/>
  <c r="AF44" i="41"/>
  <c r="AE44" i="41"/>
  <c r="AB44" i="41"/>
  <c r="AA44" i="41"/>
  <c r="Z44" i="41"/>
  <c r="Y44" i="41"/>
  <c r="X44" i="41"/>
  <c r="W44" i="41"/>
  <c r="V44" i="41"/>
  <c r="U44" i="41"/>
  <c r="T44" i="41"/>
  <c r="S44" i="41"/>
  <c r="P44" i="41"/>
  <c r="O44" i="41"/>
  <c r="N44" i="41"/>
  <c r="M44" i="41"/>
  <c r="L44" i="41"/>
  <c r="K44" i="41"/>
  <c r="J44" i="41"/>
  <c r="I44" i="41"/>
  <c r="H44" i="41"/>
  <c r="G44" i="41"/>
  <c r="F44" i="41"/>
  <c r="E44" i="41"/>
  <c r="D44" i="41"/>
  <c r="C44" i="41"/>
  <c r="BJ43" i="41"/>
  <c r="BI43" i="41"/>
  <c r="AT43" i="41"/>
  <c r="BL43" i="41" s="1"/>
  <c r="AD43" i="41"/>
  <c r="AC43" i="41"/>
  <c r="AS43" i="41" s="1"/>
  <c r="BK43" i="41" s="1"/>
  <c r="R43" i="41"/>
  <c r="Q43" i="41"/>
  <c r="BJ42" i="41"/>
  <c r="BI42" i="41"/>
  <c r="AS42" i="41"/>
  <c r="BK42" i="41" s="1"/>
  <c r="AD42" i="41"/>
  <c r="AC42" i="41"/>
  <c r="R42" i="41"/>
  <c r="AT42" i="41" s="1"/>
  <c r="BL42" i="41" s="1"/>
  <c r="Q42" i="41"/>
  <c r="BL41" i="41"/>
  <c r="BJ41" i="41"/>
  <c r="BI41" i="41"/>
  <c r="AD41" i="41"/>
  <c r="AC41" i="41"/>
  <c r="R41" i="41"/>
  <c r="AT41" i="41" s="1"/>
  <c r="Q41" i="41"/>
  <c r="AS41" i="41" s="1"/>
  <c r="BK41" i="41" s="1"/>
  <c r="BK40" i="41"/>
  <c r="BJ40" i="41"/>
  <c r="BI40" i="41"/>
  <c r="AD40" i="41"/>
  <c r="AT40" i="41" s="1"/>
  <c r="BL40" i="41" s="1"/>
  <c r="AC40" i="41"/>
  <c r="R40" i="41"/>
  <c r="Q40" i="41"/>
  <c r="AS40" i="41" s="1"/>
  <c r="BJ39" i="41"/>
  <c r="BI39" i="41"/>
  <c r="AT39" i="41"/>
  <c r="BL39" i="41" s="1"/>
  <c r="AD39" i="41"/>
  <c r="AC39" i="41"/>
  <c r="AS39" i="41" s="1"/>
  <c r="BK39" i="41" s="1"/>
  <c r="R39" i="41"/>
  <c r="Q39" i="41"/>
  <c r="BJ38" i="41"/>
  <c r="BI38" i="41"/>
  <c r="AS38" i="41"/>
  <c r="BK38" i="41" s="1"/>
  <c r="AD38" i="41"/>
  <c r="AC38" i="41"/>
  <c r="R38" i="41"/>
  <c r="AT38" i="41" s="1"/>
  <c r="Q38" i="41"/>
  <c r="BL37" i="41"/>
  <c r="BJ37" i="41"/>
  <c r="BI37" i="41"/>
  <c r="AD37" i="41"/>
  <c r="AC37" i="41"/>
  <c r="R37" i="41"/>
  <c r="AT37" i="41" s="1"/>
  <c r="Q37" i="41"/>
  <c r="AS37" i="41" s="1"/>
  <c r="BK36" i="41"/>
  <c r="BJ36" i="41"/>
  <c r="BI36" i="41"/>
  <c r="AD36" i="41"/>
  <c r="AT36" i="41" s="1"/>
  <c r="BL36" i="41" s="1"/>
  <c r="AC36" i="41"/>
  <c r="R36" i="41"/>
  <c r="Q36" i="41"/>
  <c r="AS36" i="41" s="1"/>
  <c r="BJ35" i="41"/>
  <c r="BI35" i="41"/>
  <c r="AT35" i="41"/>
  <c r="BL35" i="41" s="1"/>
  <c r="AD35" i="41"/>
  <c r="AC35" i="41"/>
  <c r="AS35" i="41" s="1"/>
  <c r="BK35" i="41" s="1"/>
  <c r="R35" i="41"/>
  <c r="Q35" i="41"/>
  <c r="BJ34" i="41"/>
  <c r="BI34" i="41"/>
  <c r="AS34" i="41"/>
  <c r="BK34" i="41" s="1"/>
  <c r="AD34" i="41"/>
  <c r="AC34" i="41"/>
  <c r="R34" i="41"/>
  <c r="AT34" i="41" s="1"/>
  <c r="BL34" i="41" s="1"/>
  <c r="Q34" i="41"/>
  <c r="BL33" i="41"/>
  <c r="BJ33" i="41"/>
  <c r="BI33" i="41"/>
  <c r="AD33" i="41"/>
  <c r="AC33" i="41"/>
  <c r="R33" i="41"/>
  <c r="AT33" i="41" s="1"/>
  <c r="Q33" i="41"/>
  <c r="AS33" i="41" s="1"/>
  <c r="BK33" i="41" s="1"/>
  <c r="BK32" i="41"/>
  <c r="BJ32" i="41"/>
  <c r="BI32" i="41"/>
  <c r="AD32" i="41"/>
  <c r="AT32" i="41" s="1"/>
  <c r="BL32" i="41" s="1"/>
  <c r="AC32" i="41"/>
  <c r="R32" i="41"/>
  <c r="Q32" i="41"/>
  <c r="AS32" i="41" s="1"/>
  <c r="BJ31" i="41"/>
  <c r="BI31" i="41"/>
  <c r="AT31" i="41"/>
  <c r="BL31" i="41" s="1"/>
  <c r="AD31" i="41"/>
  <c r="AC31" i="41"/>
  <c r="AS31" i="41" s="1"/>
  <c r="BK31" i="41" s="1"/>
  <c r="R31" i="41"/>
  <c r="Q31" i="41"/>
  <c r="BJ30" i="41"/>
  <c r="BI30" i="41"/>
  <c r="AS30" i="41"/>
  <c r="BK30" i="41" s="1"/>
  <c r="AD30" i="41"/>
  <c r="AC30" i="41"/>
  <c r="R30" i="41"/>
  <c r="AT30" i="41" s="1"/>
  <c r="Q30" i="41"/>
  <c r="BL29" i="41"/>
  <c r="BJ29" i="41"/>
  <c r="BI29" i="41"/>
  <c r="AD29" i="41"/>
  <c r="AC29" i="41"/>
  <c r="R29" i="41"/>
  <c r="AT29" i="41" s="1"/>
  <c r="Q29" i="41"/>
  <c r="AS29" i="41" s="1"/>
  <c r="BK28" i="41"/>
  <c r="BJ28" i="41"/>
  <c r="BI28" i="41"/>
  <c r="AD28" i="41"/>
  <c r="AT28" i="41" s="1"/>
  <c r="BL28" i="41" s="1"/>
  <c r="AC28" i="41"/>
  <c r="R28" i="41"/>
  <c r="Q28" i="41"/>
  <c r="AS28" i="41" s="1"/>
  <c r="BJ27" i="41"/>
  <c r="BI27" i="41"/>
  <c r="AT27" i="41"/>
  <c r="BL27" i="41" s="1"/>
  <c r="AD27" i="41"/>
  <c r="AC27" i="41"/>
  <c r="AS27" i="41" s="1"/>
  <c r="BK27" i="41" s="1"/>
  <c r="R27" i="41"/>
  <c r="Q27" i="41"/>
  <c r="BJ26" i="41"/>
  <c r="BI26" i="41"/>
  <c r="AS26" i="41"/>
  <c r="BK26" i="41" s="1"/>
  <c r="AD26" i="41"/>
  <c r="AC26" i="41"/>
  <c r="R26" i="41"/>
  <c r="AT26" i="41" s="1"/>
  <c r="BL26" i="41" s="1"/>
  <c r="Q26" i="41"/>
  <c r="BL25" i="41"/>
  <c r="BJ25" i="41"/>
  <c r="BI25" i="41"/>
  <c r="AD25" i="41"/>
  <c r="AC25" i="41"/>
  <c r="R25" i="41"/>
  <c r="AT25" i="41" s="1"/>
  <c r="Q25" i="41"/>
  <c r="AS25" i="41" s="1"/>
  <c r="BK25" i="41" s="1"/>
  <c r="BK24" i="41"/>
  <c r="BJ24" i="41"/>
  <c r="BI24" i="41"/>
  <c r="AD24" i="41"/>
  <c r="AT24" i="41" s="1"/>
  <c r="BL24" i="41" s="1"/>
  <c r="AC24" i="41"/>
  <c r="R24" i="41"/>
  <c r="Q24" i="41"/>
  <c r="AS24" i="41" s="1"/>
  <c r="BJ23" i="41"/>
  <c r="BI23" i="41"/>
  <c r="AT23" i="41"/>
  <c r="BL23" i="41" s="1"/>
  <c r="AD23" i="41"/>
  <c r="AC23" i="41"/>
  <c r="AS23" i="41" s="1"/>
  <c r="BK23" i="41" s="1"/>
  <c r="R23" i="41"/>
  <c r="Q23" i="41"/>
  <c r="BJ22" i="41"/>
  <c r="BI22" i="41"/>
  <c r="AS22" i="41"/>
  <c r="BK22" i="41" s="1"/>
  <c r="AD22" i="41"/>
  <c r="AC22" i="41"/>
  <c r="R22" i="41"/>
  <c r="AT22" i="41" s="1"/>
  <c r="BL22" i="41" s="1"/>
  <c r="Q22" i="41"/>
  <c r="BL21" i="41"/>
  <c r="BJ21" i="41"/>
  <c r="BI21" i="41"/>
  <c r="AD21" i="41"/>
  <c r="AC21" i="41"/>
  <c r="R21" i="41"/>
  <c r="AT21" i="41" s="1"/>
  <c r="Q21" i="41"/>
  <c r="AS21" i="41" s="1"/>
  <c r="BK20" i="41"/>
  <c r="BJ20" i="41"/>
  <c r="BI20" i="41"/>
  <c r="AD20" i="41"/>
  <c r="AT20" i="41" s="1"/>
  <c r="BL20" i="41" s="1"/>
  <c r="AC20" i="41"/>
  <c r="R20" i="41"/>
  <c r="Q20" i="41"/>
  <c r="AS20" i="41" s="1"/>
  <c r="BJ19" i="41"/>
  <c r="BI19" i="41"/>
  <c r="AT19" i="41"/>
  <c r="BL19" i="41" s="1"/>
  <c r="AD19" i="41"/>
  <c r="AC19" i="41"/>
  <c r="AS19" i="41" s="1"/>
  <c r="BK19" i="41" s="1"/>
  <c r="R19" i="41"/>
  <c r="Q19" i="41"/>
  <c r="BJ18" i="41"/>
  <c r="BI18" i="41"/>
  <c r="AS18" i="41"/>
  <c r="BK18" i="41" s="1"/>
  <c r="AD18" i="41"/>
  <c r="AC18" i="41"/>
  <c r="R18" i="41"/>
  <c r="AT18" i="41" s="1"/>
  <c r="BL18" i="41" s="1"/>
  <c r="Q18" i="41"/>
  <c r="BL17" i="41"/>
  <c r="BJ17" i="41"/>
  <c r="BI17" i="41"/>
  <c r="AD17" i="41"/>
  <c r="AC17" i="41"/>
  <c r="R17" i="41"/>
  <c r="AT17" i="41" s="1"/>
  <c r="Q17" i="41"/>
  <c r="AS17" i="41" s="1"/>
  <c r="BK17" i="41" s="1"/>
  <c r="BK16" i="41"/>
  <c r="BJ16" i="41"/>
  <c r="BI16" i="41"/>
  <c r="AD16" i="41"/>
  <c r="AC16" i="41"/>
  <c r="R16" i="41"/>
  <c r="AT16" i="41" s="1"/>
  <c r="BL16" i="41" s="1"/>
  <c r="Q16" i="41"/>
  <c r="AS16" i="41" s="1"/>
  <c r="BJ15" i="41"/>
  <c r="BI15" i="41"/>
  <c r="AT15" i="41"/>
  <c r="BL15" i="41" s="1"/>
  <c r="AD15" i="41"/>
  <c r="AC15" i="41"/>
  <c r="AS15" i="41" s="1"/>
  <c r="BK15" i="41" s="1"/>
  <c r="R15" i="41"/>
  <c r="Q15" i="41"/>
  <c r="BJ14" i="41"/>
  <c r="BI14" i="41"/>
  <c r="AS14" i="41"/>
  <c r="BK14" i="41" s="1"/>
  <c r="AD14" i="41"/>
  <c r="AC14" i="41"/>
  <c r="R14" i="41"/>
  <c r="AT14" i="41" s="1"/>
  <c r="BL14" i="41" s="1"/>
  <c r="Q14" i="41"/>
  <c r="BL13" i="41"/>
  <c r="BJ13" i="41"/>
  <c r="BI13" i="41"/>
  <c r="AD13" i="41"/>
  <c r="AC13" i="41"/>
  <c r="R13" i="41"/>
  <c r="AT13" i="41" s="1"/>
  <c r="Q13" i="41"/>
  <c r="AS13" i="41" s="1"/>
  <c r="BK12" i="41"/>
  <c r="BJ12" i="41"/>
  <c r="BI12" i="41"/>
  <c r="AD12" i="41"/>
  <c r="AC12" i="41"/>
  <c r="R12" i="41"/>
  <c r="Q12" i="41"/>
  <c r="AS12" i="41" s="1"/>
  <c r="BJ11" i="41"/>
  <c r="BI11" i="41"/>
  <c r="AT11" i="41"/>
  <c r="BL11" i="41" s="1"/>
  <c r="AD11" i="41"/>
  <c r="AC11" i="41"/>
  <c r="AS11" i="41" s="1"/>
  <c r="BK11" i="41" s="1"/>
  <c r="R11" i="41"/>
  <c r="Q11" i="41"/>
  <c r="BJ10" i="41"/>
  <c r="BJ44" i="41" s="1"/>
  <c r="BI10" i="41"/>
  <c r="AS10" i="41"/>
  <c r="BK10" i="41" s="1"/>
  <c r="AD10" i="41"/>
  <c r="AC10" i="41"/>
  <c r="R10" i="41"/>
  <c r="AT10" i="41" s="1"/>
  <c r="BL10" i="41" s="1"/>
  <c r="Q10" i="41"/>
  <c r="BL9" i="41"/>
  <c r="BJ9" i="41"/>
  <c r="BI9" i="41"/>
  <c r="AD9" i="41"/>
  <c r="AC9" i="41"/>
  <c r="R9" i="41"/>
  <c r="AT9" i="41" s="1"/>
  <c r="Q9" i="41"/>
  <c r="AS9" i="41" s="1"/>
  <c r="BK9" i="41" s="1"/>
  <c r="BJ8" i="41"/>
  <c r="BI8" i="41"/>
  <c r="AD8" i="41"/>
  <c r="AC8" i="41"/>
  <c r="R8" i="41"/>
  <c r="AT8" i="41" s="1"/>
  <c r="BL8" i="41" s="1"/>
  <c r="Q8" i="41"/>
  <c r="BH44" i="40"/>
  <c r="BG44" i="40"/>
  <c r="BF44" i="40"/>
  <c r="BE44" i="40"/>
  <c r="BD44" i="40"/>
  <c r="BC44" i="40"/>
  <c r="BB44" i="40"/>
  <c r="BA44" i="40"/>
  <c r="AZ44" i="40"/>
  <c r="AY44" i="40"/>
  <c r="AX44" i="40"/>
  <c r="AW44" i="40"/>
  <c r="AV44" i="40"/>
  <c r="AU44" i="40"/>
  <c r="AR44" i="40"/>
  <c r="AQ44" i="40"/>
  <c r="AP44" i="40"/>
  <c r="AO44" i="40"/>
  <c r="AN44" i="40"/>
  <c r="AM44" i="40"/>
  <c r="AL44" i="40"/>
  <c r="AK44" i="40"/>
  <c r="AJ44" i="40"/>
  <c r="AI44" i="40"/>
  <c r="AH44" i="40"/>
  <c r="AG44" i="40"/>
  <c r="AF44" i="40"/>
  <c r="AE44" i="40"/>
  <c r="AB44" i="40"/>
  <c r="AA44" i="40"/>
  <c r="Z44" i="40"/>
  <c r="Y44" i="40"/>
  <c r="X44" i="40"/>
  <c r="W44" i="40"/>
  <c r="V44" i="40"/>
  <c r="U44" i="40"/>
  <c r="T44" i="40"/>
  <c r="S44" i="40"/>
  <c r="P44" i="40"/>
  <c r="O44" i="40"/>
  <c r="N44" i="40"/>
  <c r="M44" i="40"/>
  <c r="L44" i="40"/>
  <c r="K44" i="40"/>
  <c r="J44" i="40"/>
  <c r="I44" i="40"/>
  <c r="H44" i="40"/>
  <c r="G44" i="40"/>
  <c r="F44" i="40"/>
  <c r="E44" i="40"/>
  <c r="D44" i="40"/>
  <c r="C44" i="40"/>
  <c r="BK43" i="40"/>
  <c r="BJ43" i="40"/>
  <c r="BI43" i="40"/>
  <c r="AD43" i="40"/>
  <c r="AC43" i="40"/>
  <c r="R43" i="40"/>
  <c r="Q43" i="40"/>
  <c r="AS43" i="40" s="1"/>
  <c r="BJ42" i="40"/>
  <c r="BI42" i="40"/>
  <c r="AT42" i="40"/>
  <c r="BL42" i="40" s="1"/>
  <c r="AD42" i="40"/>
  <c r="AC42" i="40"/>
  <c r="AS42" i="40" s="1"/>
  <c r="BK42" i="40" s="1"/>
  <c r="R42" i="40"/>
  <c r="Q42" i="40"/>
  <c r="BJ41" i="40"/>
  <c r="BI41" i="40"/>
  <c r="AS41" i="40"/>
  <c r="BK41" i="40" s="1"/>
  <c r="AD41" i="40"/>
  <c r="AT41" i="40" s="1"/>
  <c r="BL41" i="40" s="1"/>
  <c r="AC41" i="40"/>
  <c r="R41" i="40"/>
  <c r="Q41" i="40"/>
  <c r="BL40" i="40"/>
  <c r="BJ40" i="40"/>
  <c r="BI40" i="40"/>
  <c r="AD40" i="40"/>
  <c r="AC40" i="40"/>
  <c r="R40" i="40"/>
  <c r="AT40" i="40" s="1"/>
  <c r="Q40" i="40"/>
  <c r="AS40" i="40" s="1"/>
  <c r="BK40" i="40" s="1"/>
  <c r="BK39" i="40"/>
  <c r="BJ39" i="40"/>
  <c r="BI39" i="40"/>
  <c r="AD39" i="40"/>
  <c r="AC39" i="40"/>
  <c r="R39" i="40"/>
  <c r="AT39" i="40" s="1"/>
  <c r="BL39" i="40" s="1"/>
  <c r="Q39" i="40"/>
  <c r="AS39" i="40" s="1"/>
  <c r="BJ38" i="40"/>
  <c r="BI38" i="40"/>
  <c r="AT38" i="40"/>
  <c r="BL38" i="40" s="1"/>
  <c r="AD38" i="40"/>
  <c r="AC38" i="40"/>
  <c r="AS38" i="40" s="1"/>
  <c r="BK38" i="40" s="1"/>
  <c r="R38" i="40"/>
  <c r="Q38" i="40"/>
  <c r="BJ37" i="40"/>
  <c r="BI37" i="40"/>
  <c r="AS37" i="40"/>
  <c r="BK37" i="40" s="1"/>
  <c r="AD37" i="40"/>
  <c r="AT37" i="40" s="1"/>
  <c r="BL37" i="40" s="1"/>
  <c r="AC37" i="40"/>
  <c r="R37" i="40"/>
  <c r="Q37" i="40"/>
  <c r="BL36" i="40"/>
  <c r="BJ36" i="40"/>
  <c r="BI36" i="40"/>
  <c r="AD36" i="40"/>
  <c r="AC36" i="40"/>
  <c r="R36" i="40"/>
  <c r="AT36" i="40" s="1"/>
  <c r="Q36" i="40"/>
  <c r="AS36" i="40" s="1"/>
  <c r="BJ35" i="40"/>
  <c r="BI35" i="40"/>
  <c r="AD35" i="40"/>
  <c r="AC35" i="40"/>
  <c r="R35" i="40"/>
  <c r="Q35" i="40"/>
  <c r="AS35" i="40" s="1"/>
  <c r="BK35" i="40" s="1"/>
  <c r="BJ34" i="40"/>
  <c r="BI34" i="40"/>
  <c r="AT34" i="40"/>
  <c r="BL34" i="40" s="1"/>
  <c r="AD34" i="40"/>
  <c r="AC34" i="40"/>
  <c r="AS34" i="40" s="1"/>
  <c r="BK34" i="40" s="1"/>
  <c r="R34" i="40"/>
  <c r="Q34" i="40"/>
  <c r="BJ33" i="40"/>
  <c r="BI33" i="40"/>
  <c r="AS33" i="40"/>
  <c r="BK33" i="40" s="1"/>
  <c r="AD33" i="40"/>
  <c r="AT33" i="40" s="1"/>
  <c r="BL33" i="40" s="1"/>
  <c r="AC33" i="40"/>
  <c r="R33" i="40"/>
  <c r="Q33" i="40"/>
  <c r="BL32" i="40"/>
  <c r="BJ32" i="40"/>
  <c r="BI32" i="40"/>
  <c r="AD32" i="40"/>
  <c r="AC32" i="40"/>
  <c r="R32" i="40"/>
  <c r="AT32" i="40" s="1"/>
  <c r="Q32" i="40"/>
  <c r="AS32" i="40" s="1"/>
  <c r="BK32" i="40" s="1"/>
  <c r="BK31" i="40"/>
  <c r="BJ31" i="40"/>
  <c r="BI31" i="40"/>
  <c r="AD31" i="40"/>
  <c r="AC31" i="40"/>
  <c r="R31" i="40"/>
  <c r="AT31" i="40" s="1"/>
  <c r="BL31" i="40" s="1"/>
  <c r="Q31" i="40"/>
  <c r="AS31" i="40" s="1"/>
  <c r="BJ30" i="40"/>
  <c r="BI30" i="40"/>
  <c r="AT30" i="40"/>
  <c r="BL30" i="40" s="1"/>
  <c r="AD30" i="40"/>
  <c r="AC30" i="40"/>
  <c r="AS30" i="40" s="1"/>
  <c r="BK30" i="40" s="1"/>
  <c r="R30" i="40"/>
  <c r="Q30" i="40"/>
  <c r="BJ29" i="40"/>
  <c r="BI29" i="40"/>
  <c r="AS29" i="40"/>
  <c r="BK29" i="40" s="1"/>
  <c r="AD29" i="40"/>
  <c r="AT29" i="40" s="1"/>
  <c r="BL29" i="40" s="1"/>
  <c r="AC29" i="40"/>
  <c r="R29" i="40"/>
  <c r="Q29" i="40"/>
  <c r="BL28" i="40"/>
  <c r="BJ28" i="40"/>
  <c r="BI28" i="40"/>
  <c r="AD28" i="40"/>
  <c r="AC28" i="40"/>
  <c r="R28" i="40"/>
  <c r="AT28" i="40" s="1"/>
  <c r="Q28" i="40"/>
  <c r="AS28" i="40" s="1"/>
  <c r="BJ27" i="40"/>
  <c r="BI27" i="40"/>
  <c r="AD27" i="40"/>
  <c r="AC27" i="40"/>
  <c r="R27" i="40"/>
  <c r="Q27" i="40"/>
  <c r="AS27" i="40" s="1"/>
  <c r="BK27" i="40" s="1"/>
  <c r="BJ26" i="40"/>
  <c r="BI26" i="40"/>
  <c r="AT26" i="40"/>
  <c r="BL26" i="40" s="1"/>
  <c r="AD26" i="40"/>
  <c r="AC26" i="40"/>
  <c r="AS26" i="40" s="1"/>
  <c r="BK26" i="40" s="1"/>
  <c r="R26" i="40"/>
  <c r="Q26" i="40"/>
  <c r="BJ25" i="40"/>
  <c r="BI25" i="40"/>
  <c r="AS25" i="40"/>
  <c r="BK25" i="40" s="1"/>
  <c r="AD25" i="40"/>
  <c r="AT25" i="40" s="1"/>
  <c r="BL25" i="40" s="1"/>
  <c r="AC25" i="40"/>
  <c r="R25" i="40"/>
  <c r="Q25" i="40"/>
  <c r="BJ24" i="40"/>
  <c r="BI24" i="40"/>
  <c r="AD24" i="40"/>
  <c r="AC24" i="40"/>
  <c r="R24" i="40"/>
  <c r="AT24" i="40" s="1"/>
  <c r="BL24" i="40" s="1"/>
  <c r="Q24" i="40"/>
  <c r="AS24" i="40" s="1"/>
  <c r="BK24" i="40" s="1"/>
  <c r="BJ23" i="40"/>
  <c r="BI23" i="40"/>
  <c r="AD23" i="40"/>
  <c r="AC23" i="40"/>
  <c r="R23" i="40"/>
  <c r="AT23" i="40" s="1"/>
  <c r="BL23" i="40" s="1"/>
  <c r="Q23" i="40"/>
  <c r="AS23" i="40" s="1"/>
  <c r="BK23" i="40" s="1"/>
  <c r="BJ22" i="40"/>
  <c r="BI22" i="40"/>
  <c r="AD22" i="40"/>
  <c r="AC22" i="40"/>
  <c r="AS22" i="40" s="1"/>
  <c r="BK22" i="40" s="1"/>
  <c r="R22" i="40"/>
  <c r="AT22" i="40" s="1"/>
  <c r="BL22" i="40" s="1"/>
  <c r="Q22" i="40"/>
  <c r="BJ21" i="40"/>
  <c r="BI21" i="40"/>
  <c r="AS21" i="40"/>
  <c r="AD21" i="40"/>
  <c r="AT21" i="40" s="1"/>
  <c r="BL21" i="40" s="1"/>
  <c r="AC21" i="40"/>
  <c r="R21" i="40"/>
  <c r="Q21" i="40"/>
  <c r="BJ20" i="40"/>
  <c r="BI20" i="40"/>
  <c r="AD20" i="40"/>
  <c r="AC20" i="40"/>
  <c r="R20" i="40"/>
  <c r="AT20" i="40" s="1"/>
  <c r="BL20" i="40" s="1"/>
  <c r="Q20" i="40"/>
  <c r="AS20" i="40" s="1"/>
  <c r="BK20" i="40" s="1"/>
  <c r="BJ19" i="40"/>
  <c r="BI19" i="40"/>
  <c r="AD19" i="40"/>
  <c r="AC19" i="40"/>
  <c r="R19" i="40"/>
  <c r="AT19" i="40" s="1"/>
  <c r="BL19" i="40" s="1"/>
  <c r="Q19" i="40"/>
  <c r="BJ18" i="40"/>
  <c r="BI18" i="40"/>
  <c r="AS18" i="40"/>
  <c r="BK18" i="40" s="1"/>
  <c r="AD18" i="40"/>
  <c r="AT18" i="40" s="1"/>
  <c r="BL18" i="40" s="1"/>
  <c r="AC18" i="40"/>
  <c r="R18" i="40"/>
  <c r="Q18" i="40"/>
  <c r="BJ17" i="40"/>
  <c r="BI17" i="40"/>
  <c r="AT17" i="40"/>
  <c r="BL17" i="40" s="1"/>
  <c r="AS17" i="40"/>
  <c r="BK17" i="40" s="1"/>
  <c r="AD17" i="40"/>
  <c r="AC17" i="40"/>
  <c r="R17" i="40"/>
  <c r="Q17" i="40"/>
  <c r="BJ16" i="40"/>
  <c r="BI16" i="40"/>
  <c r="AD16" i="40"/>
  <c r="AC16" i="40"/>
  <c r="R16" i="40"/>
  <c r="AT16" i="40" s="1"/>
  <c r="BL16" i="40" s="1"/>
  <c r="Q16" i="40"/>
  <c r="AS16" i="40" s="1"/>
  <c r="BK16" i="40" s="1"/>
  <c r="BJ15" i="40"/>
  <c r="BI15" i="40"/>
  <c r="AD15" i="40"/>
  <c r="AC15" i="40"/>
  <c r="R15" i="40"/>
  <c r="AT15" i="40" s="1"/>
  <c r="BL15" i="40" s="1"/>
  <c r="Q15" i="40"/>
  <c r="AS15" i="40" s="1"/>
  <c r="BK15" i="40" s="1"/>
  <c r="BJ14" i="40"/>
  <c r="BI14" i="40"/>
  <c r="AD14" i="40"/>
  <c r="AT14" i="40" s="1"/>
  <c r="BL14" i="40" s="1"/>
  <c r="AC14" i="40"/>
  <c r="AS14" i="40" s="1"/>
  <c r="BK14" i="40" s="1"/>
  <c r="R14" i="40"/>
  <c r="Q14" i="40"/>
  <c r="BJ13" i="40"/>
  <c r="BI13" i="40"/>
  <c r="AT13" i="40"/>
  <c r="BL13" i="40" s="1"/>
  <c r="AS13" i="40"/>
  <c r="BK13" i="40" s="1"/>
  <c r="AD13" i="40"/>
  <c r="AC13" i="40"/>
  <c r="R13" i="40"/>
  <c r="Q13" i="40"/>
  <c r="BJ12" i="40"/>
  <c r="BI12" i="40"/>
  <c r="AD12" i="40"/>
  <c r="AC12" i="40"/>
  <c r="R12" i="40"/>
  <c r="AT12" i="40" s="1"/>
  <c r="Q12" i="40"/>
  <c r="AS12" i="40" s="1"/>
  <c r="BL11" i="40"/>
  <c r="BJ11" i="40"/>
  <c r="BI11" i="40"/>
  <c r="AD11" i="40"/>
  <c r="AC11" i="40"/>
  <c r="R11" i="40"/>
  <c r="AT11" i="40" s="1"/>
  <c r="Q11" i="40"/>
  <c r="BJ10" i="40"/>
  <c r="BI10" i="40"/>
  <c r="AD10" i="40"/>
  <c r="AT10" i="40" s="1"/>
  <c r="BL10" i="40" s="1"/>
  <c r="AC10" i="40"/>
  <c r="AS10" i="40" s="1"/>
  <c r="BK10" i="40" s="1"/>
  <c r="R10" i="40"/>
  <c r="Q10" i="40"/>
  <c r="BJ9" i="40"/>
  <c r="BI9" i="40"/>
  <c r="AT9" i="40"/>
  <c r="BL9" i="40" s="1"/>
  <c r="AS9" i="40"/>
  <c r="BK9" i="40" s="1"/>
  <c r="AD9" i="40"/>
  <c r="AC9" i="40"/>
  <c r="R9" i="40"/>
  <c r="Q9" i="40"/>
  <c r="BJ8" i="40"/>
  <c r="BI8" i="40"/>
  <c r="AD8" i="40"/>
  <c r="AC8" i="40"/>
  <c r="R8" i="40"/>
  <c r="AT8" i="40" s="1"/>
  <c r="Q8" i="40"/>
  <c r="AS8" i="40" s="1"/>
  <c r="BH44" i="39"/>
  <c r="BG44" i="39"/>
  <c r="BF44" i="39"/>
  <c r="BE44" i="39"/>
  <c r="BD44" i="39"/>
  <c r="BC44" i="39"/>
  <c r="BB44" i="39"/>
  <c r="BA44" i="39"/>
  <c r="AZ44" i="39"/>
  <c r="AY44" i="39"/>
  <c r="AX44" i="39"/>
  <c r="AW44" i="39"/>
  <c r="AV44" i="39"/>
  <c r="AU44" i="39"/>
  <c r="AR44" i="39"/>
  <c r="AQ44" i="39"/>
  <c r="AP44" i="39"/>
  <c r="AO44" i="39"/>
  <c r="AN44" i="39"/>
  <c r="AM44" i="39"/>
  <c r="AL44" i="39"/>
  <c r="AK44" i="39"/>
  <c r="AJ44" i="39"/>
  <c r="AI44" i="39"/>
  <c r="AH44" i="39"/>
  <c r="AG44" i="39"/>
  <c r="AF44" i="39"/>
  <c r="AE44" i="39"/>
  <c r="AB44" i="39"/>
  <c r="AA44" i="39"/>
  <c r="Z44" i="39"/>
  <c r="Y44" i="39"/>
  <c r="X44" i="39"/>
  <c r="W44" i="39"/>
  <c r="V44" i="39"/>
  <c r="U44" i="39"/>
  <c r="T44" i="39"/>
  <c r="S44" i="39"/>
  <c r="P44" i="39"/>
  <c r="O44" i="39"/>
  <c r="N44" i="39"/>
  <c r="M44" i="39"/>
  <c r="L44" i="39"/>
  <c r="K44" i="39"/>
  <c r="J44" i="39"/>
  <c r="I44" i="39"/>
  <c r="H44" i="39"/>
  <c r="G44" i="39"/>
  <c r="F44" i="39"/>
  <c r="E44" i="39"/>
  <c r="D44" i="39"/>
  <c r="C44" i="39"/>
  <c r="BJ43" i="39"/>
  <c r="BI43" i="39"/>
  <c r="AD43" i="39"/>
  <c r="AC43" i="39"/>
  <c r="R43" i="39"/>
  <c r="AT43" i="39" s="1"/>
  <c r="Q43" i="39"/>
  <c r="AS43" i="39" s="1"/>
  <c r="BL42" i="39"/>
  <c r="BJ42" i="39"/>
  <c r="BI42" i="39"/>
  <c r="AD42" i="39"/>
  <c r="AC42" i="39"/>
  <c r="R42" i="39"/>
  <c r="AT42" i="39" s="1"/>
  <c r="Q42" i="39"/>
  <c r="AS42" i="39" s="1"/>
  <c r="BK42" i="39" s="1"/>
  <c r="BJ41" i="39"/>
  <c r="BI41" i="39"/>
  <c r="AD41" i="39"/>
  <c r="AT41" i="39" s="1"/>
  <c r="BL41" i="39" s="1"/>
  <c r="AC41" i="39"/>
  <c r="AS41" i="39" s="1"/>
  <c r="BK41" i="39" s="1"/>
  <c r="R41" i="39"/>
  <c r="Q41" i="39"/>
  <c r="BJ40" i="39"/>
  <c r="BI40" i="39"/>
  <c r="AT40" i="39"/>
  <c r="BL40" i="39" s="1"/>
  <c r="AS40" i="39"/>
  <c r="BK40" i="39" s="1"/>
  <c r="AD40" i="39"/>
  <c r="AC40" i="39"/>
  <c r="R40" i="39"/>
  <c r="Q40" i="39"/>
  <c r="BJ39" i="39"/>
  <c r="BI39" i="39"/>
  <c r="AD39" i="39"/>
  <c r="AC39" i="39"/>
  <c r="R39" i="39"/>
  <c r="AT39" i="39" s="1"/>
  <c r="BL39" i="39" s="1"/>
  <c r="Q39" i="39"/>
  <c r="AS39" i="39" s="1"/>
  <c r="BK39" i="39" s="1"/>
  <c r="BJ38" i="39"/>
  <c r="BI38" i="39"/>
  <c r="AD38" i="39"/>
  <c r="AC38" i="39"/>
  <c r="R38" i="39"/>
  <c r="AT38" i="39" s="1"/>
  <c r="BL38" i="39" s="1"/>
  <c r="Q38" i="39"/>
  <c r="AS38" i="39" s="1"/>
  <c r="BK38" i="39" s="1"/>
  <c r="BJ37" i="39"/>
  <c r="BI37" i="39"/>
  <c r="AD37" i="39"/>
  <c r="AT37" i="39" s="1"/>
  <c r="BL37" i="39" s="1"/>
  <c r="AC37" i="39"/>
  <c r="AS37" i="39" s="1"/>
  <c r="BK37" i="39" s="1"/>
  <c r="R37" i="39"/>
  <c r="Q37" i="39"/>
  <c r="BJ36" i="39"/>
  <c r="BI36" i="39"/>
  <c r="AT36" i="39"/>
  <c r="BL36" i="39" s="1"/>
  <c r="AS36" i="39"/>
  <c r="BK36" i="39" s="1"/>
  <c r="AD36" i="39"/>
  <c r="AC36" i="39"/>
  <c r="R36" i="39"/>
  <c r="Q36" i="39"/>
  <c r="BJ35" i="39"/>
  <c r="BI35" i="39"/>
  <c r="AD35" i="39"/>
  <c r="AC35" i="39"/>
  <c r="R35" i="39"/>
  <c r="AT35" i="39" s="1"/>
  <c r="Q35" i="39"/>
  <c r="AS35" i="39" s="1"/>
  <c r="BL34" i="39"/>
  <c r="BJ34" i="39"/>
  <c r="BI34" i="39"/>
  <c r="AD34" i="39"/>
  <c r="AC34" i="39"/>
  <c r="R34" i="39"/>
  <c r="AT34" i="39" s="1"/>
  <c r="Q34" i="39"/>
  <c r="AS34" i="39" s="1"/>
  <c r="BK34" i="39" s="1"/>
  <c r="BJ33" i="39"/>
  <c r="BI33" i="39"/>
  <c r="AD33" i="39"/>
  <c r="AT33" i="39" s="1"/>
  <c r="BL33" i="39" s="1"/>
  <c r="AC33" i="39"/>
  <c r="AS33" i="39" s="1"/>
  <c r="BK33" i="39" s="1"/>
  <c r="R33" i="39"/>
  <c r="Q33" i="39"/>
  <c r="BJ32" i="39"/>
  <c r="BI32" i="39"/>
  <c r="AT32" i="39"/>
  <c r="BL32" i="39" s="1"/>
  <c r="AS32" i="39"/>
  <c r="BK32" i="39" s="1"/>
  <c r="AD32" i="39"/>
  <c r="AC32" i="39"/>
  <c r="R32" i="39"/>
  <c r="Q32" i="39"/>
  <c r="BJ31" i="39"/>
  <c r="BI31" i="39"/>
  <c r="AD31" i="39"/>
  <c r="AC31" i="39"/>
  <c r="R31" i="39"/>
  <c r="AT31" i="39" s="1"/>
  <c r="BL31" i="39" s="1"/>
  <c r="Q31" i="39"/>
  <c r="AS31" i="39" s="1"/>
  <c r="BK31" i="39" s="1"/>
  <c r="BJ30" i="39"/>
  <c r="BI30" i="39"/>
  <c r="AD30" i="39"/>
  <c r="AC30" i="39"/>
  <c r="R30" i="39"/>
  <c r="AT30" i="39" s="1"/>
  <c r="BL30" i="39" s="1"/>
  <c r="Q30" i="39"/>
  <c r="AS30" i="39" s="1"/>
  <c r="BK30" i="39" s="1"/>
  <c r="BJ29" i="39"/>
  <c r="BI29" i="39"/>
  <c r="AD29" i="39"/>
  <c r="AT29" i="39" s="1"/>
  <c r="BL29" i="39" s="1"/>
  <c r="AC29" i="39"/>
  <c r="AS29" i="39" s="1"/>
  <c r="BK29" i="39" s="1"/>
  <c r="R29" i="39"/>
  <c r="Q29" i="39"/>
  <c r="BJ28" i="39"/>
  <c r="BI28" i="39"/>
  <c r="AT28" i="39"/>
  <c r="BL28" i="39" s="1"/>
  <c r="AS28" i="39"/>
  <c r="BK28" i="39" s="1"/>
  <c r="AD28" i="39"/>
  <c r="AC28" i="39"/>
  <c r="R28" i="39"/>
  <c r="Q28" i="39"/>
  <c r="BJ27" i="39"/>
  <c r="BI27" i="39"/>
  <c r="AD27" i="39"/>
  <c r="AC27" i="39"/>
  <c r="R27" i="39"/>
  <c r="AT27" i="39" s="1"/>
  <c r="Q27" i="39"/>
  <c r="AS27" i="39" s="1"/>
  <c r="BL26" i="39"/>
  <c r="BJ26" i="39"/>
  <c r="BI26" i="39"/>
  <c r="AD26" i="39"/>
  <c r="AC26" i="39"/>
  <c r="R26" i="39"/>
  <c r="AT26" i="39" s="1"/>
  <c r="Q26" i="39"/>
  <c r="AS26" i="39" s="1"/>
  <c r="BK26" i="39" s="1"/>
  <c r="BJ25" i="39"/>
  <c r="BI25" i="39"/>
  <c r="AD25" i="39"/>
  <c r="AT25" i="39" s="1"/>
  <c r="BL25" i="39" s="1"/>
  <c r="AC25" i="39"/>
  <c r="AS25" i="39" s="1"/>
  <c r="BK25" i="39" s="1"/>
  <c r="R25" i="39"/>
  <c r="Q25" i="39"/>
  <c r="BJ24" i="39"/>
  <c r="BI24" i="39"/>
  <c r="AT24" i="39"/>
  <c r="BL24" i="39" s="1"/>
  <c r="AS24" i="39"/>
  <c r="BK24" i="39" s="1"/>
  <c r="AD24" i="39"/>
  <c r="AC24" i="39"/>
  <c r="R24" i="39"/>
  <c r="Q24" i="39"/>
  <c r="BJ23" i="39"/>
  <c r="BI23" i="39"/>
  <c r="AD23" i="39"/>
  <c r="AC23" i="39"/>
  <c r="R23" i="39"/>
  <c r="AT23" i="39" s="1"/>
  <c r="BL23" i="39" s="1"/>
  <c r="Q23" i="39"/>
  <c r="AS23" i="39" s="1"/>
  <c r="BK23" i="39" s="1"/>
  <c r="BJ22" i="39"/>
  <c r="BI22" i="39"/>
  <c r="AD22" i="39"/>
  <c r="AC22" i="39"/>
  <c r="R22" i="39"/>
  <c r="AT22" i="39" s="1"/>
  <c r="BL22" i="39" s="1"/>
  <c r="Q22" i="39"/>
  <c r="AS22" i="39" s="1"/>
  <c r="BK22" i="39" s="1"/>
  <c r="BJ21" i="39"/>
  <c r="BI21" i="39"/>
  <c r="AD21" i="39"/>
  <c r="AT21" i="39" s="1"/>
  <c r="BL21" i="39" s="1"/>
  <c r="AC21" i="39"/>
  <c r="AS21" i="39" s="1"/>
  <c r="BK21" i="39" s="1"/>
  <c r="R21" i="39"/>
  <c r="Q21" i="39"/>
  <c r="BJ20" i="39"/>
  <c r="BI20" i="39"/>
  <c r="AT20" i="39"/>
  <c r="BL20" i="39" s="1"/>
  <c r="AS20" i="39"/>
  <c r="BK20" i="39" s="1"/>
  <c r="AD20" i="39"/>
  <c r="AC20" i="39"/>
  <c r="R20" i="39"/>
  <c r="Q20" i="39"/>
  <c r="BJ19" i="39"/>
  <c r="BI19" i="39"/>
  <c r="AD19" i="39"/>
  <c r="AC19" i="39"/>
  <c r="R19" i="39"/>
  <c r="AT19" i="39" s="1"/>
  <c r="Q19" i="39"/>
  <c r="AS19" i="39" s="1"/>
  <c r="BL18" i="39"/>
  <c r="BJ18" i="39"/>
  <c r="BI18" i="39"/>
  <c r="AD18" i="39"/>
  <c r="AC18" i="39"/>
  <c r="R18" i="39"/>
  <c r="AT18" i="39" s="1"/>
  <c r="Q18" i="39"/>
  <c r="AS18" i="39" s="1"/>
  <c r="BK18" i="39" s="1"/>
  <c r="BJ17" i="39"/>
  <c r="BI17" i="39"/>
  <c r="AD17" i="39"/>
  <c r="AT17" i="39" s="1"/>
  <c r="BL17" i="39" s="1"/>
  <c r="AC17" i="39"/>
  <c r="AS17" i="39" s="1"/>
  <c r="BK17" i="39" s="1"/>
  <c r="R17" i="39"/>
  <c r="Q17" i="39"/>
  <c r="BJ16" i="39"/>
  <c r="BI16" i="39"/>
  <c r="AT16" i="39"/>
  <c r="BL16" i="39" s="1"/>
  <c r="AS16" i="39"/>
  <c r="BK16" i="39" s="1"/>
  <c r="AD16" i="39"/>
  <c r="AC16" i="39"/>
  <c r="R16" i="39"/>
  <c r="Q16" i="39"/>
  <c r="BJ15" i="39"/>
  <c r="BI15" i="39"/>
  <c r="AD15" i="39"/>
  <c r="AC15" i="39"/>
  <c r="R15" i="39"/>
  <c r="AT15" i="39" s="1"/>
  <c r="BL15" i="39" s="1"/>
  <c r="Q15" i="39"/>
  <c r="AS15" i="39" s="1"/>
  <c r="BK15" i="39" s="1"/>
  <c r="BJ14" i="39"/>
  <c r="BI14" i="39"/>
  <c r="AD14" i="39"/>
  <c r="AC14" i="39"/>
  <c r="R14" i="39"/>
  <c r="AT14" i="39" s="1"/>
  <c r="BL14" i="39" s="1"/>
  <c r="Q14" i="39"/>
  <c r="AS14" i="39" s="1"/>
  <c r="BK14" i="39" s="1"/>
  <c r="BJ13" i="39"/>
  <c r="BI13" i="39"/>
  <c r="AD13" i="39"/>
  <c r="AT13" i="39" s="1"/>
  <c r="BL13" i="39" s="1"/>
  <c r="AC13" i="39"/>
  <c r="AS13" i="39" s="1"/>
  <c r="BK13" i="39" s="1"/>
  <c r="R13" i="39"/>
  <c r="Q13" i="39"/>
  <c r="BJ12" i="39"/>
  <c r="BI12" i="39"/>
  <c r="AT12" i="39"/>
  <c r="BL12" i="39" s="1"/>
  <c r="AS12" i="39"/>
  <c r="BK12" i="39" s="1"/>
  <c r="AD12" i="39"/>
  <c r="AC12" i="39"/>
  <c r="R12" i="39"/>
  <c r="Q12" i="39"/>
  <c r="BJ11" i="39"/>
  <c r="BI11" i="39"/>
  <c r="AD11" i="39"/>
  <c r="AC11" i="39"/>
  <c r="R11" i="39"/>
  <c r="AT11" i="39" s="1"/>
  <c r="Q11" i="39"/>
  <c r="AS11" i="39" s="1"/>
  <c r="BJ10" i="39"/>
  <c r="BI10" i="39"/>
  <c r="AD10" i="39"/>
  <c r="AC10" i="39"/>
  <c r="R10" i="39"/>
  <c r="Q10" i="39"/>
  <c r="AS10" i="39" s="1"/>
  <c r="BK10" i="39" s="1"/>
  <c r="BJ9" i="39"/>
  <c r="BI9" i="39"/>
  <c r="AD9" i="39"/>
  <c r="AT9" i="39" s="1"/>
  <c r="BL9" i="39" s="1"/>
  <c r="AC9" i="39"/>
  <c r="AS9" i="39" s="1"/>
  <c r="BK9" i="39" s="1"/>
  <c r="R9" i="39"/>
  <c r="Q9" i="39"/>
  <c r="BJ8" i="39"/>
  <c r="BI8" i="39"/>
  <c r="AT8" i="39"/>
  <c r="AS8" i="39"/>
  <c r="AD8" i="39"/>
  <c r="AD44" i="39" s="1"/>
  <c r="AC8" i="39"/>
  <c r="AC44" i="39" s="1"/>
  <c r="R8" i="39"/>
  <c r="Q8" i="39"/>
  <c r="BH44" i="38"/>
  <c r="BG44" i="38"/>
  <c r="BF44" i="38"/>
  <c r="BE44" i="38"/>
  <c r="BD44" i="38"/>
  <c r="BC44" i="38"/>
  <c r="BB44" i="38"/>
  <c r="BA44" i="38"/>
  <c r="AZ44" i="38"/>
  <c r="AY44" i="38"/>
  <c r="AX44" i="38"/>
  <c r="AW44" i="38"/>
  <c r="AV44" i="38"/>
  <c r="AU44" i="38"/>
  <c r="AR44" i="38"/>
  <c r="AQ44" i="38"/>
  <c r="AP44" i="38"/>
  <c r="AO44" i="38"/>
  <c r="AN44" i="38"/>
  <c r="AM44" i="38"/>
  <c r="AL44" i="38"/>
  <c r="AK44" i="38"/>
  <c r="AJ44" i="38"/>
  <c r="AI44" i="38"/>
  <c r="AH44" i="38"/>
  <c r="AG44" i="38"/>
  <c r="AF44" i="38"/>
  <c r="AE44" i="38"/>
  <c r="AB44" i="38"/>
  <c r="AA44" i="38"/>
  <c r="Z44" i="38"/>
  <c r="Y44" i="38"/>
  <c r="X44" i="38"/>
  <c r="W44" i="38"/>
  <c r="V44" i="38"/>
  <c r="U44" i="38"/>
  <c r="T44" i="38"/>
  <c r="S44" i="38"/>
  <c r="P44" i="38"/>
  <c r="O44" i="38"/>
  <c r="N44" i="38"/>
  <c r="M44" i="38"/>
  <c r="L44" i="38"/>
  <c r="K44" i="38"/>
  <c r="J44" i="38"/>
  <c r="I44" i="38"/>
  <c r="H44" i="38"/>
  <c r="G44" i="38"/>
  <c r="F44" i="38"/>
  <c r="E44" i="38"/>
  <c r="D44" i="38"/>
  <c r="C44" i="38"/>
  <c r="BJ43" i="38"/>
  <c r="BI43" i="38"/>
  <c r="AT43" i="38"/>
  <c r="BL43" i="38" s="1"/>
  <c r="AS43" i="38"/>
  <c r="BK43" i="38" s="1"/>
  <c r="AD43" i="38"/>
  <c r="AC43" i="38"/>
  <c r="R43" i="38"/>
  <c r="Q43" i="38"/>
  <c r="BJ42" i="38"/>
  <c r="BI42" i="38"/>
  <c r="AS42" i="38"/>
  <c r="BK42" i="38" s="1"/>
  <c r="AD42" i="38"/>
  <c r="AC42" i="38"/>
  <c r="R42" i="38"/>
  <c r="AT42" i="38" s="1"/>
  <c r="Q42" i="38"/>
  <c r="BL41" i="38"/>
  <c r="BJ41" i="38"/>
  <c r="BI41" i="38"/>
  <c r="AD41" i="38"/>
  <c r="AC41" i="38"/>
  <c r="R41" i="38"/>
  <c r="AT41" i="38" s="1"/>
  <c r="Q41" i="38"/>
  <c r="AS41" i="38" s="1"/>
  <c r="BK41" i="38" s="1"/>
  <c r="BJ40" i="38"/>
  <c r="BI40" i="38"/>
  <c r="AD40" i="38"/>
  <c r="AT40" i="38" s="1"/>
  <c r="BL40" i="38" s="1"/>
  <c r="AC40" i="38"/>
  <c r="R40" i="38"/>
  <c r="Q40" i="38"/>
  <c r="BJ39" i="38"/>
  <c r="BI39" i="38"/>
  <c r="AT39" i="38"/>
  <c r="BL39" i="38" s="1"/>
  <c r="AS39" i="38"/>
  <c r="BK39" i="38" s="1"/>
  <c r="AD39" i="38"/>
  <c r="AC39" i="38"/>
  <c r="R39" i="38"/>
  <c r="Q39" i="38"/>
  <c r="BJ38" i="38"/>
  <c r="BI38" i="38"/>
  <c r="AS38" i="38"/>
  <c r="BK38" i="38" s="1"/>
  <c r="AD38" i="38"/>
  <c r="AC38" i="38"/>
  <c r="R38" i="38"/>
  <c r="AT38" i="38" s="1"/>
  <c r="BL38" i="38" s="1"/>
  <c r="Q38" i="38"/>
  <c r="BJ37" i="38"/>
  <c r="BI37" i="38"/>
  <c r="AD37" i="38"/>
  <c r="AC37" i="38"/>
  <c r="R37" i="38"/>
  <c r="AT37" i="38" s="1"/>
  <c r="BL37" i="38" s="1"/>
  <c r="Q37" i="38"/>
  <c r="AS37" i="38" s="1"/>
  <c r="BK37" i="38" s="1"/>
  <c r="BJ36" i="38"/>
  <c r="BI36" i="38"/>
  <c r="AD36" i="38"/>
  <c r="AT36" i="38" s="1"/>
  <c r="BL36" i="38" s="1"/>
  <c r="AC36" i="38"/>
  <c r="R36" i="38"/>
  <c r="Q36" i="38"/>
  <c r="BJ35" i="38"/>
  <c r="BI35" i="38"/>
  <c r="AT35" i="38"/>
  <c r="BL35" i="38" s="1"/>
  <c r="AS35" i="38"/>
  <c r="BK35" i="38" s="1"/>
  <c r="AD35" i="38"/>
  <c r="AC35" i="38"/>
  <c r="R35" i="38"/>
  <c r="Q35" i="38"/>
  <c r="BJ34" i="38"/>
  <c r="BI34" i="38"/>
  <c r="AS34" i="38"/>
  <c r="AD34" i="38"/>
  <c r="AC34" i="38"/>
  <c r="R34" i="38"/>
  <c r="AT34" i="38" s="1"/>
  <c r="Q34" i="38"/>
  <c r="BK33" i="38"/>
  <c r="BJ33" i="38"/>
  <c r="BI33" i="38"/>
  <c r="AD33" i="38"/>
  <c r="AC33" i="38"/>
  <c r="R33" i="38"/>
  <c r="AT33" i="38" s="1"/>
  <c r="BL33" i="38" s="1"/>
  <c r="Q33" i="38"/>
  <c r="AS33" i="38" s="1"/>
  <c r="BJ32" i="38"/>
  <c r="BI32" i="38"/>
  <c r="AD32" i="38"/>
  <c r="AT32" i="38" s="1"/>
  <c r="BL32" i="38" s="1"/>
  <c r="AC32" i="38"/>
  <c r="R32" i="38"/>
  <c r="Q32" i="38"/>
  <c r="AS32" i="38" s="1"/>
  <c r="BK32" i="38" s="1"/>
  <c r="BJ31" i="38"/>
  <c r="BI31" i="38"/>
  <c r="AT31" i="38"/>
  <c r="BL31" i="38" s="1"/>
  <c r="AS31" i="38"/>
  <c r="BK31" i="38" s="1"/>
  <c r="AD31" i="38"/>
  <c r="AC31" i="38"/>
  <c r="R31" i="38"/>
  <c r="Q31" i="38"/>
  <c r="BJ30" i="38"/>
  <c r="BI30" i="38"/>
  <c r="AS30" i="38"/>
  <c r="BK30" i="38" s="1"/>
  <c r="AD30" i="38"/>
  <c r="AC30" i="38"/>
  <c r="R30" i="38"/>
  <c r="AT30" i="38" s="1"/>
  <c r="Q30" i="38"/>
  <c r="BL29" i="38"/>
  <c r="BK29" i="38"/>
  <c r="BJ29" i="38"/>
  <c r="BI29" i="38"/>
  <c r="AD29" i="38"/>
  <c r="AC29" i="38"/>
  <c r="R29" i="38"/>
  <c r="AT29" i="38" s="1"/>
  <c r="Q29" i="38"/>
  <c r="AS29" i="38" s="1"/>
  <c r="BJ28" i="38"/>
  <c r="BI28" i="38"/>
  <c r="AD28" i="38"/>
  <c r="AT28" i="38" s="1"/>
  <c r="BL28" i="38" s="1"/>
  <c r="AC28" i="38"/>
  <c r="R28" i="38"/>
  <c r="Q28" i="38"/>
  <c r="AS28" i="38" s="1"/>
  <c r="BK28" i="38" s="1"/>
  <c r="BJ27" i="38"/>
  <c r="BI27" i="38"/>
  <c r="AT27" i="38"/>
  <c r="BL27" i="38" s="1"/>
  <c r="AS27" i="38"/>
  <c r="BK27" i="38" s="1"/>
  <c r="AD27" i="38"/>
  <c r="AC27" i="38"/>
  <c r="R27" i="38"/>
  <c r="Q27" i="38"/>
  <c r="BJ26" i="38"/>
  <c r="BI26" i="38"/>
  <c r="AS26" i="38"/>
  <c r="BK26" i="38" s="1"/>
  <c r="AD26" i="38"/>
  <c r="AC26" i="38"/>
  <c r="R26" i="38"/>
  <c r="AT26" i="38" s="1"/>
  <c r="BL26" i="38" s="1"/>
  <c r="Q26" i="38"/>
  <c r="BL25" i="38"/>
  <c r="BJ25" i="38"/>
  <c r="BI25" i="38"/>
  <c r="AD25" i="38"/>
  <c r="AC25" i="38"/>
  <c r="R25" i="38"/>
  <c r="AT25" i="38" s="1"/>
  <c r="Q25" i="38"/>
  <c r="AS25" i="38" s="1"/>
  <c r="BK25" i="38" s="1"/>
  <c r="BJ24" i="38"/>
  <c r="BI24" i="38"/>
  <c r="AD24" i="38"/>
  <c r="AT24" i="38" s="1"/>
  <c r="BL24" i="38" s="1"/>
  <c r="AC24" i="38"/>
  <c r="R24" i="38"/>
  <c r="Q24" i="38"/>
  <c r="BJ23" i="38"/>
  <c r="BI23" i="38"/>
  <c r="AT23" i="38"/>
  <c r="BL23" i="38" s="1"/>
  <c r="AS23" i="38"/>
  <c r="BK23" i="38" s="1"/>
  <c r="AD23" i="38"/>
  <c r="AC23" i="38"/>
  <c r="R23" i="38"/>
  <c r="Q23" i="38"/>
  <c r="BJ22" i="38"/>
  <c r="BI22" i="38"/>
  <c r="AS22" i="38"/>
  <c r="AD22" i="38"/>
  <c r="AC22" i="38"/>
  <c r="R22" i="38"/>
  <c r="AT22" i="38" s="1"/>
  <c r="Q22" i="38"/>
  <c r="BK21" i="38"/>
  <c r="BJ21" i="38"/>
  <c r="BI21" i="38"/>
  <c r="AD21" i="38"/>
  <c r="AC21" i="38"/>
  <c r="R21" i="38"/>
  <c r="AT21" i="38" s="1"/>
  <c r="BL21" i="38" s="1"/>
  <c r="Q21" i="38"/>
  <c r="AS21" i="38" s="1"/>
  <c r="BJ20" i="38"/>
  <c r="BI20" i="38"/>
  <c r="AT20" i="38"/>
  <c r="BL20" i="38" s="1"/>
  <c r="AD20" i="38"/>
  <c r="AC20" i="38"/>
  <c r="R20" i="38"/>
  <c r="Q20" i="38"/>
  <c r="AS20" i="38" s="1"/>
  <c r="BK20" i="38" s="1"/>
  <c r="BJ19" i="38"/>
  <c r="BI19" i="38"/>
  <c r="AT19" i="38"/>
  <c r="BL19" i="38" s="1"/>
  <c r="AS19" i="38"/>
  <c r="BK19" i="38" s="1"/>
  <c r="AD19" i="38"/>
  <c r="AC19" i="38"/>
  <c r="R19" i="38"/>
  <c r="Q19" i="38"/>
  <c r="BJ18" i="38"/>
  <c r="BI18" i="38"/>
  <c r="BI44" i="38" s="1"/>
  <c r="AS18" i="38"/>
  <c r="AD18" i="38"/>
  <c r="AC18" i="38"/>
  <c r="R18" i="38"/>
  <c r="AT18" i="38" s="1"/>
  <c r="BL18" i="38" s="1"/>
  <c r="Q18" i="38"/>
  <c r="BJ17" i="38"/>
  <c r="BI17" i="38"/>
  <c r="AD17" i="38"/>
  <c r="AC17" i="38"/>
  <c r="R17" i="38"/>
  <c r="AT17" i="38" s="1"/>
  <c r="BL17" i="38" s="1"/>
  <c r="Q17" i="38"/>
  <c r="AS17" i="38" s="1"/>
  <c r="BK17" i="38" s="1"/>
  <c r="BJ16" i="38"/>
  <c r="BI16" i="38"/>
  <c r="AT16" i="38"/>
  <c r="BL16" i="38" s="1"/>
  <c r="AD16" i="38"/>
  <c r="AC16" i="38"/>
  <c r="R16" i="38"/>
  <c r="Q16" i="38"/>
  <c r="AS16" i="38" s="1"/>
  <c r="BK16" i="38" s="1"/>
  <c r="BJ15" i="38"/>
  <c r="BI15" i="38"/>
  <c r="AT15" i="38"/>
  <c r="AS15" i="38"/>
  <c r="BK15" i="38" s="1"/>
  <c r="AD15" i="38"/>
  <c r="AC15" i="38"/>
  <c r="R15" i="38"/>
  <c r="Q15" i="38"/>
  <c r="BL14" i="38"/>
  <c r="BJ14" i="38"/>
  <c r="BI14" i="38"/>
  <c r="AS14" i="38"/>
  <c r="BK14" i="38" s="1"/>
  <c r="AD14" i="38"/>
  <c r="AC14" i="38"/>
  <c r="R14" i="38"/>
  <c r="AT14" i="38" s="1"/>
  <c r="Q14" i="38"/>
  <c r="BJ13" i="38"/>
  <c r="BI13" i="38"/>
  <c r="AD13" i="38"/>
  <c r="AC13" i="38"/>
  <c r="R13" i="38"/>
  <c r="Q13" i="38"/>
  <c r="AS13" i="38" s="1"/>
  <c r="BK13" i="38" s="1"/>
  <c r="BJ12" i="38"/>
  <c r="BI12" i="38"/>
  <c r="AD12" i="38"/>
  <c r="AT12" i="38" s="1"/>
  <c r="BL12" i="38" s="1"/>
  <c r="AC12" i="38"/>
  <c r="R12" i="38"/>
  <c r="Q12" i="38"/>
  <c r="BJ11" i="38"/>
  <c r="BI11" i="38"/>
  <c r="AT11" i="38"/>
  <c r="AS11" i="38"/>
  <c r="BK11" i="38" s="1"/>
  <c r="AD11" i="38"/>
  <c r="AC11" i="38"/>
  <c r="R11" i="38"/>
  <c r="Q11" i="38"/>
  <c r="BJ10" i="38"/>
  <c r="BI10" i="38"/>
  <c r="AS10" i="38"/>
  <c r="BK10" i="38" s="1"/>
  <c r="AD10" i="38"/>
  <c r="AC10" i="38"/>
  <c r="R10" i="38"/>
  <c r="AT10" i="38" s="1"/>
  <c r="Q10" i="38"/>
  <c r="BK9" i="38"/>
  <c r="BJ9" i="38"/>
  <c r="BI9" i="38"/>
  <c r="AD9" i="38"/>
  <c r="AC9" i="38"/>
  <c r="R9" i="38"/>
  <c r="Q9" i="38"/>
  <c r="AS9" i="38" s="1"/>
  <c r="BJ8" i="38"/>
  <c r="BI8" i="38"/>
  <c r="AD8" i="38"/>
  <c r="AC8" i="38"/>
  <c r="AC44" i="38" s="1"/>
  <c r="R8" i="38"/>
  <c r="Q8" i="38"/>
  <c r="BH44" i="37"/>
  <c r="BG44" i="37"/>
  <c r="BF44" i="37"/>
  <c r="BE44" i="37"/>
  <c r="BD44" i="37"/>
  <c r="BC44" i="37"/>
  <c r="BB44" i="37"/>
  <c r="BA44" i="37"/>
  <c r="AZ44" i="37"/>
  <c r="AY44" i="37"/>
  <c r="AX44" i="37"/>
  <c r="AW44" i="37"/>
  <c r="AV44" i="37"/>
  <c r="AU44" i="37"/>
  <c r="AR44" i="37"/>
  <c r="AQ44" i="37"/>
  <c r="AP44" i="37"/>
  <c r="AO44" i="37"/>
  <c r="AN44" i="37"/>
  <c r="AM44" i="37"/>
  <c r="AL44" i="37"/>
  <c r="AK44" i="37"/>
  <c r="AJ44" i="37"/>
  <c r="AI44" i="37"/>
  <c r="AH44" i="37"/>
  <c r="AG44" i="37"/>
  <c r="AF44" i="37"/>
  <c r="AE44" i="37"/>
  <c r="AB44" i="37"/>
  <c r="AA44" i="37"/>
  <c r="Z44" i="37"/>
  <c r="Y44" i="37"/>
  <c r="X44" i="37"/>
  <c r="W44" i="37"/>
  <c r="V44" i="37"/>
  <c r="U44" i="37"/>
  <c r="T44" i="37"/>
  <c r="S44" i="37"/>
  <c r="P44" i="37"/>
  <c r="O44" i="37"/>
  <c r="N44" i="37"/>
  <c r="M44" i="37"/>
  <c r="L44" i="37"/>
  <c r="K44" i="37"/>
  <c r="J44" i="37"/>
  <c r="I44" i="37"/>
  <c r="H44" i="37"/>
  <c r="G44" i="37"/>
  <c r="F44" i="37"/>
  <c r="E44" i="37"/>
  <c r="D44" i="37"/>
  <c r="C44" i="37"/>
  <c r="BJ43" i="37"/>
  <c r="BI43" i="37"/>
  <c r="AD43" i="37"/>
  <c r="AT43" i="37" s="1"/>
  <c r="BL43" i="37" s="1"/>
  <c r="AC43" i="37"/>
  <c r="R43" i="37"/>
  <c r="Q43" i="37"/>
  <c r="AS43" i="37" s="1"/>
  <c r="BK43" i="37" s="1"/>
  <c r="BJ42" i="37"/>
  <c r="BI42" i="37"/>
  <c r="AT42" i="37"/>
  <c r="AS42" i="37"/>
  <c r="BK42" i="37" s="1"/>
  <c r="AD42" i="37"/>
  <c r="AC42" i="37"/>
  <c r="R42" i="37"/>
  <c r="Q42" i="37"/>
  <c r="BL41" i="37"/>
  <c r="BJ41" i="37"/>
  <c r="BI41" i="37"/>
  <c r="AS41" i="37"/>
  <c r="BK41" i="37" s="1"/>
  <c r="AD41" i="37"/>
  <c r="AC41" i="37"/>
  <c r="R41" i="37"/>
  <c r="AT41" i="37" s="1"/>
  <c r="Q41" i="37"/>
  <c r="BJ40" i="37"/>
  <c r="BI40" i="37"/>
  <c r="AD40" i="37"/>
  <c r="AC40" i="37"/>
  <c r="R40" i="37"/>
  <c r="Q40" i="37"/>
  <c r="AS40" i="37" s="1"/>
  <c r="BK40" i="37" s="1"/>
  <c r="BJ39" i="37"/>
  <c r="BI39" i="37"/>
  <c r="AD39" i="37"/>
  <c r="AT39" i="37" s="1"/>
  <c r="BL39" i="37" s="1"/>
  <c r="AC39" i="37"/>
  <c r="R39" i="37"/>
  <c r="Q39" i="37"/>
  <c r="BJ38" i="37"/>
  <c r="BI38" i="37"/>
  <c r="AT38" i="37"/>
  <c r="AS38" i="37"/>
  <c r="BK38" i="37" s="1"/>
  <c r="AD38" i="37"/>
  <c r="AC38" i="37"/>
  <c r="R38" i="37"/>
  <c r="Q38" i="37"/>
  <c r="BL37" i="37"/>
  <c r="BJ37" i="37"/>
  <c r="BI37" i="37"/>
  <c r="AS37" i="37"/>
  <c r="BK37" i="37" s="1"/>
  <c r="AD37" i="37"/>
  <c r="AC37" i="37"/>
  <c r="R37" i="37"/>
  <c r="AT37" i="37" s="1"/>
  <c r="Q37" i="37"/>
  <c r="BK36" i="37"/>
  <c r="BJ36" i="37"/>
  <c r="BI36" i="37"/>
  <c r="AD36" i="37"/>
  <c r="AC36" i="37"/>
  <c r="R36" i="37"/>
  <c r="Q36" i="37"/>
  <c r="AS36" i="37" s="1"/>
  <c r="BJ35" i="37"/>
  <c r="BI35" i="37"/>
  <c r="AD35" i="37"/>
  <c r="AT35" i="37" s="1"/>
  <c r="BL35" i="37" s="1"/>
  <c r="AC35" i="37"/>
  <c r="R35" i="37"/>
  <c r="Q35" i="37"/>
  <c r="BJ34" i="37"/>
  <c r="BI34" i="37"/>
  <c r="AT34" i="37"/>
  <c r="BL34" i="37" s="1"/>
  <c r="AS34" i="37"/>
  <c r="BK34" i="37" s="1"/>
  <c r="AD34" i="37"/>
  <c r="AC34" i="37"/>
  <c r="R34" i="37"/>
  <c r="Q34" i="37"/>
  <c r="BJ33" i="37"/>
  <c r="BI33" i="37"/>
  <c r="AS33" i="37"/>
  <c r="AD33" i="37"/>
  <c r="AC33" i="37"/>
  <c r="R33" i="37"/>
  <c r="AT33" i="37" s="1"/>
  <c r="BL33" i="37" s="1"/>
  <c r="Q33" i="37"/>
  <c r="BK32" i="37"/>
  <c r="BJ32" i="37"/>
  <c r="BI32" i="37"/>
  <c r="AD32" i="37"/>
  <c r="AC32" i="37"/>
  <c r="R32" i="37"/>
  <c r="AT32" i="37" s="1"/>
  <c r="BL32" i="37" s="1"/>
  <c r="Q32" i="37"/>
  <c r="AS32" i="37" s="1"/>
  <c r="BJ31" i="37"/>
  <c r="BI31" i="37"/>
  <c r="AT31" i="37"/>
  <c r="BL31" i="37" s="1"/>
  <c r="AD31" i="37"/>
  <c r="AC31" i="37"/>
  <c r="R31" i="37"/>
  <c r="Q31" i="37"/>
  <c r="AS31" i="37" s="1"/>
  <c r="BK31" i="37" s="1"/>
  <c r="BJ30" i="37"/>
  <c r="BI30" i="37"/>
  <c r="AT30" i="37"/>
  <c r="BL30" i="37" s="1"/>
  <c r="AS30" i="37"/>
  <c r="BK30" i="37" s="1"/>
  <c r="AD30" i="37"/>
  <c r="AC30" i="37"/>
  <c r="R30" i="37"/>
  <c r="Q30" i="37"/>
  <c r="BJ29" i="37"/>
  <c r="BI29" i="37"/>
  <c r="AS29" i="37"/>
  <c r="AD29" i="37"/>
  <c r="AC29" i="37"/>
  <c r="R29" i="37"/>
  <c r="AT29" i="37" s="1"/>
  <c r="BL29" i="37" s="1"/>
  <c r="Q29" i="37"/>
  <c r="BJ28" i="37"/>
  <c r="BI28" i="37"/>
  <c r="AD28" i="37"/>
  <c r="AC28" i="37"/>
  <c r="R28" i="37"/>
  <c r="AT28" i="37" s="1"/>
  <c r="BL28" i="37" s="1"/>
  <c r="Q28" i="37"/>
  <c r="AS28" i="37" s="1"/>
  <c r="BK28" i="37" s="1"/>
  <c r="BJ27" i="37"/>
  <c r="BI27" i="37"/>
  <c r="AT27" i="37"/>
  <c r="BL27" i="37" s="1"/>
  <c r="AD27" i="37"/>
  <c r="AC27" i="37"/>
  <c r="R27" i="37"/>
  <c r="Q27" i="37"/>
  <c r="AS27" i="37" s="1"/>
  <c r="BK27" i="37" s="1"/>
  <c r="BJ26" i="37"/>
  <c r="BI26" i="37"/>
  <c r="AT26" i="37"/>
  <c r="AS26" i="37"/>
  <c r="BK26" i="37" s="1"/>
  <c r="AD26" i="37"/>
  <c r="AC26" i="37"/>
  <c r="R26" i="37"/>
  <c r="Q26" i="37"/>
  <c r="BL25" i="37"/>
  <c r="BJ25" i="37"/>
  <c r="BI25" i="37"/>
  <c r="AS25" i="37"/>
  <c r="BK25" i="37" s="1"/>
  <c r="AD25" i="37"/>
  <c r="AC25" i="37"/>
  <c r="R25" i="37"/>
  <c r="AT25" i="37" s="1"/>
  <c r="Q25" i="37"/>
  <c r="BJ24" i="37"/>
  <c r="BI24" i="37"/>
  <c r="AD24" i="37"/>
  <c r="AC24" i="37"/>
  <c r="R24" i="37"/>
  <c r="Q24" i="37"/>
  <c r="AS24" i="37" s="1"/>
  <c r="BK24" i="37" s="1"/>
  <c r="BJ23" i="37"/>
  <c r="BI23" i="37"/>
  <c r="AD23" i="37"/>
  <c r="AT23" i="37" s="1"/>
  <c r="BL23" i="37" s="1"/>
  <c r="AC23" i="37"/>
  <c r="R23" i="37"/>
  <c r="Q23" i="37"/>
  <c r="BJ22" i="37"/>
  <c r="BI22" i="37"/>
  <c r="AT22" i="37"/>
  <c r="AS22" i="37"/>
  <c r="BK22" i="37" s="1"/>
  <c r="AD22" i="37"/>
  <c r="AC22" i="37"/>
  <c r="R22" i="37"/>
  <c r="Q22" i="37"/>
  <c r="BJ21" i="37"/>
  <c r="BL21" i="37" s="1"/>
  <c r="BI21" i="37"/>
  <c r="AS21" i="37"/>
  <c r="AD21" i="37"/>
  <c r="AC21" i="37"/>
  <c r="R21" i="37"/>
  <c r="AT21" i="37" s="1"/>
  <c r="Q21" i="37"/>
  <c r="BK20" i="37"/>
  <c r="BJ20" i="37"/>
  <c r="BI20" i="37"/>
  <c r="AD20" i="37"/>
  <c r="AC20" i="37"/>
  <c r="R20" i="37"/>
  <c r="Q20" i="37"/>
  <c r="AS20" i="37" s="1"/>
  <c r="BJ19" i="37"/>
  <c r="BI19" i="37"/>
  <c r="AT19" i="37"/>
  <c r="BL19" i="37" s="1"/>
  <c r="AD19" i="37"/>
  <c r="AC19" i="37"/>
  <c r="R19" i="37"/>
  <c r="Q19" i="37"/>
  <c r="BJ18" i="37"/>
  <c r="BI18" i="37"/>
  <c r="AT18" i="37"/>
  <c r="BL18" i="37" s="1"/>
  <c r="AS18" i="37"/>
  <c r="BK18" i="37" s="1"/>
  <c r="AD18" i="37"/>
  <c r="AC18" i="37"/>
  <c r="R18" i="37"/>
  <c r="Q18" i="37"/>
  <c r="BJ17" i="37"/>
  <c r="BI17" i="37"/>
  <c r="AS17" i="37"/>
  <c r="AD17" i="37"/>
  <c r="AC17" i="37"/>
  <c r="R17" i="37"/>
  <c r="AT17" i="37" s="1"/>
  <c r="BL17" i="37" s="1"/>
  <c r="Q17" i="37"/>
  <c r="BK16" i="37"/>
  <c r="BJ16" i="37"/>
  <c r="BI16" i="37"/>
  <c r="AD16" i="37"/>
  <c r="AC16" i="37"/>
  <c r="R16" i="37"/>
  <c r="AT16" i="37" s="1"/>
  <c r="BL16" i="37" s="1"/>
  <c r="Q16" i="37"/>
  <c r="AS16" i="37" s="1"/>
  <c r="BJ15" i="37"/>
  <c r="BI15" i="37"/>
  <c r="AT15" i="37"/>
  <c r="BL15" i="37" s="1"/>
  <c r="AD15" i="37"/>
  <c r="AC15" i="37"/>
  <c r="R15" i="37"/>
  <c r="Q15" i="37"/>
  <c r="AS15" i="37" s="1"/>
  <c r="BK15" i="37" s="1"/>
  <c r="BJ14" i="37"/>
  <c r="BI14" i="37"/>
  <c r="AT14" i="37"/>
  <c r="BL14" i="37" s="1"/>
  <c r="AS14" i="37"/>
  <c r="BK14" i="37" s="1"/>
  <c r="AD14" i="37"/>
  <c r="AC14" i="37"/>
  <c r="R14" i="37"/>
  <c r="Q14" i="37"/>
  <c r="BJ13" i="37"/>
  <c r="BI13" i="37"/>
  <c r="AS13" i="37"/>
  <c r="BK13" i="37" s="1"/>
  <c r="AD13" i="37"/>
  <c r="AC13" i="37"/>
  <c r="R13" i="37"/>
  <c r="AT13" i="37" s="1"/>
  <c r="BL13" i="37" s="1"/>
  <c r="Q13" i="37"/>
  <c r="BJ12" i="37"/>
  <c r="BI12" i="37"/>
  <c r="AD12" i="37"/>
  <c r="AC12" i="37"/>
  <c r="R12" i="37"/>
  <c r="AT12" i="37" s="1"/>
  <c r="BL12" i="37" s="1"/>
  <c r="Q12" i="37"/>
  <c r="AS12" i="37" s="1"/>
  <c r="BK12" i="37" s="1"/>
  <c r="BJ11" i="37"/>
  <c r="BI11" i="37"/>
  <c r="AD11" i="37"/>
  <c r="AT11" i="37" s="1"/>
  <c r="BL11" i="37" s="1"/>
  <c r="AC11" i="37"/>
  <c r="R11" i="37"/>
  <c r="Q11" i="37"/>
  <c r="AS11" i="37" s="1"/>
  <c r="BK11" i="37" s="1"/>
  <c r="BJ10" i="37"/>
  <c r="BI10" i="37"/>
  <c r="AT10" i="37"/>
  <c r="AS10" i="37"/>
  <c r="BK10" i="37" s="1"/>
  <c r="AD10" i="37"/>
  <c r="AC10" i="37"/>
  <c r="R10" i="37"/>
  <c r="Q10" i="37"/>
  <c r="BL9" i="37"/>
  <c r="BJ9" i="37"/>
  <c r="BI9" i="37"/>
  <c r="AS9" i="37"/>
  <c r="BK9" i="37" s="1"/>
  <c r="AD9" i="37"/>
  <c r="AC9" i="37"/>
  <c r="R9" i="37"/>
  <c r="AT9" i="37" s="1"/>
  <c r="Q9" i="37"/>
  <c r="BJ8" i="37"/>
  <c r="BI8" i="37"/>
  <c r="AD8" i="37"/>
  <c r="AD44" i="37" s="1"/>
  <c r="AC8" i="37"/>
  <c r="R8" i="37"/>
  <c r="Q8" i="37"/>
  <c r="BH44" i="36"/>
  <c r="BG44" i="36"/>
  <c r="BF44" i="36"/>
  <c r="BE44" i="36"/>
  <c r="BD44" i="36"/>
  <c r="BC44" i="36"/>
  <c r="BB44" i="36"/>
  <c r="BA44" i="36"/>
  <c r="AZ44" i="36"/>
  <c r="AY44" i="36"/>
  <c r="AX44" i="36"/>
  <c r="AW44" i="36"/>
  <c r="AV44" i="36"/>
  <c r="AU44" i="36"/>
  <c r="AR44" i="36"/>
  <c r="AQ44" i="36"/>
  <c r="AP44" i="36"/>
  <c r="AO44" i="36"/>
  <c r="AN44" i="36"/>
  <c r="AM44" i="36"/>
  <c r="AL44" i="36"/>
  <c r="AK44" i="36"/>
  <c r="AJ44" i="36"/>
  <c r="AI44" i="36"/>
  <c r="AH44" i="36"/>
  <c r="AG44" i="36"/>
  <c r="AF44" i="36"/>
  <c r="AE44" i="36"/>
  <c r="AB44" i="36"/>
  <c r="AA44" i="36"/>
  <c r="Z44" i="36"/>
  <c r="Y44" i="36"/>
  <c r="X44" i="36"/>
  <c r="W44" i="36"/>
  <c r="V44" i="36"/>
  <c r="U44" i="36"/>
  <c r="T44" i="36"/>
  <c r="S44" i="36"/>
  <c r="P44" i="36"/>
  <c r="O44" i="36"/>
  <c r="N44" i="36"/>
  <c r="M44" i="36"/>
  <c r="L44" i="36"/>
  <c r="K44" i="36"/>
  <c r="J44" i="36"/>
  <c r="I44" i="36"/>
  <c r="H44" i="36"/>
  <c r="G44" i="36"/>
  <c r="F44" i="36"/>
  <c r="E44" i="36"/>
  <c r="D44" i="36"/>
  <c r="C44" i="36"/>
  <c r="BK43" i="36"/>
  <c r="BJ43" i="36"/>
  <c r="BI43" i="36"/>
  <c r="AD43" i="36"/>
  <c r="AC43" i="36"/>
  <c r="R43" i="36"/>
  <c r="AT43" i="36" s="1"/>
  <c r="BL43" i="36" s="1"/>
  <c r="Q43" i="36"/>
  <c r="AS43" i="36" s="1"/>
  <c r="BJ42" i="36"/>
  <c r="BI42" i="36"/>
  <c r="AD42" i="36"/>
  <c r="AC42" i="36"/>
  <c r="R42" i="36"/>
  <c r="AT42" i="36" s="1"/>
  <c r="BL42" i="36" s="1"/>
  <c r="Q42" i="36"/>
  <c r="BJ41" i="36"/>
  <c r="BI41" i="36"/>
  <c r="AT41" i="36"/>
  <c r="BL41" i="36" s="1"/>
  <c r="AS41" i="36"/>
  <c r="BK41" i="36" s="1"/>
  <c r="AD41" i="36"/>
  <c r="AC41" i="36"/>
  <c r="R41" i="36"/>
  <c r="Q41" i="36"/>
  <c r="BJ40" i="36"/>
  <c r="BI40" i="36"/>
  <c r="AS40" i="36"/>
  <c r="AD40" i="36"/>
  <c r="AC40" i="36"/>
  <c r="R40" i="36"/>
  <c r="AT40" i="36" s="1"/>
  <c r="Q40" i="36"/>
  <c r="BK39" i="36"/>
  <c r="BJ39" i="36"/>
  <c r="BI39" i="36"/>
  <c r="AD39" i="36"/>
  <c r="AC39" i="36"/>
  <c r="R39" i="36"/>
  <c r="Q39" i="36"/>
  <c r="AS39" i="36" s="1"/>
  <c r="BL38" i="36"/>
  <c r="BJ38" i="36"/>
  <c r="BI38" i="36"/>
  <c r="AD38" i="36"/>
  <c r="AC38" i="36"/>
  <c r="R38" i="36"/>
  <c r="AT38" i="36" s="1"/>
  <c r="Q38" i="36"/>
  <c r="BJ37" i="36"/>
  <c r="BI37" i="36"/>
  <c r="AS37" i="36"/>
  <c r="BK37" i="36" s="1"/>
  <c r="AD37" i="36"/>
  <c r="AC37" i="36"/>
  <c r="R37" i="36"/>
  <c r="AT37" i="36" s="1"/>
  <c r="BL37" i="36" s="1"/>
  <c r="Q37" i="36"/>
  <c r="BJ36" i="36"/>
  <c r="BI36" i="36"/>
  <c r="AS36" i="36"/>
  <c r="BK36" i="36" s="1"/>
  <c r="AD36" i="36"/>
  <c r="AC36" i="36"/>
  <c r="R36" i="36"/>
  <c r="AT36" i="36" s="1"/>
  <c r="BL36" i="36" s="1"/>
  <c r="Q36" i="36"/>
  <c r="BJ35" i="36"/>
  <c r="BI35" i="36"/>
  <c r="AD35" i="36"/>
  <c r="AC35" i="36"/>
  <c r="R35" i="36"/>
  <c r="AT35" i="36" s="1"/>
  <c r="BL35" i="36" s="1"/>
  <c r="Q35" i="36"/>
  <c r="AS35" i="36" s="1"/>
  <c r="BK35" i="36" s="1"/>
  <c r="BJ34" i="36"/>
  <c r="BI34" i="36"/>
  <c r="AD34" i="36"/>
  <c r="AC34" i="36"/>
  <c r="R34" i="36"/>
  <c r="AT34" i="36" s="1"/>
  <c r="BL34" i="36" s="1"/>
  <c r="Q34" i="36"/>
  <c r="BJ33" i="36"/>
  <c r="BI33" i="36"/>
  <c r="AD33" i="36"/>
  <c r="AT33" i="36" s="1"/>
  <c r="BL33" i="36" s="1"/>
  <c r="AC33" i="36"/>
  <c r="AS33" i="36" s="1"/>
  <c r="BK33" i="36" s="1"/>
  <c r="R33" i="36"/>
  <c r="Q33" i="36"/>
  <c r="BJ32" i="36"/>
  <c r="BI32" i="36"/>
  <c r="AS32" i="36"/>
  <c r="BK32" i="36" s="1"/>
  <c r="AD32" i="36"/>
  <c r="AT32" i="36" s="1"/>
  <c r="AC32" i="36"/>
  <c r="R32" i="36"/>
  <c r="Q32" i="36"/>
  <c r="BJ31" i="36"/>
  <c r="BI31" i="36"/>
  <c r="AT31" i="36"/>
  <c r="BL31" i="36" s="1"/>
  <c r="AD31" i="36"/>
  <c r="AC31" i="36"/>
  <c r="R31" i="36"/>
  <c r="Q31" i="36"/>
  <c r="AS31" i="36" s="1"/>
  <c r="BJ30" i="36"/>
  <c r="BI30" i="36"/>
  <c r="AD30" i="36"/>
  <c r="AC30" i="36"/>
  <c r="R30" i="36"/>
  <c r="AT30" i="36" s="1"/>
  <c r="Q30" i="36"/>
  <c r="BJ29" i="36"/>
  <c r="BI29" i="36"/>
  <c r="AD29" i="36"/>
  <c r="AC29" i="36"/>
  <c r="AS29" i="36" s="1"/>
  <c r="BK29" i="36" s="1"/>
  <c r="R29" i="36"/>
  <c r="AT29" i="36" s="1"/>
  <c r="BL29" i="36" s="1"/>
  <c r="Q29" i="36"/>
  <c r="BJ28" i="36"/>
  <c r="BI28" i="36"/>
  <c r="AD28" i="36"/>
  <c r="AC28" i="36"/>
  <c r="R28" i="36"/>
  <c r="AT28" i="36" s="1"/>
  <c r="BL28" i="36" s="1"/>
  <c r="Q28" i="36"/>
  <c r="AS28" i="36" s="1"/>
  <c r="BK28" i="36" s="1"/>
  <c r="BJ27" i="36"/>
  <c r="BI27" i="36"/>
  <c r="AD27" i="36"/>
  <c r="AC27" i="36"/>
  <c r="AS27" i="36" s="1"/>
  <c r="BK27" i="36" s="1"/>
  <c r="R27" i="36"/>
  <c r="AT27" i="36" s="1"/>
  <c r="BL27" i="36" s="1"/>
  <c r="Q27" i="36"/>
  <c r="BJ26" i="36"/>
  <c r="BI26" i="36"/>
  <c r="AS26" i="36"/>
  <c r="BK26" i="36" s="1"/>
  <c r="AD26" i="36"/>
  <c r="AT26" i="36" s="1"/>
  <c r="AC26" i="36"/>
  <c r="R26" i="36"/>
  <c r="Q26" i="36"/>
  <c r="BJ25" i="36"/>
  <c r="BI25" i="36"/>
  <c r="AD25" i="36"/>
  <c r="AC25" i="36"/>
  <c r="R25" i="36"/>
  <c r="AT25" i="36" s="1"/>
  <c r="BL25" i="36" s="1"/>
  <c r="Q25" i="36"/>
  <c r="AS25" i="36" s="1"/>
  <c r="BK25" i="36" s="1"/>
  <c r="BK24" i="36"/>
  <c r="BJ24" i="36"/>
  <c r="BI24" i="36"/>
  <c r="AD24" i="36"/>
  <c r="AC24" i="36"/>
  <c r="R24" i="36"/>
  <c r="Q24" i="36"/>
  <c r="AS24" i="36" s="1"/>
  <c r="BJ23" i="36"/>
  <c r="BI23" i="36"/>
  <c r="AD23" i="36"/>
  <c r="AC23" i="36"/>
  <c r="AS23" i="36" s="1"/>
  <c r="BK23" i="36" s="1"/>
  <c r="R23" i="36"/>
  <c r="AT23" i="36" s="1"/>
  <c r="BL23" i="36" s="1"/>
  <c r="Q23" i="36"/>
  <c r="BJ22" i="36"/>
  <c r="BI22" i="36"/>
  <c r="AS22" i="36"/>
  <c r="BK22" i="36" s="1"/>
  <c r="AD22" i="36"/>
  <c r="AT22" i="36" s="1"/>
  <c r="AC22" i="36"/>
  <c r="R22" i="36"/>
  <c r="Q22" i="36"/>
  <c r="BJ21" i="36"/>
  <c r="BI21" i="36"/>
  <c r="AT21" i="36"/>
  <c r="BL21" i="36" s="1"/>
  <c r="AD21" i="36"/>
  <c r="AC21" i="36"/>
  <c r="R21" i="36"/>
  <c r="Q21" i="36"/>
  <c r="AS21" i="36" s="1"/>
  <c r="BJ20" i="36"/>
  <c r="BI20" i="36"/>
  <c r="AD20" i="36"/>
  <c r="AC20" i="36"/>
  <c r="R20" i="36"/>
  <c r="Q20" i="36"/>
  <c r="AS20" i="36" s="1"/>
  <c r="BK20" i="36" s="1"/>
  <c r="BJ19" i="36"/>
  <c r="BI19" i="36"/>
  <c r="AT19" i="36"/>
  <c r="BL19" i="36" s="1"/>
  <c r="AD19" i="36"/>
  <c r="AC19" i="36"/>
  <c r="AS19" i="36" s="1"/>
  <c r="BK19" i="36" s="1"/>
  <c r="R19" i="36"/>
  <c r="Q19" i="36"/>
  <c r="BJ18" i="36"/>
  <c r="BI18" i="36"/>
  <c r="AS18" i="36"/>
  <c r="BK18" i="36" s="1"/>
  <c r="AD18" i="36"/>
  <c r="AT18" i="36" s="1"/>
  <c r="BL18" i="36" s="1"/>
  <c r="AC18" i="36"/>
  <c r="R18" i="36"/>
  <c r="Q18" i="36"/>
  <c r="BJ17" i="36"/>
  <c r="BI17" i="36"/>
  <c r="AT17" i="36"/>
  <c r="BL17" i="36" s="1"/>
  <c r="AD17" i="36"/>
  <c r="AC17" i="36"/>
  <c r="R17" i="36"/>
  <c r="Q17" i="36"/>
  <c r="AS17" i="36" s="1"/>
  <c r="BK16" i="36"/>
  <c r="BJ16" i="36"/>
  <c r="BI16" i="36"/>
  <c r="AD16" i="36"/>
  <c r="AC16" i="36"/>
  <c r="R16" i="36"/>
  <c r="AT16" i="36" s="1"/>
  <c r="BL16" i="36" s="1"/>
  <c r="Q16" i="36"/>
  <c r="AS16" i="36" s="1"/>
  <c r="BJ15" i="36"/>
  <c r="BI15" i="36"/>
  <c r="AD15" i="36"/>
  <c r="AC15" i="36"/>
  <c r="AS15" i="36" s="1"/>
  <c r="BK15" i="36" s="1"/>
  <c r="R15" i="36"/>
  <c r="AT15" i="36" s="1"/>
  <c r="BL15" i="36" s="1"/>
  <c r="Q15" i="36"/>
  <c r="BJ14" i="36"/>
  <c r="BI14" i="36"/>
  <c r="AS14" i="36"/>
  <c r="BK14" i="36" s="1"/>
  <c r="AD14" i="36"/>
  <c r="AT14" i="36" s="1"/>
  <c r="BL14" i="36" s="1"/>
  <c r="AC14" i="36"/>
  <c r="R14" i="36"/>
  <c r="Q14" i="36"/>
  <c r="BJ13" i="36"/>
  <c r="BI13" i="36"/>
  <c r="AD13" i="36"/>
  <c r="AC13" i="36"/>
  <c r="R13" i="36"/>
  <c r="AT13" i="36" s="1"/>
  <c r="BL13" i="36" s="1"/>
  <c r="Q13" i="36"/>
  <c r="AS13" i="36" s="1"/>
  <c r="BK13" i="36" s="1"/>
  <c r="BJ12" i="36"/>
  <c r="BI12" i="36"/>
  <c r="AD12" i="36"/>
  <c r="AC12" i="36"/>
  <c r="R12" i="36"/>
  <c r="AT12" i="36" s="1"/>
  <c r="BL12" i="36" s="1"/>
  <c r="Q12" i="36"/>
  <c r="AS12" i="36" s="1"/>
  <c r="BK12" i="36" s="1"/>
  <c r="BJ11" i="36"/>
  <c r="BI11" i="36"/>
  <c r="AD11" i="36"/>
  <c r="AC11" i="36"/>
  <c r="AS11" i="36" s="1"/>
  <c r="BK11" i="36" s="1"/>
  <c r="R11" i="36"/>
  <c r="AT11" i="36" s="1"/>
  <c r="BL11" i="36" s="1"/>
  <c r="Q11" i="36"/>
  <c r="BJ10" i="36"/>
  <c r="BI10" i="36"/>
  <c r="AS10" i="36"/>
  <c r="BK10" i="36" s="1"/>
  <c r="AD10" i="36"/>
  <c r="AT10" i="36" s="1"/>
  <c r="AC10" i="36"/>
  <c r="R10" i="36"/>
  <c r="Q10" i="36"/>
  <c r="BL9" i="36"/>
  <c r="BJ9" i="36"/>
  <c r="BI9" i="36"/>
  <c r="AD9" i="36"/>
  <c r="AC9" i="36"/>
  <c r="R9" i="36"/>
  <c r="AT9" i="36" s="1"/>
  <c r="Q9" i="36"/>
  <c r="AS9" i="36" s="1"/>
  <c r="BK9" i="36" s="1"/>
  <c r="BK8" i="36"/>
  <c r="BJ8" i="36"/>
  <c r="BJ44" i="36" s="1"/>
  <c r="BI8" i="36"/>
  <c r="AD8" i="36"/>
  <c r="AC8" i="36"/>
  <c r="R8" i="36"/>
  <c r="Q8" i="36"/>
  <c r="AS8" i="36" s="1"/>
  <c r="BH44" i="35"/>
  <c r="BG44" i="35"/>
  <c r="BF44" i="35"/>
  <c r="BE44" i="35"/>
  <c r="BD44" i="35"/>
  <c r="BC44" i="35"/>
  <c r="BB44" i="35"/>
  <c r="BA44" i="35"/>
  <c r="AZ44" i="35"/>
  <c r="AY44" i="35"/>
  <c r="AX44" i="35"/>
  <c r="AW44" i="35"/>
  <c r="AV44" i="35"/>
  <c r="AU44" i="35"/>
  <c r="AR44" i="35"/>
  <c r="AQ44" i="35"/>
  <c r="AP44" i="35"/>
  <c r="AO44" i="35"/>
  <c r="AN44" i="35"/>
  <c r="AM44" i="35"/>
  <c r="AL44" i="35"/>
  <c r="AK44" i="35"/>
  <c r="AJ44" i="35"/>
  <c r="AI44" i="35"/>
  <c r="AH44" i="35"/>
  <c r="AG44" i="35"/>
  <c r="AF44" i="35"/>
  <c r="AE44" i="35"/>
  <c r="AB44" i="35"/>
  <c r="AA44" i="35"/>
  <c r="Z44" i="35"/>
  <c r="Y44" i="35"/>
  <c r="X44" i="35"/>
  <c r="W44" i="35"/>
  <c r="V44" i="35"/>
  <c r="U44" i="35"/>
  <c r="T44" i="35"/>
  <c r="S44" i="35"/>
  <c r="P44" i="35"/>
  <c r="O44" i="35"/>
  <c r="N44" i="35"/>
  <c r="M44" i="35"/>
  <c r="L44" i="35"/>
  <c r="K44" i="35"/>
  <c r="J44" i="35"/>
  <c r="I44" i="35"/>
  <c r="H44" i="35"/>
  <c r="G44" i="35"/>
  <c r="F44" i="35"/>
  <c r="E44" i="35"/>
  <c r="D44" i="35"/>
  <c r="C44" i="35"/>
  <c r="BJ43" i="35"/>
  <c r="BI43" i="35"/>
  <c r="AD43" i="35"/>
  <c r="AC43" i="35"/>
  <c r="R43" i="35"/>
  <c r="Q43" i="35"/>
  <c r="AS43" i="35" s="1"/>
  <c r="BK43" i="35" s="1"/>
  <c r="BJ42" i="35"/>
  <c r="BI42" i="35"/>
  <c r="AT42" i="35"/>
  <c r="BL42" i="35" s="1"/>
  <c r="AD42" i="35"/>
  <c r="AC42" i="35"/>
  <c r="AS42" i="35" s="1"/>
  <c r="BK42" i="35" s="1"/>
  <c r="R42" i="35"/>
  <c r="Q42" i="35"/>
  <c r="BJ41" i="35"/>
  <c r="BI41" i="35"/>
  <c r="AS41" i="35"/>
  <c r="BK41" i="35" s="1"/>
  <c r="AD41" i="35"/>
  <c r="AT41" i="35" s="1"/>
  <c r="BL41" i="35" s="1"/>
  <c r="AC41" i="35"/>
  <c r="R41" i="35"/>
  <c r="Q41" i="35"/>
  <c r="BJ40" i="35"/>
  <c r="BI40" i="35"/>
  <c r="AD40" i="35"/>
  <c r="AC40" i="35"/>
  <c r="R40" i="35"/>
  <c r="AT40" i="35" s="1"/>
  <c r="BL40" i="35" s="1"/>
  <c r="Q40" i="35"/>
  <c r="AS40" i="35" s="1"/>
  <c r="BJ39" i="35"/>
  <c r="BI39" i="35"/>
  <c r="AD39" i="35"/>
  <c r="AC39" i="35"/>
  <c r="R39" i="35"/>
  <c r="AT39" i="35" s="1"/>
  <c r="BL39" i="35" s="1"/>
  <c r="Q39" i="35"/>
  <c r="AS39" i="35" s="1"/>
  <c r="BK39" i="35" s="1"/>
  <c r="BJ38" i="35"/>
  <c r="BI38" i="35"/>
  <c r="AD38" i="35"/>
  <c r="AC38" i="35"/>
  <c r="AS38" i="35" s="1"/>
  <c r="BK38" i="35" s="1"/>
  <c r="R38" i="35"/>
  <c r="AT38" i="35" s="1"/>
  <c r="BL38" i="35" s="1"/>
  <c r="Q38" i="35"/>
  <c r="BJ37" i="35"/>
  <c r="BI37" i="35"/>
  <c r="AS37" i="35"/>
  <c r="BK37" i="35" s="1"/>
  <c r="AD37" i="35"/>
  <c r="AT37" i="35" s="1"/>
  <c r="BL37" i="35" s="1"/>
  <c r="AC37" i="35"/>
  <c r="R37" i="35"/>
  <c r="Q37" i="35"/>
  <c r="BJ36" i="35"/>
  <c r="BI36" i="35"/>
  <c r="AD36" i="35"/>
  <c r="AC36" i="35"/>
  <c r="R36" i="35"/>
  <c r="AT36" i="35" s="1"/>
  <c r="BL36" i="35" s="1"/>
  <c r="Q36" i="35"/>
  <c r="AS36" i="35" s="1"/>
  <c r="BK36" i="35" s="1"/>
  <c r="BK35" i="35"/>
  <c r="BJ35" i="35"/>
  <c r="BI35" i="35"/>
  <c r="AD35" i="35"/>
  <c r="AC35" i="35"/>
  <c r="R35" i="35"/>
  <c r="AT35" i="35" s="1"/>
  <c r="BL35" i="35" s="1"/>
  <c r="Q35" i="35"/>
  <c r="AS35" i="35" s="1"/>
  <c r="BJ34" i="35"/>
  <c r="BI34" i="35"/>
  <c r="AD34" i="35"/>
  <c r="AC34" i="35"/>
  <c r="AS34" i="35" s="1"/>
  <c r="BK34" i="35" s="1"/>
  <c r="R34" i="35"/>
  <c r="AT34" i="35" s="1"/>
  <c r="BL34" i="35" s="1"/>
  <c r="Q34" i="35"/>
  <c r="BJ33" i="35"/>
  <c r="BI33" i="35"/>
  <c r="AS33" i="35"/>
  <c r="BK33" i="35" s="1"/>
  <c r="AD33" i="35"/>
  <c r="AT33" i="35" s="1"/>
  <c r="AC33" i="35"/>
  <c r="R33" i="35"/>
  <c r="Q33" i="35"/>
  <c r="BJ32" i="35"/>
  <c r="BI32" i="35"/>
  <c r="AD32" i="35"/>
  <c r="AC32" i="35"/>
  <c r="R32" i="35"/>
  <c r="AT32" i="35" s="1"/>
  <c r="BL32" i="35" s="1"/>
  <c r="Q32" i="35"/>
  <c r="AS32" i="35" s="1"/>
  <c r="BK31" i="35"/>
  <c r="BJ31" i="35"/>
  <c r="BI31" i="35"/>
  <c r="AD31" i="35"/>
  <c r="AC31" i="35"/>
  <c r="R31" i="35"/>
  <c r="AT31" i="35" s="1"/>
  <c r="Q31" i="35"/>
  <c r="AS31" i="35" s="1"/>
  <c r="BJ30" i="35"/>
  <c r="BI30" i="35"/>
  <c r="AT30" i="35"/>
  <c r="BL30" i="35" s="1"/>
  <c r="AD30" i="35"/>
  <c r="AC30" i="35"/>
  <c r="AS30" i="35" s="1"/>
  <c r="BK30" i="35" s="1"/>
  <c r="R30" i="35"/>
  <c r="Q30" i="35"/>
  <c r="BJ29" i="35"/>
  <c r="BI29" i="35"/>
  <c r="AS29" i="35"/>
  <c r="BK29" i="35" s="1"/>
  <c r="AD29" i="35"/>
  <c r="AT29" i="35" s="1"/>
  <c r="BL29" i="35" s="1"/>
  <c r="AC29" i="35"/>
  <c r="R29" i="35"/>
  <c r="Q29" i="35"/>
  <c r="BJ28" i="35"/>
  <c r="BI28" i="35"/>
  <c r="AT28" i="35"/>
  <c r="BL28" i="35" s="1"/>
  <c r="AD28" i="35"/>
  <c r="AC28" i="35"/>
  <c r="R28" i="35"/>
  <c r="Q28" i="35"/>
  <c r="AS28" i="35" s="1"/>
  <c r="BJ27" i="35"/>
  <c r="BI27" i="35"/>
  <c r="AD27" i="35"/>
  <c r="AC27" i="35"/>
  <c r="R27" i="35"/>
  <c r="Q27" i="35"/>
  <c r="AS27" i="35" s="1"/>
  <c r="BK27" i="35" s="1"/>
  <c r="BJ26" i="35"/>
  <c r="BI26" i="35"/>
  <c r="AT26" i="35"/>
  <c r="BL26" i="35" s="1"/>
  <c r="AD26" i="35"/>
  <c r="AC26" i="35"/>
  <c r="AS26" i="35" s="1"/>
  <c r="BK26" i="35" s="1"/>
  <c r="R26" i="35"/>
  <c r="Q26" i="35"/>
  <c r="BJ25" i="35"/>
  <c r="BI25" i="35"/>
  <c r="AS25" i="35"/>
  <c r="BK25" i="35" s="1"/>
  <c r="AD25" i="35"/>
  <c r="AT25" i="35" s="1"/>
  <c r="BL25" i="35" s="1"/>
  <c r="AC25" i="35"/>
  <c r="R25" i="35"/>
  <c r="Q25" i="35"/>
  <c r="BJ24" i="35"/>
  <c r="BI24" i="35"/>
  <c r="AD24" i="35"/>
  <c r="AC24" i="35"/>
  <c r="R24" i="35"/>
  <c r="AT24" i="35" s="1"/>
  <c r="BL24" i="35" s="1"/>
  <c r="Q24" i="35"/>
  <c r="AS24" i="35" s="1"/>
  <c r="BJ23" i="35"/>
  <c r="BI23" i="35"/>
  <c r="AD23" i="35"/>
  <c r="AC23" i="35"/>
  <c r="R23" i="35"/>
  <c r="AT23" i="35" s="1"/>
  <c r="BL23" i="35" s="1"/>
  <c r="Q23" i="35"/>
  <c r="AS23" i="35" s="1"/>
  <c r="BK23" i="35" s="1"/>
  <c r="BJ22" i="35"/>
  <c r="BI22" i="35"/>
  <c r="AD22" i="35"/>
  <c r="AC22" i="35"/>
  <c r="AS22" i="35" s="1"/>
  <c r="BK22" i="35" s="1"/>
  <c r="R22" i="35"/>
  <c r="AT22" i="35" s="1"/>
  <c r="BL22" i="35" s="1"/>
  <c r="Q22" i="35"/>
  <c r="BJ21" i="35"/>
  <c r="BI21" i="35"/>
  <c r="AS21" i="35"/>
  <c r="BK21" i="35" s="1"/>
  <c r="AD21" i="35"/>
  <c r="AT21" i="35" s="1"/>
  <c r="BL21" i="35" s="1"/>
  <c r="AC21" i="35"/>
  <c r="R21" i="35"/>
  <c r="Q21" i="35"/>
  <c r="BJ20" i="35"/>
  <c r="BI20" i="35"/>
  <c r="AD20" i="35"/>
  <c r="AC20" i="35"/>
  <c r="R20" i="35"/>
  <c r="AT20" i="35" s="1"/>
  <c r="BL20" i="35" s="1"/>
  <c r="Q20" i="35"/>
  <c r="AS20" i="35" s="1"/>
  <c r="BK20" i="35" s="1"/>
  <c r="BK19" i="35"/>
  <c r="BJ19" i="35"/>
  <c r="BI19" i="35"/>
  <c r="AD19" i="35"/>
  <c r="AC19" i="35"/>
  <c r="R19" i="35"/>
  <c r="AT19" i="35" s="1"/>
  <c r="BL19" i="35" s="1"/>
  <c r="Q19" i="35"/>
  <c r="AS19" i="35" s="1"/>
  <c r="BJ18" i="35"/>
  <c r="BI18" i="35"/>
  <c r="AD18" i="35"/>
  <c r="AC18" i="35"/>
  <c r="AS18" i="35" s="1"/>
  <c r="BK18" i="35" s="1"/>
  <c r="R18" i="35"/>
  <c r="AT18" i="35" s="1"/>
  <c r="BL18" i="35" s="1"/>
  <c r="Q18" i="35"/>
  <c r="BJ17" i="35"/>
  <c r="BI17" i="35"/>
  <c r="AS17" i="35"/>
  <c r="BK17" i="35" s="1"/>
  <c r="AD17" i="35"/>
  <c r="AT17" i="35" s="1"/>
  <c r="AC17" i="35"/>
  <c r="R17" i="35"/>
  <c r="Q17" i="35"/>
  <c r="BJ16" i="35"/>
  <c r="BI16" i="35"/>
  <c r="AD16" i="35"/>
  <c r="AC16" i="35"/>
  <c r="R16" i="35"/>
  <c r="AT16" i="35" s="1"/>
  <c r="BL16" i="35" s="1"/>
  <c r="Q16" i="35"/>
  <c r="AS16" i="35" s="1"/>
  <c r="BK15" i="35"/>
  <c r="BJ15" i="35"/>
  <c r="BI15" i="35"/>
  <c r="AD15" i="35"/>
  <c r="AC15" i="35"/>
  <c r="R15" i="35"/>
  <c r="AT15" i="35" s="1"/>
  <c r="Q15" i="35"/>
  <c r="AS15" i="35" s="1"/>
  <c r="BJ14" i="35"/>
  <c r="BI14" i="35"/>
  <c r="AT14" i="35"/>
  <c r="BL14" i="35" s="1"/>
  <c r="AD14" i="35"/>
  <c r="AC14" i="35"/>
  <c r="AS14" i="35" s="1"/>
  <c r="BK14" i="35" s="1"/>
  <c r="R14" i="35"/>
  <c r="Q14" i="35"/>
  <c r="BJ13" i="35"/>
  <c r="BI13" i="35"/>
  <c r="AS13" i="35"/>
  <c r="BK13" i="35" s="1"/>
  <c r="AD13" i="35"/>
  <c r="AT13" i="35" s="1"/>
  <c r="BL13" i="35" s="1"/>
  <c r="AC13" i="35"/>
  <c r="R13" i="35"/>
  <c r="Q13" i="35"/>
  <c r="BJ12" i="35"/>
  <c r="BI12" i="35"/>
  <c r="AT12" i="35"/>
  <c r="BL12" i="35" s="1"/>
  <c r="AD12" i="35"/>
  <c r="AC12" i="35"/>
  <c r="R12" i="35"/>
  <c r="Q12" i="35"/>
  <c r="AS12" i="35" s="1"/>
  <c r="BJ11" i="35"/>
  <c r="BI11" i="35"/>
  <c r="AD11" i="35"/>
  <c r="AC11" i="35"/>
  <c r="R11" i="35"/>
  <c r="Q11" i="35"/>
  <c r="AS11" i="35" s="1"/>
  <c r="BK11" i="35" s="1"/>
  <c r="BJ10" i="35"/>
  <c r="BI10" i="35"/>
  <c r="AT10" i="35"/>
  <c r="BL10" i="35" s="1"/>
  <c r="AD10" i="35"/>
  <c r="AC10" i="35"/>
  <c r="AS10" i="35" s="1"/>
  <c r="BK10" i="35" s="1"/>
  <c r="R10" i="35"/>
  <c r="Q10" i="35"/>
  <c r="BJ9" i="35"/>
  <c r="BI9" i="35"/>
  <c r="AS9" i="35"/>
  <c r="BK9" i="35" s="1"/>
  <c r="AD9" i="35"/>
  <c r="AT9" i="35" s="1"/>
  <c r="BL9" i="35" s="1"/>
  <c r="AC9" i="35"/>
  <c r="R9" i="35"/>
  <c r="Q9" i="35"/>
  <c r="BJ8" i="35"/>
  <c r="BI8" i="35"/>
  <c r="AD8" i="35"/>
  <c r="AC8" i="35"/>
  <c r="AC44" i="35" s="1"/>
  <c r="R8" i="35"/>
  <c r="Q8" i="35"/>
  <c r="AS8" i="35" s="1"/>
  <c r="BH44" i="34"/>
  <c r="BG44" i="34"/>
  <c r="BF44" i="34"/>
  <c r="BE44" i="34"/>
  <c r="BD44" i="34"/>
  <c r="BC44" i="34"/>
  <c r="BB44" i="34"/>
  <c r="BA44" i="34"/>
  <c r="AZ44" i="34"/>
  <c r="AY44" i="34"/>
  <c r="AX44" i="34"/>
  <c r="AW44" i="34"/>
  <c r="AV44" i="34"/>
  <c r="AU44" i="34"/>
  <c r="AR44" i="34"/>
  <c r="AQ44" i="34"/>
  <c r="AP44" i="34"/>
  <c r="AO44" i="34"/>
  <c r="AN44" i="34"/>
  <c r="AM44" i="34"/>
  <c r="AL44" i="34"/>
  <c r="AK44" i="34"/>
  <c r="AJ44" i="34"/>
  <c r="AI44" i="34"/>
  <c r="AH44" i="34"/>
  <c r="AG44" i="34"/>
  <c r="AF44" i="34"/>
  <c r="AE44" i="34"/>
  <c r="AB44" i="34"/>
  <c r="AA44" i="34"/>
  <c r="Z44" i="34"/>
  <c r="Y44" i="34"/>
  <c r="X44" i="34"/>
  <c r="W44" i="34"/>
  <c r="V44" i="34"/>
  <c r="U44" i="34"/>
  <c r="T44" i="34"/>
  <c r="S44" i="34"/>
  <c r="P44" i="34"/>
  <c r="O44" i="34"/>
  <c r="N44" i="34"/>
  <c r="M44" i="34"/>
  <c r="L44" i="34"/>
  <c r="K44" i="34"/>
  <c r="J44" i="34"/>
  <c r="I44" i="34"/>
  <c r="H44" i="34"/>
  <c r="G44" i="34"/>
  <c r="F44" i="34"/>
  <c r="E44" i="34"/>
  <c r="D44" i="34"/>
  <c r="C44" i="34"/>
  <c r="BJ43" i="34"/>
  <c r="BI43" i="34"/>
  <c r="AT43" i="34"/>
  <c r="BL43" i="34" s="1"/>
  <c r="AD43" i="34"/>
  <c r="AC43" i="34"/>
  <c r="R43" i="34"/>
  <c r="Q43" i="34"/>
  <c r="BJ42" i="34"/>
  <c r="BI42" i="34"/>
  <c r="AS42" i="34"/>
  <c r="BK42" i="34" s="1"/>
  <c r="AD42" i="34"/>
  <c r="AC42" i="34"/>
  <c r="R42" i="34"/>
  <c r="Q42" i="34"/>
  <c r="BJ41" i="34"/>
  <c r="BI41" i="34"/>
  <c r="AT41" i="34"/>
  <c r="BL41" i="34" s="1"/>
  <c r="AS41" i="34"/>
  <c r="BK41" i="34" s="1"/>
  <c r="AD41" i="34"/>
  <c r="AC41" i="34"/>
  <c r="R41" i="34"/>
  <c r="Q41" i="34"/>
  <c r="BJ40" i="34"/>
  <c r="BI40" i="34"/>
  <c r="AT40" i="34"/>
  <c r="BL40" i="34" s="1"/>
  <c r="AS40" i="34"/>
  <c r="BK40" i="34" s="1"/>
  <c r="AD40" i="34"/>
  <c r="AC40" i="34"/>
  <c r="R40" i="34"/>
  <c r="Q40" i="34"/>
  <c r="BJ39" i="34"/>
  <c r="BI39" i="34"/>
  <c r="BK39" i="34" s="1"/>
  <c r="AD39" i="34"/>
  <c r="AC39" i="34"/>
  <c r="R39" i="34"/>
  <c r="AT39" i="34" s="1"/>
  <c r="Q39" i="34"/>
  <c r="AS39" i="34" s="1"/>
  <c r="BK38" i="34"/>
  <c r="BJ38" i="34"/>
  <c r="BL38" i="34" s="1"/>
  <c r="BI38" i="34"/>
  <c r="AD38" i="34"/>
  <c r="AC38" i="34"/>
  <c r="R38" i="34"/>
  <c r="AT38" i="34" s="1"/>
  <c r="Q38" i="34"/>
  <c r="AS38" i="34" s="1"/>
  <c r="BL37" i="34"/>
  <c r="BJ37" i="34"/>
  <c r="BI37" i="34"/>
  <c r="AD37" i="34"/>
  <c r="AC37" i="34"/>
  <c r="AS37" i="34" s="1"/>
  <c r="BK37" i="34" s="1"/>
  <c r="R37" i="34"/>
  <c r="AT37" i="34" s="1"/>
  <c r="Q37" i="34"/>
  <c r="BK36" i="34"/>
  <c r="BJ36" i="34"/>
  <c r="BI36" i="34"/>
  <c r="AD36" i="34"/>
  <c r="AT36" i="34" s="1"/>
  <c r="BL36" i="34" s="1"/>
  <c r="AC36" i="34"/>
  <c r="R36" i="34"/>
  <c r="Q36" i="34"/>
  <c r="AS36" i="34" s="1"/>
  <c r="BJ35" i="34"/>
  <c r="BI35" i="34"/>
  <c r="AD35" i="34"/>
  <c r="AC35" i="34"/>
  <c r="R35" i="34"/>
  <c r="AT35" i="34" s="1"/>
  <c r="BL35" i="34" s="1"/>
  <c r="Q35" i="34"/>
  <c r="BJ34" i="34"/>
  <c r="BI34" i="34"/>
  <c r="AD34" i="34"/>
  <c r="AC34" i="34"/>
  <c r="AS34" i="34" s="1"/>
  <c r="BK34" i="34" s="1"/>
  <c r="R34" i="34"/>
  <c r="Q34" i="34"/>
  <c r="BJ33" i="34"/>
  <c r="BI33" i="34"/>
  <c r="AS33" i="34"/>
  <c r="BK33" i="34" s="1"/>
  <c r="AD33" i="34"/>
  <c r="AT33" i="34" s="1"/>
  <c r="BL33" i="34" s="1"/>
  <c r="AC33" i="34"/>
  <c r="R33" i="34"/>
  <c r="Q33" i="34"/>
  <c r="BJ32" i="34"/>
  <c r="BI32" i="34"/>
  <c r="AT32" i="34"/>
  <c r="BL32" i="34" s="1"/>
  <c r="AS32" i="34"/>
  <c r="BK32" i="34" s="1"/>
  <c r="AD32" i="34"/>
  <c r="AC32" i="34"/>
  <c r="R32" i="34"/>
  <c r="Q32" i="34"/>
  <c r="BJ31" i="34"/>
  <c r="BI31" i="34"/>
  <c r="AD31" i="34"/>
  <c r="AC31" i="34"/>
  <c r="R31" i="34"/>
  <c r="AT31" i="34" s="1"/>
  <c r="Q31" i="34"/>
  <c r="AS31" i="34" s="1"/>
  <c r="BK30" i="34"/>
  <c r="BJ30" i="34"/>
  <c r="BI30" i="34"/>
  <c r="AD30" i="34"/>
  <c r="AC30" i="34"/>
  <c r="R30" i="34"/>
  <c r="AT30" i="34" s="1"/>
  <c r="BL30" i="34" s="1"/>
  <c r="Q30" i="34"/>
  <c r="AS30" i="34" s="1"/>
  <c r="BJ29" i="34"/>
  <c r="BI29" i="34"/>
  <c r="AD29" i="34"/>
  <c r="AC29" i="34"/>
  <c r="AS29" i="34" s="1"/>
  <c r="BK29" i="34" s="1"/>
  <c r="R29" i="34"/>
  <c r="AT29" i="34" s="1"/>
  <c r="BL29" i="34" s="1"/>
  <c r="Q29" i="34"/>
  <c r="BJ28" i="34"/>
  <c r="BI28" i="34"/>
  <c r="AD28" i="34"/>
  <c r="AT28" i="34" s="1"/>
  <c r="BL28" i="34" s="1"/>
  <c r="AC28" i="34"/>
  <c r="R28" i="34"/>
  <c r="Q28" i="34"/>
  <c r="AS28" i="34" s="1"/>
  <c r="BK28" i="34" s="1"/>
  <c r="BJ27" i="34"/>
  <c r="BI27" i="34"/>
  <c r="AD27" i="34"/>
  <c r="AC27" i="34"/>
  <c r="R27" i="34"/>
  <c r="AT27" i="34" s="1"/>
  <c r="BL27" i="34" s="1"/>
  <c r="Q27" i="34"/>
  <c r="BJ26" i="34"/>
  <c r="BI26" i="34"/>
  <c r="AD26" i="34"/>
  <c r="AC26" i="34"/>
  <c r="AS26" i="34" s="1"/>
  <c r="BK26" i="34" s="1"/>
  <c r="R26" i="34"/>
  <c r="Q26" i="34"/>
  <c r="BJ25" i="34"/>
  <c r="BI25" i="34"/>
  <c r="AS25" i="34"/>
  <c r="BK25" i="34" s="1"/>
  <c r="AD25" i="34"/>
  <c r="AT25" i="34" s="1"/>
  <c r="BL25" i="34" s="1"/>
  <c r="AC25" i="34"/>
  <c r="R25" i="34"/>
  <c r="Q25" i="34"/>
  <c r="BJ24" i="34"/>
  <c r="BI24" i="34"/>
  <c r="AT24" i="34"/>
  <c r="BL24" i="34" s="1"/>
  <c r="AS24" i="34"/>
  <c r="BK24" i="34" s="1"/>
  <c r="AD24" i="34"/>
  <c r="AC24" i="34"/>
  <c r="R24" i="34"/>
  <c r="Q24" i="34"/>
  <c r="BJ23" i="34"/>
  <c r="BI23" i="34"/>
  <c r="AD23" i="34"/>
  <c r="AC23" i="34"/>
  <c r="R23" i="34"/>
  <c r="AT23" i="34" s="1"/>
  <c r="BL23" i="34" s="1"/>
  <c r="Q23" i="34"/>
  <c r="AS23" i="34" s="1"/>
  <c r="BK23" i="34" s="1"/>
  <c r="BJ22" i="34"/>
  <c r="BI22" i="34"/>
  <c r="AD22" i="34"/>
  <c r="AC22" i="34"/>
  <c r="R22" i="34"/>
  <c r="AT22" i="34" s="1"/>
  <c r="BL22" i="34" s="1"/>
  <c r="Q22" i="34"/>
  <c r="AS22" i="34" s="1"/>
  <c r="BK22" i="34" s="1"/>
  <c r="BL21" i="34"/>
  <c r="BJ21" i="34"/>
  <c r="BI21" i="34"/>
  <c r="AD21" i="34"/>
  <c r="AC21" i="34"/>
  <c r="AS21" i="34" s="1"/>
  <c r="BK21" i="34" s="1"/>
  <c r="R21" i="34"/>
  <c r="AT21" i="34" s="1"/>
  <c r="Q21" i="34"/>
  <c r="BJ20" i="34"/>
  <c r="BI20" i="34"/>
  <c r="AD20" i="34"/>
  <c r="AT20" i="34" s="1"/>
  <c r="BL20" i="34" s="1"/>
  <c r="AC20" i="34"/>
  <c r="R20" i="34"/>
  <c r="Q20" i="34"/>
  <c r="AS20" i="34" s="1"/>
  <c r="BK20" i="34" s="1"/>
  <c r="BJ19" i="34"/>
  <c r="BI19" i="34"/>
  <c r="AD19" i="34"/>
  <c r="AC19" i="34"/>
  <c r="R19" i="34"/>
  <c r="AT19" i="34" s="1"/>
  <c r="BL19" i="34" s="1"/>
  <c r="Q19" i="34"/>
  <c r="BJ18" i="34"/>
  <c r="BI18" i="34"/>
  <c r="AD18" i="34"/>
  <c r="AC18" i="34"/>
  <c r="AS18" i="34" s="1"/>
  <c r="BK18" i="34" s="1"/>
  <c r="R18" i="34"/>
  <c r="Q18" i="34"/>
  <c r="BJ17" i="34"/>
  <c r="BI17" i="34"/>
  <c r="AS17" i="34"/>
  <c r="BK17" i="34" s="1"/>
  <c r="AD17" i="34"/>
  <c r="AT17" i="34" s="1"/>
  <c r="BL17" i="34" s="1"/>
  <c r="AC17" i="34"/>
  <c r="R17" i="34"/>
  <c r="Q17" i="34"/>
  <c r="BJ16" i="34"/>
  <c r="BI16" i="34"/>
  <c r="AT16" i="34"/>
  <c r="BL16" i="34" s="1"/>
  <c r="AS16" i="34"/>
  <c r="BK16" i="34" s="1"/>
  <c r="AD16" i="34"/>
  <c r="AC16" i="34"/>
  <c r="R16" i="34"/>
  <c r="Q16" i="34"/>
  <c r="BJ15" i="34"/>
  <c r="BI15" i="34"/>
  <c r="AD15" i="34"/>
  <c r="AC15" i="34"/>
  <c r="R15" i="34"/>
  <c r="AT15" i="34" s="1"/>
  <c r="BL15" i="34" s="1"/>
  <c r="Q15" i="34"/>
  <c r="AS15" i="34" s="1"/>
  <c r="BK15" i="34" s="1"/>
  <c r="BJ14" i="34"/>
  <c r="BI14" i="34"/>
  <c r="AD14" i="34"/>
  <c r="AC14" i="34"/>
  <c r="R14" i="34"/>
  <c r="AT14" i="34" s="1"/>
  <c r="Q14" i="34"/>
  <c r="AS14" i="34" s="1"/>
  <c r="BK14" i="34" s="1"/>
  <c r="BJ13" i="34"/>
  <c r="BI13" i="34"/>
  <c r="AD13" i="34"/>
  <c r="AC13" i="34"/>
  <c r="AS13" i="34" s="1"/>
  <c r="BK13" i="34" s="1"/>
  <c r="R13" i="34"/>
  <c r="AT13" i="34" s="1"/>
  <c r="BL13" i="34" s="1"/>
  <c r="Q13" i="34"/>
  <c r="BK12" i="34"/>
  <c r="BJ12" i="34"/>
  <c r="BI12" i="34"/>
  <c r="AD12" i="34"/>
  <c r="AT12" i="34" s="1"/>
  <c r="BL12" i="34" s="1"/>
  <c r="AC12" i="34"/>
  <c r="R12" i="34"/>
  <c r="Q12" i="34"/>
  <c r="AS12" i="34" s="1"/>
  <c r="BJ11" i="34"/>
  <c r="BI11" i="34"/>
  <c r="AD11" i="34"/>
  <c r="AC11" i="34"/>
  <c r="R11" i="34"/>
  <c r="AT11" i="34" s="1"/>
  <c r="BL11" i="34" s="1"/>
  <c r="Q11" i="34"/>
  <c r="BJ10" i="34"/>
  <c r="BI10" i="34"/>
  <c r="AD10" i="34"/>
  <c r="AC10" i="34"/>
  <c r="AS10" i="34" s="1"/>
  <c r="BK10" i="34" s="1"/>
  <c r="R10" i="34"/>
  <c r="Q10" i="34"/>
  <c r="BJ9" i="34"/>
  <c r="BI9" i="34"/>
  <c r="AS9" i="34"/>
  <c r="BK9" i="34" s="1"/>
  <c r="AD9" i="34"/>
  <c r="AT9" i="34" s="1"/>
  <c r="BL9" i="34" s="1"/>
  <c r="AC9" i="34"/>
  <c r="R9" i="34"/>
  <c r="Q9" i="34"/>
  <c r="BJ8" i="34"/>
  <c r="BI8" i="34"/>
  <c r="AT8" i="34"/>
  <c r="AS8" i="34"/>
  <c r="AD8" i="34"/>
  <c r="AC8" i="34"/>
  <c r="R8" i="34"/>
  <c r="Q8" i="34"/>
  <c r="BH44" i="33"/>
  <c r="BG44" i="33"/>
  <c r="BF44" i="33"/>
  <c r="BE44" i="33"/>
  <c r="BD44" i="33"/>
  <c r="BC44" i="33"/>
  <c r="BB44" i="33"/>
  <c r="BA44" i="33"/>
  <c r="AZ44" i="33"/>
  <c r="AY44" i="33"/>
  <c r="AX44" i="33"/>
  <c r="AW44" i="33"/>
  <c r="AV44" i="33"/>
  <c r="AU44" i="33"/>
  <c r="AR44" i="33"/>
  <c r="AQ44" i="33"/>
  <c r="AP44" i="33"/>
  <c r="AO44" i="33"/>
  <c r="AN44" i="33"/>
  <c r="AM44" i="33"/>
  <c r="AL44" i="33"/>
  <c r="AK44" i="33"/>
  <c r="AJ44" i="33"/>
  <c r="AI44" i="33"/>
  <c r="AH44" i="33"/>
  <c r="AG44" i="33"/>
  <c r="AF44" i="33"/>
  <c r="AE44" i="33"/>
  <c r="AB44" i="33"/>
  <c r="AA44" i="33"/>
  <c r="Z44" i="33"/>
  <c r="Y44" i="33"/>
  <c r="X44" i="33"/>
  <c r="W44" i="33"/>
  <c r="V44" i="33"/>
  <c r="U44" i="33"/>
  <c r="T44" i="33"/>
  <c r="S44" i="33"/>
  <c r="P44" i="33"/>
  <c r="O44" i="33"/>
  <c r="N44" i="33"/>
  <c r="M44" i="33"/>
  <c r="L44" i="33"/>
  <c r="K44" i="33"/>
  <c r="J44" i="33"/>
  <c r="I44" i="33"/>
  <c r="H44" i="33"/>
  <c r="G44" i="33"/>
  <c r="F44" i="33"/>
  <c r="E44" i="33"/>
  <c r="D44" i="33"/>
  <c r="C44" i="33"/>
  <c r="BJ43" i="33"/>
  <c r="BI43" i="33"/>
  <c r="AS43" i="33"/>
  <c r="BK43" i="33" s="1"/>
  <c r="AD43" i="33"/>
  <c r="AT43" i="33" s="1"/>
  <c r="BL43" i="33" s="1"/>
  <c r="AC43" i="33"/>
  <c r="R43" i="33"/>
  <c r="Q43" i="33"/>
  <c r="BJ42" i="33"/>
  <c r="BI42" i="33"/>
  <c r="BK42" i="33" s="1"/>
  <c r="AT42" i="33"/>
  <c r="BL42" i="33" s="1"/>
  <c r="AD42" i="33"/>
  <c r="AC42" i="33"/>
  <c r="R42" i="33"/>
  <c r="Q42" i="33"/>
  <c r="AS42" i="33" s="1"/>
  <c r="BJ41" i="33"/>
  <c r="BL41" i="33" s="1"/>
  <c r="BI41" i="33"/>
  <c r="AS41" i="33"/>
  <c r="BK41" i="33" s="1"/>
  <c r="AD41" i="33"/>
  <c r="AC41" i="33"/>
  <c r="R41" i="33"/>
  <c r="AT41" i="33" s="1"/>
  <c r="Q41" i="33"/>
  <c r="BJ40" i="33"/>
  <c r="BI40" i="33"/>
  <c r="AT40" i="33"/>
  <c r="BL40" i="33" s="1"/>
  <c r="AD40" i="33"/>
  <c r="AC40" i="33"/>
  <c r="R40" i="33"/>
  <c r="Q40" i="33"/>
  <c r="AS40" i="33" s="1"/>
  <c r="BK39" i="33"/>
  <c r="BJ39" i="33"/>
  <c r="BI39" i="33"/>
  <c r="AD39" i="33"/>
  <c r="AC39" i="33"/>
  <c r="R39" i="33"/>
  <c r="AT39" i="33" s="1"/>
  <c r="Q39" i="33"/>
  <c r="AS39" i="33" s="1"/>
  <c r="BL38" i="33"/>
  <c r="BJ38" i="33"/>
  <c r="BI38" i="33"/>
  <c r="AD38" i="33"/>
  <c r="AC38" i="33"/>
  <c r="AS38" i="33" s="1"/>
  <c r="BK38" i="33" s="1"/>
  <c r="R38" i="33"/>
  <c r="AT38" i="33" s="1"/>
  <c r="Q38" i="33"/>
  <c r="BJ37" i="33"/>
  <c r="BI37" i="33"/>
  <c r="AS37" i="33"/>
  <c r="BK37" i="33" s="1"/>
  <c r="AD37" i="33"/>
  <c r="AT37" i="33" s="1"/>
  <c r="BL37" i="33" s="1"/>
  <c r="AC37" i="33"/>
  <c r="R37" i="33"/>
  <c r="Q37" i="33"/>
  <c r="BJ36" i="33"/>
  <c r="BI36" i="33"/>
  <c r="AT36" i="33"/>
  <c r="BL36" i="33" s="1"/>
  <c r="AD36" i="33"/>
  <c r="AC36" i="33"/>
  <c r="R36" i="33"/>
  <c r="Q36" i="33"/>
  <c r="AS36" i="33" s="1"/>
  <c r="BK36" i="33" s="1"/>
  <c r="BJ35" i="33"/>
  <c r="BI35" i="33"/>
  <c r="AD35" i="33"/>
  <c r="AC35" i="33"/>
  <c r="R35" i="33"/>
  <c r="AT35" i="33" s="1"/>
  <c r="BL35" i="33" s="1"/>
  <c r="Q35" i="33"/>
  <c r="AS35" i="33" s="1"/>
  <c r="BK35" i="33" s="1"/>
  <c r="BL34" i="33"/>
  <c r="BJ34" i="33"/>
  <c r="BI34" i="33"/>
  <c r="AD34" i="33"/>
  <c r="AC34" i="33"/>
  <c r="AS34" i="33" s="1"/>
  <c r="BK34" i="33" s="1"/>
  <c r="R34" i="33"/>
  <c r="AT34" i="33" s="1"/>
  <c r="Q34" i="33"/>
  <c r="BJ33" i="33"/>
  <c r="BI33" i="33"/>
  <c r="AS33" i="33"/>
  <c r="BK33" i="33" s="1"/>
  <c r="AD33" i="33"/>
  <c r="AT33" i="33" s="1"/>
  <c r="BL33" i="33" s="1"/>
  <c r="AC33" i="33"/>
  <c r="R33" i="33"/>
  <c r="Q33" i="33"/>
  <c r="BJ32" i="33"/>
  <c r="BI32" i="33"/>
  <c r="AT32" i="33"/>
  <c r="BL32" i="33" s="1"/>
  <c r="AD32" i="33"/>
  <c r="AC32" i="33"/>
  <c r="R32" i="33"/>
  <c r="Q32" i="33"/>
  <c r="AS32" i="33" s="1"/>
  <c r="BK31" i="33"/>
  <c r="BJ31" i="33"/>
  <c r="BI31" i="33"/>
  <c r="AD31" i="33"/>
  <c r="AC31" i="33"/>
  <c r="R31" i="33"/>
  <c r="AT31" i="33" s="1"/>
  <c r="Q31" i="33"/>
  <c r="AS31" i="33" s="1"/>
  <c r="BL30" i="33"/>
  <c r="BJ30" i="33"/>
  <c r="BI30" i="33"/>
  <c r="AD30" i="33"/>
  <c r="AC30" i="33"/>
  <c r="AS30" i="33" s="1"/>
  <c r="BK30" i="33" s="1"/>
  <c r="R30" i="33"/>
  <c r="AT30" i="33" s="1"/>
  <c r="Q30" i="33"/>
  <c r="BJ29" i="33"/>
  <c r="BI29" i="33"/>
  <c r="AS29" i="33"/>
  <c r="BK29" i="33" s="1"/>
  <c r="AD29" i="33"/>
  <c r="AT29" i="33" s="1"/>
  <c r="BL29" i="33" s="1"/>
  <c r="AC29" i="33"/>
  <c r="R29" i="33"/>
  <c r="Q29" i="33"/>
  <c r="BJ28" i="33"/>
  <c r="BI28" i="33"/>
  <c r="AT28" i="33"/>
  <c r="BL28" i="33" s="1"/>
  <c r="AD28" i="33"/>
  <c r="AC28" i="33"/>
  <c r="R28" i="33"/>
  <c r="Q28" i="33"/>
  <c r="AS28" i="33" s="1"/>
  <c r="BK28" i="33" s="1"/>
  <c r="BJ27" i="33"/>
  <c r="BI27" i="33"/>
  <c r="AD27" i="33"/>
  <c r="AC27" i="33"/>
  <c r="R27" i="33"/>
  <c r="AT27" i="33" s="1"/>
  <c r="BL27" i="33" s="1"/>
  <c r="Q27" i="33"/>
  <c r="AS27" i="33" s="1"/>
  <c r="BK27" i="33" s="1"/>
  <c r="BL26" i="33"/>
  <c r="BJ26" i="33"/>
  <c r="BI26" i="33"/>
  <c r="AD26" i="33"/>
  <c r="AC26" i="33"/>
  <c r="AS26" i="33" s="1"/>
  <c r="BK26" i="33" s="1"/>
  <c r="R26" i="33"/>
  <c r="AT26" i="33" s="1"/>
  <c r="Q26" i="33"/>
  <c r="BJ25" i="33"/>
  <c r="BI25" i="33"/>
  <c r="AS25" i="33"/>
  <c r="BK25" i="33" s="1"/>
  <c r="AD25" i="33"/>
  <c r="AT25" i="33" s="1"/>
  <c r="BL25" i="33" s="1"/>
  <c r="AC25" i="33"/>
  <c r="R25" i="33"/>
  <c r="Q25" i="33"/>
  <c r="BJ24" i="33"/>
  <c r="BI24" i="33"/>
  <c r="AT24" i="33"/>
  <c r="BL24" i="33" s="1"/>
  <c r="AD24" i="33"/>
  <c r="AC24" i="33"/>
  <c r="R24" i="33"/>
  <c r="Q24" i="33"/>
  <c r="AS24" i="33" s="1"/>
  <c r="BK23" i="33"/>
  <c r="BJ23" i="33"/>
  <c r="BI23" i="33"/>
  <c r="AD23" i="33"/>
  <c r="AC23" i="33"/>
  <c r="R23" i="33"/>
  <c r="AT23" i="33" s="1"/>
  <c r="Q23" i="33"/>
  <c r="AS23" i="33" s="1"/>
  <c r="BL22" i="33"/>
  <c r="BJ22" i="33"/>
  <c r="BI22" i="33"/>
  <c r="AD22" i="33"/>
  <c r="AC22" i="33"/>
  <c r="AS22" i="33" s="1"/>
  <c r="BK22" i="33" s="1"/>
  <c r="R22" i="33"/>
  <c r="AT22" i="33" s="1"/>
  <c r="Q22" i="33"/>
  <c r="BJ21" i="33"/>
  <c r="BI21" i="33"/>
  <c r="AS21" i="33"/>
  <c r="BK21" i="33" s="1"/>
  <c r="AD21" i="33"/>
  <c r="AT21" i="33" s="1"/>
  <c r="BL21" i="33" s="1"/>
  <c r="AC21" i="33"/>
  <c r="R21" i="33"/>
  <c r="Q21" i="33"/>
  <c r="BJ20" i="33"/>
  <c r="BI20" i="33"/>
  <c r="AT20" i="33"/>
  <c r="BL20" i="33" s="1"/>
  <c r="AD20" i="33"/>
  <c r="AC20" i="33"/>
  <c r="R20" i="33"/>
  <c r="Q20" i="33"/>
  <c r="AS20" i="33" s="1"/>
  <c r="BK20" i="33" s="1"/>
  <c r="BJ19" i="33"/>
  <c r="BI19" i="33"/>
  <c r="AD19" i="33"/>
  <c r="AC19" i="33"/>
  <c r="R19" i="33"/>
  <c r="AT19" i="33" s="1"/>
  <c r="BL19" i="33" s="1"/>
  <c r="Q19" i="33"/>
  <c r="AS19" i="33" s="1"/>
  <c r="BK19" i="33" s="1"/>
  <c r="BL18" i="33"/>
  <c r="BJ18" i="33"/>
  <c r="BI18" i="33"/>
  <c r="AD18" i="33"/>
  <c r="AC18" i="33"/>
  <c r="AS18" i="33" s="1"/>
  <c r="BK18" i="33" s="1"/>
  <c r="R18" i="33"/>
  <c r="AT18" i="33" s="1"/>
  <c r="Q18" i="33"/>
  <c r="BJ17" i="33"/>
  <c r="BI17" i="33"/>
  <c r="AS17" i="33"/>
  <c r="BK17" i="33" s="1"/>
  <c r="AD17" i="33"/>
  <c r="AT17" i="33" s="1"/>
  <c r="BL17" i="33" s="1"/>
  <c r="AC17" i="33"/>
  <c r="R17" i="33"/>
  <c r="Q17" i="33"/>
  <c r="BJ16" i="33"/>
  <c r="BI16" i="33"/>
  <c r="AT16" i="33"/>
  <c r="BL16" i="33" s="1"/>
  <c r="AD16" i="33"/>
  <c r="AC16" i="33"/>
  <c r="R16" i="33"/>
  <c r="Q16" i="33"/>
  <c r="AS16" i="33" s="1"/>
  <c r="BK15" i="33"/>
  <c r="BJ15" i="33"/>
  <c r="BI15" i="33"/>
  <c r="AD15" i="33"/>
  <c r="AC15" i="33"/>
  <c r="R15" i="33"/>
  <c r="AT15" i="33" s="1"/>
  <c r="Q15" i="33"/>
  <c r="AS15" i="33" s="1"/>
  <c r="BL14" i="33"/>
  <c r="BJ14" i="33"/>
  <c r="BI14" i="33"/>
  <c r="AD14" i="33"/>
  <c r="AC14" i="33"/>
  <c r="AS14" i="33" s="1"/>
  <c r="BK14" i="33" s="1"/>
  <c r="R14" i="33"/>
  <c r="AT14" i="33" s="1"/>
  <c r="Q14" i="33"/>
  <c r="BJ13" i="33"/>
  <c r="BI13" i="33"/>
  <c r="AS13" i="33"/>
  <c r="BK13" i="33" s="1"/>
  <c r="AD13" i="33"/>
  <c r="AT13" i="33" s="1"/>
  <c r="BL13" i="33" s="1"/>
  <c r="AC13" i="33"/>
  <c r="R13" i="33"/>
  <c r="Q13" i="33"/>
  <c r="BJ12" i="33"/>
  <c r="BI12" i="33"/>
  <c r="AT12" i="33"/>
  <c r="BL12" i="33" s="1"/>
  <c r="AD12" i="33"/>
  <c r="AC12" i="33"/>
  <c r="R12" i="33"/>
  <c r="Q12" i="33"/>
  <c r="AS12" i="33" s="1"/>
  <c r="BK12" i="33" s="1"/>
  <c r="BJ11" i="33"/>
  <c r="BJ44" i="33" s="1"/>
  <c r="BI11" i="33"/>
  <c r="AD11" i="33"/>
  <c r="AC11" i="33"/>
  <c r="R11" i="33"/>
  <c r="AT11" i="33" s="1"/>
  <c r="BL11" i="33" s="1"/>
  <c r="Q11" i="33"/>
  <c r="AS11" i="33" s="1"/>
  <c r="BK11" i="33" s="1"/>
  <c r="BL10" i="33"/>
  <c r="BJ10" i="33"/>
  <c r="BI10" i="33"/>
  <c r="AD10" i="33"/>
  <c r="AC10" i="33"/>
  <c r="AS10" i="33" s="1"/>
  <c r="BK10" i="33" s="1"/>
  <c r="R10" i="33"/>
  <c r="AT10" i="33" s="1"/>
  <c r="Q10" i="33"/>
  <c r="BJ9" i="33"/>
  <c r="BI9" i="33"/>
  <c r="AS9" i="33"/>
  <c r="BK9" i="33" s="1"/>
  <c r="AD9" i="33"/>
  <c r="AT9" i="33" s="1"/>
  <c r="BL9" i="33" s="1"/>
  <c r="AC9" i="33"/>
  <c r="R9" i="33"/>
  <c r="Q9" i="33"/>
  <c r="BJ8" i="33"/>
  <c r="BI8" i="33"/>
  <c r="BI44" i="33" s="1"/>
  <c r="AT8" i="33"/>
  <c r="BL8" i="33" s="1"/>
  <c r="AD8" i="33"/>
  <c r="AC8" i="33"/>
  <c r="R8" i="33"/>
  <c r="Q8" i="33"/>
  <c r="AS8" i="33" s="1"/>
  <c r="BH44" i="32"/>
  <c r="BG44" i="32"/>
  <c r="BF44" i="32"/>
  <c r="BE44" i="32"/>
  <c r="BD44" i="32"/>
  <c r="BC44" i="32"/>
  <c r="BB44" i="32"/>
  <c r="BA44" i="32"/>
  <c r="AZ44" i="32"/>
  <c r="AY44" i="32"/>
  <c r="AX44" i="32"/>
  <c r="AW44" i="32"/>
  <c r="AV44" i="32"/>
  <c r="AU44" i="32"/>
  <c r="AR44" i="32"/>
  <c r="AQ44" i="32"/>
  <c r="AP44" i="32"/>
  <c r="AO44" i="32"/>
  <c r="AN44" i="32"/>
  <c r="AM44" i="32"/>
  <c r="AL44" i="32"/>
  <c r="AK44" i="32"/>
  <c r="AJ44" i="32"/>
  <c r="AI44" i="32"/>
  <c r="AH44" i="32"/>
  <c r="AG44" i="32"/>
  <c r="AF44" i="32"/>
  <c r="AE44" i="32"/>
  <c r="AB44" i="32"/>
  <c r="AA44" i="32"/>
  <c r="Z44" i="32"/>
  <c r="Y44" i="32"/>
  <c r="X44" i="32"/>
  <c r="W44" i="32"/>
  <c r="V44" i="32"/>
  <c r="U44" i="32"/>
  <c r="T44" i="32"/>
  <c r="S44" i="32"/>
  <c r="P44" i="32"/>
  <c r="O44" i="32"/>
  <c r="N44" i="32"/>
  <c r="M44" i="32"/>
  <c r="L44" i="32"/>
  <c r="K44" i="32"/>
  <c r="J44" i="32"/>
  <c r="I44" i="32"/>
  <c r="H44" i="32"/>
  <c r="G44" i="32"/>
  <c r="F44" i="32"/>
  <c r="E44" i="32"/>
  <c r="D44" i="32"/>
  <c r="C44" i="32"/>
  <c r="BJ43" i="32"/>
  <c r="BI43" i="32"/>
  <c r="AT43" i="32"/>
  <c r="BL43" i="32" s="1"/>
  <c r="AD43" i="32"/>
  <c r="AC43" i="32"/>
  <c r="R43" i="32"/>
  <c r="Q43" i="32"/>
  <c r="AS43" i="32" s="1"/>
  <c r="BK43" i="32" s="1"/>
  <c r="BK42" i="32"/>
  <c r="BJ42" i="32"/>
  <c r="BI42" i="32"/>
  <c r="AD42" i="32"/>
  <c r="AC42" i="32"/>
  <c r="R42" i="32"/>
  <c r="AT42" i="32" s="1"/>
  <c r="Q42" i="32"/>
  <c r="AS42" i="32" s="1"/>
  <c r="BJ41" i="32"/>
  <c r="BI41" i="32"/>
  <c r="AD41" i="32"/>
  <c r="AC41" i="32"/>
  <c r="AS41" i="32" s="1"/>
  <c r="BK41" i="32" s="1"/>
  <c r="R41" i="32"/>
  <c r="AT41" i="32" s="1"/>
  <c r="BL41" i="32" s="1"/>
  <c r="Q41" i="32"/>
  <c r="BJ40" i="32"/>
  <c r="BI40" i="32"/>
  <c r="AS40" i="32"/>
  <c r="BK40" i="32" s="1"/>
  <c r="AD40" i="32"/>
  <c r="AT40" i="32" s="1"/>
  <c r="BL40" i="32" s="1"/>
  <c r="AC40" i="32"/>
  <c r="R40" i="32"/>
  <c r="Q40" i="32"/>
  <c r="BJ39" i="32"/>
  <c r="BI39" i="32"/>
  <c r="AT39" i="32"/>
  <c r="BL39" i="32" s="1"/>
  <c r="AD39" i="32"/>
  <c r="AC39" i="32"/>
  <c r="R39" i="32"/>
  <c r="Q39" i="32"/>
  <c r="AS39" i="32" s="1"/>
  <c r="BK39" i="32" s="1"/>
  <c r="BK38" i="32"/>
  <c r="BJ38" i="32"/>
  <c r="BI38" i="32"/>
  <c r="AD38" i="32"/>
  <c r="AC38" i="32"/>
  <c r="R38" i="32"/>
  <c r="AT38" i="32" s="1"/>
  <c r="BL38" i="32" s="1"/>
  <c r="Q38" i="32"/>
  <c r="AS38" i="32" s="1"/>
  <c r="BL37" i="32"/>
  <c r="BJ37" i="32"/>
  <c r="BI37" i="32"/>
  <c r="AD37" i="32"/>
  <c r="AC37" i="32"/>
  <c r="AS37" i="32" s="1"/>
  <c r="BK37" i="32" s="1"/>
  <c r="R37" i="32"/>
  <c r="AT37" i="32" s="1"/>
  <c r="Q37" i="32"/>
  <c r="BJ36" i="32"/>
  <c r="BI36" i="32"/>
  <c r="AS36" i="32"/>
  <c r="BK36" i="32" s="1"/>
  <c r="AD36" i="32"/>
  <c r="AT36" i="32" s="1"/>
  <c r="BL36" i="32" s="1"/>
  <c r="AC36" i="32"/>
  <c r="R36" i="32"/>
  <c r="Q36" i="32"/>
  <c r="BJ35" i="32"/>
  <c r="BI35" i="32"/>
  <c r="AT35" i="32"/>
  <c r="BL35" i="32" s="1"/>
  <c r="AD35" i="32"/>
  <c r="AC35" i="32"/>
  <c r="R35" i="32"/>
  <c r="Q35" i="32"/>
  <c r="AS35" i="32" s="1"/>
  <c r="BK35" i="32" s="1"/>
  <c r="BK34" i="32"/>
  <c r="BJ34" i="32"/>
  <c r="BI34" i="32"/>
  <c r="AD34" i="32"/>
  <c r="AC34" i="32"/>
  <c r="R34" i="32"/>
  <c r="AT34" i="32" s="1"/>
  <c r="Q34" i="32"/>
  <c r="AS34" i="32" s="1"/>
  <c r="BJ33" i="32"/>
  <c r="BI33" i="32"/>
  <c r="AD33" i="32"/>
  <c r="AC33" i="32"/>
  <c r="AS33" i="32" s="1"/>
  <c r="BK33" i="32" s="1"/>
  <c r="R33" i="32"/>
  <c r="AT33" i="32" s="1"/>
  <c r="BL33" i="32" s="1"/>
  <c r="Q33" i="32"/>
  <c r="BJ32" i="32"/>
  <c r="BI32" i="32"/>
  <c r="AS32" i="32"/>
  <c r="BK32" i="32" s="1"/>
  <c r="AD32" i="32"/>
  <c r="AT32" i="32" s="1"/>
  <c r="BL32" i="32" s="1"/>
  <c r="AC32" i="32"/>
  <c r="R32" i="32"/>
  <c r="Q32" i="32"/>
  <c r="BJ31" i="32"/>
  <c r="BI31" i="32"/>
  <c r="AT31" i="32"/>
  <c r="BL31" i="32" s="1"/>
  <c r="AD31" i="32"/>
  <c r="AC31" i="32"/>
  <c r="R31" i="32"/>
  <c r="Q31" i="32"/>
  <c r="AS31" i="32" s="1"/>
  <c r="BK31" i="32" s="1"/>
  <c r="BK30" i="32"/>
  <c r="BJ30" i="32"/>
  <c r="BI30" i="32"/>
  <c r="AD30" i="32"/>
  <c r="AC30" i="32"/>
  <c r="R30" i="32"/>
  <c r="AT30" i="32" s="1"/>
  <c r="BL30" i="32" s="1"/>
  <c r="Q30" i="32"/>
  <c r="AS30" i="32" s="1"/>
  <c r="BL29" i="32"/>
  <c r="BJ29" i="32"/>
  <c r="BI29" i="32"/>
  <c r="AD29" i="32"/>
  <c r="AC29" i="32"/>
  <c r="AS29" i="32" s="1"/>
  <c r="BK29" i="32" s="1"/>
  <c r="R29" i="32"/>
  <c r="AT29" i="32" s="1"/>
  <c r="Q29" i="32"/>
  <c r="BJ28" i="32"/>
  <c r="BI28" i="32"/>
  <c r="AS28" i="32"/>
  <c r="BK28" i="32" s="1"/>
  <c r="AD28" i="32"/>
  <c r="AT28" i="32" s="1"/>
  <c r="BL28" i="32" s="1"/>
  <c r="AC28" i="32"/>
  <c r="R28" i="32"/>
  <c r="Q28" i="32"/>
  <c r="BJ27" i="32"/>
  <c r="BI27" i="32"/>
  <c r="AT27" i="32"/>
  <c r="BL27" i="32" s="1"/>
  <c r="AD27" i="32"/>
  <c r="AC27" i="32"/>
  <c r="R27" i="32"/>
  <c r="Q27" i="32"/>
  <c r="AS27" i="32" s="1"/>
  <c r="BK27" i="32" s="1"/>
  <c r="BK26" i="32"/>
  <c r="BJ26" i="32"/>
  <c r="BI26" i="32"/>
  <c r="AD26" i="32"/>
  <c r="AC26" i="32"/>
  <c r="R26" i="32"/>
  <c r="AT26" i="32" s="1"/>
  <c r="Q26" i="32"/>
  <c r="AS26" i="32" s="1"/>
  <c r="BJ25" i="32"/>
  <c r="BI25" i="32"/>
  <c r="AD25" i="32"/>
  <c r="AC25" i="32"/>
  <c r="AS25" i="32" s="1"/>
  <c r="BK25" i="32" s="1"/>
  <c r="R25" i="32"/>
  <c r="AT25" i="32" s="1"/>
  <c r="BL25" i="32" s="1"/>
  <c r="Q25" i="32"/>
  <c r="BJ24" i="32"/>
  <c r="BI24" i="32"/>
  <c r="AS24" i="32"/>
  <c r="BK24" i="32" s="1"/>
  <c r="AD24" i="32"/>
  <c r="AT24" i="32" s="1"/>
  <c r="BL24" i="32" s="1"/>
  <c r="AC24" i="32"/>
  <c r="R24" i="32"/>
  <c r="Q24" i="32"/>
  <c r="BJ23" i="32"/>
  <c r="BI23" i="32"/>
  <c r="AT23" i="32"/>
  <c r="BL23" i="32" s="1"/>
  <c r="AD23" i="32"/>
  <c r="AC23" i="32"/>
  <c r="R23" i="32"/>
  <c r="Q23" i="32"/>
  <c r="AS23" i="32" s="1"/>
  <c r="BK23" i="32" s="1"/>
  <c r="BK22" i="32"/>
  <c r="BJ22" i="32"/>
  <c r="BI22" i="32"/>
  <c r="AD22" i="32"/>
  <c r="AC22" i="32"/>
  <c r="R22" i="32"/>
  <c r="AT22" i="32" s="1"/>
  <c r="BL22" i="32" s="1"/>
  <c r="Q22" i="32"/>
  <c r="AS22" i="32" s="1"/>
  <c r="BL21" i="32"/>
  <c r="BJ21" i="32"/>
  <c r="BI21" i="32"/>
  <c r="AD21" i="32"/>
  <c r="AC21" i="32"/>
  <c r="AS21" i="32" s="1"/>
  <c r="BK21" i="32" s="1"/>
  <c r="R21" i="32"/>
  <c r="AT21" i="32" s="1"/>
  <c r="Q21" i="32"/>
  <c r="BJ20" i="32"/>
  <c r="BI20" i="32"/>
  <c r="AS20" i="32"/>
  <c r="BK20" i="32" s="1"/>
  <c r="AD20" i="32"/>
  <c r="AT20" i="32" s="1"/>
  <c r="BL20" i="32" s="1"/>
  <c r="AC20" i="32"/>
  <c r="R20" i="32"/>
  <c r="Q20" i="32"/>
  <c r="BJ19" i="32"/>
  <c r="BI19" i="32"/>
  <c r="AT19" i="32"/>
  <c r="BL19" i="32" s="1"/>
  <c r="AD19" i="32"/>
  <c r="AC19" i="32"/>
  <c r="R19" i="32"/>
  <c r="Q19" i="32"/>
  <c r="AS19" i="32" s="1"/>
  <c r="BK19" i="32" s="1"/>
  <c r="BK18" i="32"/>
  <c r="BJ18" i="32"/>
  <c r="BI18" i="32"/>
  <c r="AD18" i="32"/>
  <c r="AC18" i="32"/>
  <c r="R18" i="32"/>
  <c r="AT18" i="32" s="1"/>
  <c r="Q18" i="32"/>
  <c r="AS18" i="32" s="1"/>
  <c r="BJ17" i="32"/>
  <c r="BI17" i="32"/>
  <c r="AD17" i="32"/>
  <c r="AC17" i="32"/>
  <c r="AS17" i="32" s="1"/>
  <c r="BK17" i="32" s="1"/>
  <c r="R17" i="32"/>
  <c r="AT17" i="32" s="1"/>
  <c r="BL17" i="32" s="1"/>
  <c r="Q17" i="32"/>
  <c r="BJ16" i="32"/>
  <c r="BI16" i="32"/>
  <c r="AS16" i="32"/>
  <c r="BK16" i="32" s="1"/>
  <c r="AD16" i="32"/>
  <c r="AT16" i="32" s="1"/>
  <c r="BL16" i="32" s="1"/>
  <c r="AC16" i="32"/>
  <c r="R16" i="32"/>
  <c r="Q16" i="32"/>
  <c r="BJ15" i="32"/>
  <c r="BI15" i="32"/>
  <c r="AT15" i="32"/>
  <c r="BL15" i="32" s="1"/>
  <c r="AD15" i="32"/>
  <c r="AC15" i="32"/>
  <c r="R15" i="32"/>
  <c r="Q15" i="32"/>
  <c r="AS15" i="32" s="1"/>
  <c r="BK15" i="32" s="1"/>
  <c r="BK14" i="32"/>
  <c r="BJ14" i="32"/>
  <c r="BI14" i="32"/>
  <c r="AD14" i="32"/>
  <c r="AC14" i="32"/>
  <c r="R14" i="32"/>
  <c r="AT14" i="32" s="1"/>
  <c r="BL14" i="32" s="1"/>
  <c r="Q14" i="32"/>
  <c r="AS14" i="32" s="1"/>
  <c r="BL13" i="32"/>
  <c r="BJ13" i="32"/>
  <c r="BI13" i="32"/>
  <c r="AD13" i="32"/>
  <c r="AC13" i="32"/>
  <c r="AS13" i="32" s="1"/>
  <c r="BK13" i="32" s="1"/>
  <c r="R13" i="32"/>
  <c r="AT13" i="32" s="1"/>
  <c r="Q13" i="32"/>
  <c r="BJ12" i="32"/>
  <c r="BI12" i="32"/>
  <c r="AS12" i="32"/>
  <c r="BK12" i="32" s="1"/>
  <c r="AD12" i="32"/>
  <c r="AT12" i="32" s="1"/>
  <c r="BL12" i="32" s="1"/>
  <c r="AC12" i="32"/>
  <c r="R12" i="32"/>
  <c r="Q12" i="32"/>
  <c r="BJ11" i="32"/>
  <c r="BI11" i="32"/>
  <c r="AT11" i="32"/>
  <c r="BL11" i="32" s="1"/>
  <c r="AD11" i="32"/>
  <c r="AC11" i="32"/>
  <c r="R11" i="32"/>
  <c r="Q11" i="32"/>
  <c r="AS11" i="32" s="1"/>
  <c r="BK11" i="32" s="1"/>
  <c r="BK10" i="32"/>
  <c r="BJ10" i="32"/>
  <c r="BJ44" i="32" s="1"/>
  <c r="BI10" i="32"/>
  <c r="AD10" i="32"/>
  <c r="AC10" i="32"/>
  <c r="R10" i="32"/>
  <c r="AT10" i="32" s="1"/>
  <c r="Q10" i="32"/>
  <c r="AS10" i="32" s="1"/>
  <c r="BJ9" i="32"/>
  <c r="BI9" i="32"/>
  <c r="AD9" i="32"/>
  <c r="AC9" i="32"/>
  <c r="AS9" i="32" s="1"/>
  <c r="BK9" i="32" s="1"/>
  <c r="R9" i="32"/>
  <c r="AT9" i="32" s="1"/>
  <c r="BL9" i="32" s="1"/>
  <c r="Q9" i="32"/>
  <c r="BJ8" i="32"/>
  <c r="BI8" i="32"/>
  <c r="BI44" i="32" s="1"/>
  <c r="AS8" i="32"/>
  <c r="AD8" i="32"/>
  <c r="AT8" i="32" s="1"/>
  <c r="BL8" i="32" s="1"/>
  <c r="AC8" i="32"/>
  <c r="R8" i="32"/>
  <c r="Q8" i="32"/>
  <c r="Q44" i="32" s="1"/>
  <c r="BH44" i="31"/>
  <c r="BG44" i="31"/>
  <c r="BF44" i="31"/>
  <c r="BE44" i="31"/>
  <c r="BD44" i="31"/>
  <c r="BC44" i="31"/>
  <c r="BB44" i="31"/>
  <c r="BA44" i="31"/>
  <c r="AZ44" i="31"/>
  <c r="AY44" i="31"/>
  <c r="AX44" i="31"/>
  <c r="AW44" i="31"/>
  <c r="AV44" i="31"/>
  <c r="AU44" i="31"/>
  <c r="AR44" i="31"/>
  <c r="AQ44" i="31"/>
  <c r="AP44" i="31"/>
  <c r="AO44" i="31"/>
  <c r="AN44" i="31"/>
  <c r="AM44" i="31"/>
  <c r="AL44" i="31"/>
  <c r="AK44" i="31"/>
  <c r="AJ44" i="31"/>
  <c r="AI44" i="31"/>
  <c r="AH44" i="31"/>
  <c r="AG44" i="31"/>
  <c r="AF44" i="31"/>
  <c r="AE44" i="31"/>
  <c r="AB44" i="31"/>
  <c r="AA44" i="31"/>
  <c r="Z44" i="31"/>
  <c r="Y44" i="31"/>
  <c r="X44" i="31"/>
  <c r="W44" i="31"/>
  <c r="V44" i="31"/>
  <c r="U44" i="31"/>
  <c r="T44" i="31"/>
  <c r="S44" i="31"/>
  <c r="P44" i="31"/>
  <c r="O44" i="31"/>
  <c r="N44" i="31"/>
  <c r="M44" i="31"/>
  <c r="L44" i="31"/>
  <c r="K44" i="31"/>
  <c r="J44" i="31"/>
  <c r="I44" i="31"/>
  <c r="H44" i="31"/>
  <c r="G44" i="31"/>
  <c r="F44" i="31"/>
  <c r="E44" i="31"/>
  <c r="D44" i="31"/>
  <c r="C44" i="31"/>
  <c r="BJ43" i="31"/>
  <c r="BI43" i="31"/>
  <c r="AS43" i="31"/>
  <c r="BK43" i="31" s="1"/>
  <c r="AD43" i="31"/>
  <c r="AT43" i="31" s="1"/>
  <c r="BL43" i="31" s="1"/>
  <c r="AC43" i="31"/>
  <c r="R43" i="31"/>
  <c r="Q43" i="31"/>
  <c r="BJ42" i="31"/>
  <c r="BI42" i="31"/>
  <c r="AT42" i="31"/>
  <c r="BL42" i="31" s="1"/>
  <c r="AD42" i="31"/>
  <c r="AC42" i="31"/>
  <c r="R42" i="31"/>
  <c r="Q42" i="31"/>
  <c r="AS42" i="31" s="1"/>
  <c r="BK42" i="31" s="1"/>
  <c r="BJ41" i="31"/>
  <c r="BI41" i="31"/>
  <c r="AD41" i="31"/>
  <c r="AC41" i="31"/>
  <c r="R41" i="31"/>
  <c r="AT41" i="31" s="1"/>
  <c r="Q41" i="31"/>
  <c r="AS41" i="31" s="1"/>
  <c r="BK41" i="31" s="1"/>
  <c r="BL40" i="31"/>
  <c r="BJ40" i="31"/>
  <c r="BI40" i="31"/>
  <c r="AD40" i="31"/>
  <c r="AC40" i="31"/>
  <c r="AS40" i="31" s="1"/>
  <c r="BK40" i="31" s="1"/>
  <c r="R40" i="31"/>
  <c r="AT40" i="31" s="1"/>
  <c r="Q40" i="31"/>
  <c r="BJ39" i="31"/>
  <c r="BI39" i="31"/>
  <c r="AS39" i="31"/>
  <c r="BK39" i="31" s="1"/>
  <c r="AD39" i="31"/>
  <c r="AT39" i="31" s="1"/>
  <c r="BL39" i="31" s="1"/>
  <c r="AC39" i="31"/>
  <c r="R39" i="31"/>
  <c r="Q39" i="31"/>
  <c r="BJ38" i="31"/>
  <c r="BI38" i="31"/>
  <c r="AT38" i="31"/>
  <c r="BL38" i="31" s="1"/>
  <c r="AD38" i="31"/>
  <c r="AC38" i="31"/>
  <c r="R38" i="31"/>
  <c r="Q38" i="31"/>
  <c r="AS38" i="31" s="1"/>
  <c r="BJ37" i="31"/>
  <c r="BI37" i="31"/>
  <c r="AD37" i="31"/>
  <c r="AC37" i="31"/>
  <c r="R37" i="31"/>
  <c r="AT37" i="31" s="1"/>
  <c r="BL37" i="31" s="1"/>
  <c r="Q37" i="31"/>
  <c r="AS37" i="31" s="1"/>
  <c r="BK37" i="31" s="1"/>
  <c r="BJ36" i="31"/>
  <c r="BI36" i="31"/>
  <c r="AD36" i="31"/>
  <c r="AC36" i="31"/>
  <c r="AS36" i="31" s="1"/>
  <c r="BK36" i="31" s="1"/>
  <c r="R36" i="31"/>
  <c r="AT36" i="31" s="1"/>
  <c r="BL36" i="31" s="1"/>
  <c r="Q36" i="31"/>
  <c r="BJ35" i="31"/>
  <c r="BI35" i="31"/>
  <c r="AS35" i="31"/>
  <c r="BK35" i="31" s="1"/>
  <c r="AD35" i="31"/>
  <c r="AT35" i="31" s="1"/>
  <c r="BL35" i="31" s="1"/>
  <c r="AC35" i="31"/>
  <c r="R35" i="31"/>
  <c r="Q35" i="31"/>
  <c r="BJ34" i="31"/>
  <c r="BI34" i="31"/>
  <c r="AT34" i="31"/>
  <c r="BL34" i="31" s="1"/>
  <c r="AD34" i="31"/>
  <c r="AC34" i="31"/>
  <c r="R34" i="31"/>
  <c r="Q34" i="31"/>
  <c r="AS34" i="31" s="1"/>
  <c r="BK34" i="31" s="1"/>
  <c r="BJ33" i="31"/>
  <c r="BI33" i="31"/>
  <c r="AD33" i="31"/>
  <c r="AC33" i="31"/>
  <c r="R33" i="31"/>
  <c r="AT33" i="31" s="1"/>
  <c r="Q33" i="31"/>
  <c r="AS33" i="31" s="1"/>
  <c r="BK33" i="31" s="1"/>
  <c r="BL32" i="31"/>
  <c r="BJ32" i="31"/>
  <c r="BI32" i="31"/>
  <c r="AD32" i="31"/>
  <c r="AC32" i="31"/>
  <c r="AS32" i="31" s="1"/>
  <c r="BK32" i="31" s="1"/>
  <c r="R32" i="31"/>
  <c r="AT32" i="31" s="1"/>
  <c r="Q32" i="31"/>
  <c r="BJ31" i="31"/>
  <c r="BI31" i="31"/>
  <c r="AS31" i="31"/>
  <c r="BK31" i="31" s="1"/>
  <c r="AD31" i="31"/>
  <c r="AT31" i="31" s="1"/>
  <c r="BL31" i="31" s="1"/>
  <c r="AC31" i="31"/>
  <c r="R31" i="31"/>
  <c r="Q31" i="31"/>
  <c r="BJ30" i="31"/>
  <c r="BI30" i="31"/>
  <c r="AT30" i="31"/>
  <c r="BL30" i="31" s="1"/>
  <c r="AD30" i="31"/>
  <c r="AC30" i="31"/>
  <c r="R30" i="31"/>
  <c r="Q30" i="31"/>
  <c r="AS30" i="31" s="1"/>
  <c r="BJ29" i="31"/>
  <c r="BI29" i="31"/>
  <c r="AD29" i="31"/>
  <c r="AC29" i="31"/>
  <c r="R29" i="31"/>
  <c r="AT29" i="31" s="1"/>
  <c r="BL29" i="31" s="1"/>
  <c r="Q29" i="31"/>
  <c r="AS29" i="31" s="1"/>
  <c r="BK29" i="31" s="1"/>
  <c r="BJ28" i="31"/>
  <c r="BI28" i="31"/>
  <c r="AS28" i="31"/>
  <c r="BK28" i="31" s="1"/>
  <c r="AD28" i="31"/>
  <c r="AC28" i="31"/>
  <c r="R28" i="31"/>
  <c r="AT28" i="31" s="1"/>
  <c r="BL28" i="31" s="1"/>
  <c r="Q28" i="31"/>
  <c r="BJ27" i="31"/>
  <c r="BI27" i="31"/>
  <c r="AS27" i="31"/>
  <c r="BK27" i="31" s="1"/>
  <c r="AD27" i="31"/>
  <c r="AT27" i="31" s="1"/>
  <c r="BL27" i="31" s="1"/>
  <c r="AC27" i="31"/>
  <c r="R27" i="31"/>
  <c r="Q27" i="31"/>
  <c r="BJ26" i="31"/>
  <c r="BI26" i="31"/>
  <c r="AT26" i="31"/>
  <c r="BL26" i="31" s="1"/>
  <c r="AD26" i="31"/>
  <c r="AC26" i="31"/>
  <c r="R26" i="31"/>
  <c r="Q26" i="31"/>
  <c r="AS26" i="31" s="1"/>
  <c r="BK26" i="31" s="1"/>
  <c r="BJ25" i="31"/>
  <c r="BI25" i="31"/>
  <c r="AD25" i="31"/>
  <c r="AC25" i="31"/>
  <c r="R25" i="31"/>
  <c r="AT25" i="31" s="1"/>
  <c r="BL25" i="31" s="1"/>
  <c r="Q25" i="31"/>
  <c r="BJ24" i="31"/>
  <c r="BI24" i="31"/>
  <c r="AD24" i="31"/>
  <c r="AC24" i="31"/>
  <c r="AS24" i="31" s="1"/>
  <c r="BK24" i="31" s="1"/>
  <c r="R24" i="31"/>
  <c r="AT24" i="31" s="1"/>
  <c r="BL24" i="31" s="1"/>
  <c r="Q24" i="31"/>
  <c r="BJ23" i="31"/>
  <c r="BI23" i="31"/>
  <c r="AS23" i="31"/>
  <c r="AD23" i="31"/>
  <c r="AT23" i="31" s="1"/>
  <c r="BL23" i="31" s="1"/>
  <c r="AC23" i="31"/>
  <c r="R23" i="31"/>
  <c r="Q23" i="31"/>
  <c r="BK22" i="31"/>
  <c r="BJ22" i="31"/>
  <c r="BI22" i="31"/>
  <c r="AT22" i="31"/>
  <c r="AD22" i="31"/>
  <c r="AC22" i="31"/>
  <c r="R22" i="31"/>
  <c r="Q22" i="31"/>
  <c r="AS22" i="31" s="1"/>
  <c r="BJ21" i="31"/>
  <c r="BI21" i="31"/>
  <c r="AD21" i="31"/>
  <c r="AC21" i="31"/>
  <c r="R21" i="31"/>
  <c r="AT21" i="31" s="1"/>
  <c r="BL21" i="31" s="1"/>
  <c r="Q21" i="31"/>
  <c r="BJ20" i="31"/>
  <c r="BI20" i="31"/>
  <c r="AD20" i="31"/>
  <c r="AC20" i="31"/>
  <c r="AS20" i="31" s="1"/>
  <c r="BK20" i="31" s="1"/>
  <c r="R20" i="31"/>
  <c r="AT20" i="31" s="1"/>
  <c r="BL20" i="31" s="1"/>
  <c r="Q20" i="31"/>
  <c r="BJ19" i="31"/>
  <c r="BI19" i="31"/>
  <c r="AS19" i="31"/>
  <c r="AD19" i="31"/>
  <c r="AT19" i="31" s="1"/>
  <c r="BL19" i="31" s="1"/>
  <c r="AC19" i="31"/>
  <c r="R19" i="31"/>
  <c r="Q19" i="31"/>
  <c r="BK18" i="31"/>
  <c r="BJ18" i="31"/>
  <c r="BI18" i="31"/>
  <c r="AT18" i="31"/>
  <c r="AD18" i="31"/>
  <c r="AC18" i="31"/>
  <c r="R18" i="31"/>
  <c r="Q18" i="31"/>
  <c r="AS18" i="31" s="1"/>
  <c r="BJ17" i="31"/>
  <c r="BI17" i="31"/>
  <c r="AD17" i="31"/>
  <c r="AC17" i="31"/>
  <c r="R17" i="31"/>
  <c r="AT17" i="31" s="1"/>
  <c r="BL17" i="31" s="1"/>
  <c r="Q17" i="31"/>
  <c r="BJ16" i="31"/>
  <c r="BI16" i="31"/>
  <c r="AD16" i="31"/>
  <c r="AC16" i="31"/>
  <c r="AS16" i="31" s="1"/>
  <c r="BK16" i="31" s="1"/>
  <c r="R16" i="31"/>
  <c r="AT16" i="31" s="1"/>
  <c r="BL16" i="31" s="1"/>
  <c r="Q16" i="31"/>
  <c r="BJ15" i="31"/>
  <c r="BI15" i="31"/>
  <c r="AS15" i="31"/>
  <c r="AD15" i="31"/>
  <c r="AT15" i="31" s="1"/>
  <c r="BL15" i="31" s="1"/>
  <c r="AC15" i="31"/>
  <c r="R15" i="31"/>
  <c r="Q15" i="31"/>
  <c r="BK14" i="31"/>
  <c r="BJ14" i="31"/>
  <c r="BI14" i="31"/>
  <c r="AT14" i="31"/>
  <c r="AD14" i="31"/>
  <c r="AC14" i="31"/>
  <c r="R14" i="31"/>
  <c r="Q14" i="31"/>
  <c r="AS14" i="31" s="1"/>
  <c r="BJ13" i="31"/>
  <c r="BI13" i="31"/>
  <c r="AD13" i="31"/>
  <c r="AC13" i="31"/>
  <c r="R13" i="31"/>
  <c r="AT13" i="31" s="1"/>
  <c r="BL13" i="31" s="1"/>
  <c r="Q13" i="31"/>
  <c r="BJ12" i="31"/>
  <c r="BI12" i="31"/>
  <c r="AD12" i="31"/>
  <c r="AC12" i="31"/>
  <c r="AS12" i="31" s="1"/>
  <c r="BK12" i="31" s="1"/>
  <c r="R12" i="31"/>
  <c r="AT12" i="31" s="1"/>
  <c r="BL12" i="31" s="1"/>
  <c r="Q12" i="31"/>
  <c r="BJ11" i="31"/>
  <c r="BI11" i="31"/>
  <c r="AS11" i="31"/>
  <c r="AD11" i="31"/>
  <c r="AT11" i="31" s="1"/>
  <c r="BL11" i="31" s="1"/>
  <c r="AC11" i="31"/>
  <c r="R11" i="31"/>
  <c r="Q11" i="31"/>
  <c r="BK10" i="31"/>
  <c r="BJ10" i="31"/>
  <c r="BI10" i="31"/>
  <c r="BI44" i="31" s="1"/>
  <c r="AT10" i="31"/>
  <c r="AD10" i="31"/>
  <c r="AC10" i="31"/>
  <c r="R10" i="31"/>
  <c r="Q10" i="31"/>
  <c r="AS10" i="31" s="1"/>
  <c r="BJ9" i="31"/>
  <c r="BI9" i="31"/>
  <c r="AD9" i="31"/>
  <c r="AC9" i="31"/>
  <c r="R9" i="31"/>
  <c r="AT9" i="31" s="1"/>
  <c r="BL9" i="31" s="1"/>
  <c r="Q9" i="31"/>
  <c r="BJ8" i="31"/>
  <c r="BJ44" i="31" s="1"/>
  <c r="BI8" i="31"/>
  <c r="AD8" i="31"/>
  <c r="AC8" i="31"/>
  <c r="AS8" i="31" s="1"/>
  <c r="R8" i="31"/>
  <c r="Q8" i="31"/>
  <c r="BH44" i="30"/>
  <c r="BG44" i="30"/>
  <c r="BF44" i="30"/>
  <c r="BE44" i="30"/>
  <c r="BD44" i="30"/>
  <c r="BC44" i="30"/>
  <c r="BB44" i="30"/>
  <c r="BA44" i="30"/>
  <c r="AZ44" i="30"/>
  <c r="AY44" i="30"/>
  <c r="AX44" i="30"/>
  <c r="AW44" i="30"/>
  <c r="AV44" i="30"/>
  <c r="AU44" i="30"/>
  <c r="AR44" i="30"/>
  <c r="AQ44" i="30"/>
  <c r="AP44" i="30"/>
  <c r="AO44" i="30"/>
  <c r="AN44" i="30"/>
  <c r="AM44" i="30"/>
  <c r="AL44" i="30"/>
  <c r="AK44" i="30"/>
  <c r="AJ44" i="30"/>
  <c r="AI44" i="30"/>
  <c r="AH44" i="30"/>
  <c r="AG44" i="30"/>
  <c r="AF44" i="30"/>
  <c r="AE44" i="30"/>
  <c r="AB44" i="30"/>
  <c r="AA44" i="30"/>
  <c r="Z44" i="30"/>
  <c r="Y44" i="30"/>
  <c r="X44" i="30"/>
  <c r="W44" i="30"/>
  <c r="V44" i="30"/>
  <c r="U44" i="30"/>
  <c r="T44" i="30"/>
  <c r="S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BJ43" i="30"/>
  <c r="BI43" i="30"/>
  <c r="AT43" i="30"/>
  <c r="BL43" i="30" s="1"/>
  <c r="AS43" i="30"/>
  <c r="BK43" i="30" s="1"/>
  <c r="AD43" i="30"/>
  <c r="AC43" i="30"/>
  <c r="R43" i="30"/>
  <c r="Q43" i="30"/>
  <c r="BJ42" i="30"/>
  <c r="BI42" i="30"/>
  <c r="AD42" i="30"/>
  <c r="AC42" i="30"/>
  <c r="R42" i="30"/>
  <c r="AT42" i="30" s="1"/>
  <c r="BL42" i="30" s="1"/>
  <c r="Q42" i="30"/>
  <c r="AS42" i="30" s="1"/>
  <c r="BK42" i="30" s="1"/>
  <c r="BJ41" i="30"/>
  <c r="BI41" i="30"/>
  <c r="AD41" i="30"/>
  <c r="AC41" i="30"/>
  <c r="R41" i="30"/>
  <c r="AT41" i="30" s="1"/>
  <c r="BL41" i="30" s="1"/>
  <c r="Q41" i="30"/>
  <c r="AS41" i="30" s="1"/>
  <c r="BK41" i="30" s="1"/>
  <c r="BJ40" i="30"/>
  <c r="BI40" i="30"/>
  <c r="AT40" i="30"/>
  <c r="BL40" i="30" s="1"/>
  <c r="AD40" i="30"/>
  <c r="AC40" i="30"/>
  <c r="AS40" i="30" s="1"/>
  <c r="BK40" i="30" s="1"/>
  <c r="R40" i="30"/>
  <c r="Q40" i="30"/>
  <c r="BJ39" i="30"/>
  <c r="BI39" i="30"/>
  <c r="AT39" i="30"/>
  <c r="BL39" i="30" s="1"/>
  <c r="AS39" i="30"/>
  <c r="BK39" i="30" s="1"/>
  <c r="AD39" i="30"/>
  <c r="AC39" i="30"/>
  <c r="R39" i="30"/>
  <c r="Q39" i="30"/>
  <c r="BJ38" i="30"/>
  <c r="BI38" i="30"/>
  <c r="AD38" i="30"/>
  <c r="AC38" i="30"/>
  <c r="R38" i="30"/>
  <c r="AT38" i="30" s="1"/>
  <c r="BL38" i="30" s="1"/>
  <c r="Q38" i="30"/>
  <c r="AS38" i="30" s="1"/>
  <c r="BK38" i="30" s="1"/>
  <c r="BJ37" i="30"/>
  <c r="BI37" i="30"/>
  <c r="AD37" i="30"/>
  <c r="AC37" i="30"/>
  <c r="R37" i="30"/>
  <c r="AT37" i="30" s="1"/>
  <c r="BL37" i="30" s="1"/>
  <c r="Q37" i="30"/>
  <c r="AS37" i="30" s="1"/>
  <c r="BK37" i="30" s="1"/>
  <c r="BJ36" i="30"/>
  <c r="BI36" i="30"/>
  <c r="AT36" i="30"/>
  <c r="BL36" i="30" s="1"/>
  <c r="AD36" i="30"/>
  <c r="AC36" i="30"/>
  <c r="AS36" i="30" s="1"/>
  <c r="BK36" i="30" s="1"/>
  <c r="R36" i="30"/>
  <c r="Q36" i="30"/>
  <c r="BJ35" i="30"/>
  <c r="BI35" i="30"/>
  <c r="AT35" i="30"/>
  <c r="BL35" i="30" s="1"/>
  <c r="AS35" i="30"/>
  <c r="BK35" i="30" s="1"/>
  <c r="AD35" i="30"/>
  <c r="AC35" i="30"/>
  <c r="R35" i="30"/>
  <c r="Q35" i="30"/>
  <c r="BJ34" i="30"/>
  <c r="BI34" i="30"/>
  <c r="AD34" i="30"/>
  <c r="AC34" i="30"/>
  <c r="R34" i="30"/>
  <c r="AT34" i="30" s="1"/>
  <c r="BL34" i="30" s="1"/>
  <c r="Q34" i="30"/>
  <c r="AS34" i="30" s="1"/>
  <c r="BK34" i="30" s="1"/>
  <c r="BJ33" i="30"/>
  <c r="BI33" i="30"/>
  <c r="AD33" i="30"/>
  <c r="AC33" i="30"/>
  <c r="R33" i="30"/>
  <c r="AT33" i="30" s="1"/>
  <c r="BL33" i="30" s="1"/>
  <c r="Q33" i="30"/>
  <c r="AS33" i="30" s="1"/>
  <c r="BK33" i="30" s="1"/>
  <c r="BJ32" i="30"/>
  <c r="BI32" i="30"/>
  <c r="AT32" i="30"/>
  <c r="BL32" i="30" s="1"/>
  <c r="AD32" i="30"/>
  <c r="AC32" i="30"/>
  <c r="AS32" i="30" s="1"/>
  <c r="BK32" i="30" s="1"/>
  <c r="R32" i="30"/>
  <c r="Q32" i="30"/>
  <c r="BJ31" i="30"/>
  <c r="BI31" i="30"/>
  <c r="AT31" i="30"/>
  <c r="BL31" i="30" s="1"/>
  <c r="AS31" i="30"/>
  <c r="BK31" i="30" s="1"/>
  <c r="AD31" i="30"/>
  <c r="AC31" i="30"/>
  <c r="R31" i="30"/>
  <c r="Q31" i="30"/>
  <c r="BJ30" i="30"/>
  <c r="BI30" i="30"/>
  <c r="AD30" i="30"/>
  <c r="AC30" i="30"/>
  <c r="R30" i="30"/>
  <c r="AT30" i="30" s="1"/>
  <c r="BL30" i="30" s="1"/>
  <c r="Q30" i="30"/>
  <c r="AS30" i="30" s="1"/>
  <c r="BK30" i="30" s="1"/>
  <c r="BJ29" i="30"/>
  <c r="BI29" i="30"/>
  <c r="AD29" i="30"/>
  <c r="AC29" i="30"/>
  <c r="R29" i="30"/>
  <c r="AT29" i="30" s="1"/>
  <c r="BL29" i="30" s="1"/>
  <c r="Q29" i="30"/>
  <c r="AS29" i="30" s="1"/>
  <c r="BK29" i="30" s="1"/>
  <c r="BJ28" i="30"/>
  <c r="BI28" i="30"/>
  <c r="AT28" i="30"/>
  <c r="BL28" i="30" s="1"/>
  <c r="AD28" i="30"/>
  <c r="AC28" i="30"/>
  <c r="AS28" i="30" s="1"/>
  <c r="BK28" i="30" s="1"/>
  <c r="R28" i="30"/>
  <c r="Q28" i="30"/>
  <c r="BJ27" i="30"/>
  <c r="BI27" i="30"/>
  <c r="AT27" i="30"/>
  <c r="BL27" i="30" s="1"/>
  <c r="AS27" i="30"/>
  <c r="BK27" i="30" s="1"/>
  <c r="AD27" i="30"/>
  <c r="AC27" i="30"/>
  <c r="R27" i="30"/>
  <c r="Q27" i="30"/>
  <c r="BJ26" i="30"/>
  <c r="BI26" i="30"/>
  <c r="AD26" i="30"/>
  <c r="AC26" i="30"/>
  <c r="R26" i="30"/>
  <c r="AT26" i="30" s="1"/>
  <c r="BL26" i="30" s="1"/>
  <c r="Q26" i="30"/>
  <c r="AS26" i="30" s="1"/>
  <c r="BK26" i="30" s="1"/>
  <c r="BJ25" i="30"/>
  <c r="BI25" i="30"/>
  <c r="AD25" i="30"/>
  <c r="AC25" i="30"/>
  <c r="R25" i="30"/>
  <c r="AT25" i="30" s="1"/>
  <c r="BL25" i="30" s="1"/>
  <c r="Q25" i="30"/>
  <c r="AS25" i="30" s="1"/>
  <c r="BK25" i="30" s="1"/>
  <c r="BJ24" i="30"/>
  <c r="BI24" i="30"/>
  <c r="AT24" i="30"/>
  <c r="BL24" i="30" s="1"/>
  <c r="AD24" i="30"/>
  <c r="AC24" i="30"/>
  <c r="AS24" i="30" s="1"/>
  <c r="BK24" i="30" s="1"/>
  <c r="R24" i="30"/>
  <c r="Q24" i="30"/>
  <c r="BJ23" i="30"/>
  <c r="BI23" i="30"/>
  <c r="AT23" i="30"/>
  <c r="BL23" i="30" s="1"/>
  <c r="AS23" i="30"/>
  <c r="BK23" i="30" s="1"/>
  <c r="AD23" i="30"/>
  <c r="AC23" i="30"/>
  <c r="R23" i="30"/>
  <c r="Q23" i="30"/>
  <c r="BJ22" i="30"/>
  <c r="BI22" i="30"/>
  <c r="AD22" i="30"/>
  <c r="AC22" i="30"/>
  <c r="R22" i="30"/>
  <c r="AT22" i="30" s="1"/>
  <c r="BL22" i="30" s="1"/>
  <c r="Q22" i="30"/>
  <c r="AS22" i="30" s="1"/>
  <c r="BK22" i="30" s="1"/>
  <c r="BJ21" i="30"/>
  <c r="BI21" i="30"/>
  <c r="AD21" i="30"/>
  <c r="AC21" i="30"/>
  <c r="R21" i="30"/>
  <c r="AT21" i="30" s="1"/>
  <c r="BL21" i="30" s="1"/>
  <c r="Q21" i="30"/>
  <c r="AS21" i="30" s="1"/>
  <c r="BK21" i="30" s="1"/>
  <c r="BJ20" i="30"/>
  <c r="BI20" i="30"/>
  <c r="AT20" i="30"/>
  <c r="BL20" i="30" s="1"/>
  <c r="AD20" i="30"/>
  <c r="AC20" i="30"/>
  <c r="AS20" i="30" s="1"/>
  <c r="BK20" i="30" s="1"/>
  <c r="R20" i="30"/>
  <c r="Q20" i="30"/>
  <c r="BJ19" i="30"/>
  <c r="BI19" i="30"/>
  <c r="AT19" i="30"/>
  <c r="BL19" i="30" s="1"/>
  <c r="AS19" i="30"/>
  <c r="BK19" i="30" s="1"/>
  <c r="AD19" i="30"/>
  <c r="AC19" i="30"/>
  <c r="R19" i="30"/>
  <c r="Q19" i="30"/>
  <c r="BJ18" i="30"/>
  <c r="BI18" i="30"/>
  <c r="AD18" i="30"/>
  <c r="AC18" i="30"/>
  <c r="R18" i="30"/>
  <c r="AT18" i="30" s="1"/>
  <c r="BL18" i="30" s="1"/>
  <c r="Q18" i="30"/>
  <c r="AS18" i="30" s="1"/>
  <c r="BK18" i="30" s="1"/>
  <c r="BJ17" i="30"/>
  <c r="BI17" i="30"/>
  <c r="AD17" i="30"/>
  <c r="AC17" i="30"/>
  <c r="R17" i="30"/>
  <c r="AT17" i="30" s="1"/>
  <c r="BL17" i="30" s="1"/>
  <c r="Q17" i="30"/>
  <c r="AS17" i="30" s="1"/>
  <c r="BK17" i="30" s="1"/>
  <c r="BJ16" i="30"/>
  <c r="BI16" i="30"/>
  <c r="AT16" i="30"/>
  <c r="BL16" i="30" s="1"/>
  <c r="AD16" i="30"/>
  <c r="AC16" i="30"/>
  <c r="AS16" i="30" s="1"/>
  <c r="BK16" i="30" s="1"/>
  <c r="R16" i="30"/>
  <c r="Q16" i="30"/>
  <c r="BJ15" i="30"/>
  <c r="BI15" i="30"/>
  <c r="AT15" i="30"/>
  <c r="BL15" i="30" s="1"/>
  <c r="AS15" i="30"/>
  <c r="BK15" i="30" s="1"/>
  <c r="AD15" i="30"/>
  <c r="AC15" i="30"/>
  <c r="R15" i="30"/>
  <c r="Q15" i="30"/>
  <c r="BJ14" i="30"/>
  <c r="BI14" i="30"/>
  <c r="AD14" i="30"/>
  <c r="AC14" i="30"/>
  <c r="R14" i="30"/>
  <c r="AT14" i="30" s="1"/>
  <c r="BL14" i="30" s="1"/>
  <c r="Q14" i="30"/>
  <c r="AS14" i="30" s="1"/>
  <c r="BK14" i="30" s="1"/>
  <c r="BJ13" i="30"/>
  <c r="BI13" i="30"/>
  <c r="AD13" i="30"/>
  <c r="AC13" i="30"/>
  <c r="R13" i="30"/>
  <c r="AT13" i="30" s="1"/>
  <c r="BL13" i="30" s="1"/>
  <c r="Q13" i="30"/>
  <c r="AS13" i="30" s="1"/>
  <c r="BK13" i="30" s="1"/>
  <c r="BJ12" i="30"/>
  <c r="BI12" i="30"/>
  <c r="AT12" i="30"/>
  <c r="BL12" i="30" s="1"/>
  <c r="AD12" i="30"/>
  <c r="AC12" i="30"/>
  <c r="AS12" i="30" s="1"/>
  <c r="BK12" i="30" s="1"/>
  <c r="R12" i="30"/>
  <c r="Q12" i="30"/>
  <c r="BJ11" i="30"/>
  <c r="BI11" i="30"/>
  <c r="AT11" i="30"/>
  <c r="BL11" i="30" s="1"/>
  <c r="AS11" i="30"/>
  <c r="BK11" i="30" s="1"/>
  <c r="AD11" i="30"/>
  <c r="AC11" i="30"/>
  <c r="R11" i="30"/>
  <c r="Q11" i="30"/>
  <c r="BJ10" i="30"/>
  <c r="BI10" i="30"/>
  <c r="BI44" i="30" s="1"/>
  <c r="AD10" i="30"/>
  <c r="AC10" i="30"/>
  <c r="R10" i="30"/>
  <c r="AT10" i="30" s="1"/>
  <c r="BL10" i="30" s="1"/>
  <c r="Q10" i="30"/>
  <c r="AS10" i="30" s="1"/>
  <c r="BK10" i="30" s="1"/>
  <c r="BJ9" i="30"/>
  <c r="BI9" i="30"/>
  <c r="AD9" i="30"/>
  <c r="AC9" i="30"/>
  <c r="R9" i="30"/>
  <c r="AT9" i="30" s="1"/>
  <c r="BL9" i="30" s="1"/>
  <c r="Q9" i="30"/>
  <c r="AS9" i="30" s="1"/>
  <c r="BK9" i="30" s="1"/>
  <c r="BJ8" i="30"/>
  <c r="BJ44" i="30" s="1"/>
  <c r="BI8" i="30"/>
  <c r="AT8" i="30"/>
  <c r="BL8" i="30" s="1"/>
  <c r="AD8" i="30"/>
  <c r="AD44" i="30" s="1"/>
  <c r="AC8" i="30"/>
  <c r="AS8" i="30" s="1"/>
  <c r="R8" i="30"/>
  <c r="R44" i="30" s="1"/>
  <c r="Q8" i="30"/>
  <c r="Q44" i="30" s="1"/>
  <c r="BH44" i="29"/>
  <c r="BG44" i="29"/>
  <c r="BF44" i="29"/>
  <c r="BE44" i="29"/>
  <c r="BD44" i="29"/>
  <c r="BC44" i="29"/>
  <c r="BB44" i="29"/>
  <c r="BA44" i="29"/>
  <c r="AZ44" i="29"/>
  <c r="AY44" i="29"/>
  <c r="AX44" i="29"/>
  <c r="AW44" i="29"/>
  <c r="AV44" i="29"/>
  <c r="AU44" i="29"/>
  <c r="AR44" i="29"/>
  <c r="AQ44" i="29"/>
  <c r="AP44" i="29"/>
  <c r="AO44" i="29"/>
  <c r="AN44" i="29"/>
  <c r="AM44" i="29"/>
  <c r="AL44" i="29"/>
  <c r="AK44" i="29"/>
  <c r="AJ44" i="29"/>
  <c r="AI44" i="29"/>
  <c r="AH44" i="29"/>
  <c r="AG44" i="29"/>
  <c r="AF44" i="29"/>
  <c r="AE44" i="29"/>
  <c r="AB44" i="29"/>
  <c r="AA44" i="29"/>
  <c r="Z44" i="29"/>
  <c r="Y44" i="29"/>
  <c r="X44" i="29"/>
  <c r="W44" i="29"/>
  <c r="V44" i="29"/>
  <c r="U44" i="29"/>
  <c r="T44" i="29"/>
  <c r="S44" i="29"/>
  <c r="P44" i="29"/>
  <c r="O44" i="29"/>
  <c r="N44" i="29"/>
  <c r="M44" i="29"/>
  <c r="L44" i="29"/>
  <c r="K44" i="29"/>
  <c r="J44" i="29"/>
  <c r="I44" i="29"/>
  <c r="H44" i="29"/>
  <c r="G44" i="29"/>
  <c r="F44" i="29"/>
  <c r="E44" i="29"/>
  <c r="D44" i="29"/>
  <c r="C44" i="29"/>
  <c r="BJ43" i="29"/>
  <c r="BI43" i="29"/>
  <c r="AT43" i="29"/>
  <c r="BL43" i="29" s="1"/>
  <c r="AD43" i="29"/>
  <c r="AC43" i="29"/>
  <c r="AS43" i="29" s="1"/>
  <c r="BK43" i="29" s="1"/>
  <c r="R43" i="29"/>
  <c r="Q43" i="29"/>
  <c r="BJ42" i="29"/>
  <c r="BI42" i="29"/>
  <c r="AT42" i="29"/>
  <c r="BL42" i="29" s="1"/>
  <c r="AS42" i="29"/>
  <c r="BK42" i="29" s="1"/>
  <c r="AD42" i="29"/>
  <c r="AC42" i="29"/>
  <c r="R42" i="29"/>
  <c r="Q42" i="29"/>
  <c r="BJ41" i="29"/>
  <c r="BI41" i="29"/>
  <c r="AD41" i="29"/>
  <c r="AC41" i="29"/>
  <c r="R41" i="29"/>
  <c r="AT41" i="29" s="1"/>
  <c r="BL41" i="29" s="1"/>
  <c r="Q41" i="29"/>
  <c r="AS41" i="29" s="1"/>
  <c r="BK41" i="29" s="1"/>
  <c r="BJ40" i="29"/>
  <c r="BI40" i="29"/>
  <c r="AD40" i="29"/>
  <c r="AC40" i="29"/>
  <c r="R40" i="29"/>
  <c r="AT40" i="29" s="1"/>
  <c r="BL40" i="29" s="1"/>
  <c r="Q40" i="29"/>
  <c r="AS40" i="29" s="1"/>
  <c r="BK40" i="29" s="1"/>
  <c r="BJ39" i="29"/>
  <c r="BI39" i="29"/>
  <c r="AT39" i="29"/>
  <c r="BL39" i="29" s="1"/>
  <c r="AD39" i="29"/>
  <c r="AC39" i="29"/>
  <c r="AS39" i="29" s="1"/>
  <c r="BK39" i="29" s="1"/>
  <c r="R39" i="29"/>
  <c r="Q39" i="29"/>
  <c r="BJ38" i="29"/>
  <c r="BI38" i="29"/>
  <c r="AT38" i="29"/>
  <c r="BL38" i="29" s="1"/>
  <c r="AS38" i="29"/>
  <c r="BK38" i="29" s="1"/>
  <c r="AD38" i="29"/>
  <c r="AC38" i="29"/>
  <c r="R38" i="29"/>
  <c r="Q38" i="29"/>
  <c r="BJ37" i="29"/>
  <c r="BI37" i="29"/>
  <c r="AD37" i="29"/>
  <c r="AC37" i="29"/>
  <c r="R37" i="29"/>
  <c r="AT37" i="29" s="1"/>
  <c r="BL37" i="29" s="1"/>
  <c r="Q37" i="29"/>
  <c r="AS37" i="29" s="1"/>
  <c r="BK37" i="29" s="1"/>
  <c r="BJ36" i="29"/>
  <c r="BI36" i="29"/>
  <c r="AD36" i="29"/>
  <c r="AC36" i="29"/>
  <c r="R36" i="29"/>
  <c r="AT36" i="29" s="1"/>
  <c r="BL36" i="29" s="1"/>
  <c r="Q36" i="29"/>
  <c r="AS36" i="29" s="1"/>
  <c r="BK36" i="29" s="1"/>
  <c r="BJ35" i="29"/>
  <c r="BI35" i="29"/>
  <c r="AT35" i="29"/>
  <c r="BL35" i="29" s="1"/>
  <c r="AD35" i="29"/>
  <c r="AC35" i="29"/>
  <c r="AS35" i="29" s="1"/>
  <c r="BK35" i="29" s="1"/>
  <c r="R35" i="29"/>
  <c r="Q35" i="29"/>
  <c r="BJ34" i="29"/>
  <c r="BI34" i="29"/>
  <c r="AT34" i="29"/>
  <c r="BL34" i="29" s="1"/>
  <c r="AS34" i="29"/>
  <c r="BK34" i="29" s="1"/>
  <c r="AD34" i="29"/>
  <c r="AC34" i="29"/>
  <c r="R34" i="29"/>
  <c r="Q34" i="29"/>
  <c r="BJ33" i="29"/>
  <c r="BI33" i="29"/>
  <c r="AD33" i="29"/>
  <c r="AC33" i="29"/>
  <c r="R33" i="29"/>
  <c r="AT33" i="29" s="1"/>
  <c r="BL33" i="29" s="1"/>
  <c r="Q33" i="29"/>
  <c r="AS33" i="29" s="1"/>
  <c r="BK33" i="29" s="1"/>
  <c r="BJ32" i="29"/>
  <c r="BI32" i="29"/>
  <c r="AD32" i="29"/>
  <c r="AC32" i="29"/>
  <c r="R32" i="29"/>
  <c r="AT32" i="29" s="1"/>
  <c r="BL32" i="29" s="1"/>
  <c r="Q32" i="29"/>
  <c r="AS32" i="29" s="1"/>
  <c r="BK32" i="29" s="1"/>
  <c r="BJ31" i="29"/>
  <c r="BI31" i="29"/>
  <c r="AT31" i="29"/>
  <c r="BL31" i="29" s="1"/>
  <c r="AD31" i="29"/>
  <c r="AC31" i="29"/>
  <c r="AS31" i="29" s="1"/>
  <c r="BK31" i="29" s="1"/>
  <c r="R31" i="29"/>
  <c r="Q31" i="29"/>
  <c r="BJ30" i="29"/>
  <c r="BI30" i="29"/>
  <c r="AT30" i="29"/>
  <c r="BL30" i="29" s="1"/>
  <c r="AS30" i="29"/>
  <c r="BK30" i="29" s="1"/>
  <c r="AD30" i="29"/>
  <c r="AC30" i="29"/>
  <c r="R30" i="29"/>
  <c r="Q30" i="29"/>
  <c r="BJ29" i="29"/>
  <c r="BI29" i="29"/>
  <c r="AD29" i="29"/>
  <c r="AC29" i="29"/>
  <c r="R29" i="29"/>
  <c r="AT29" i="29" s="1"/>
  <c r="BL29" i="29" s="1"/>
  <c r="Q29" i="29"/>
  <c r="AS29" i="29" s="1"/>
  <c r="BK29" i="29" s="1"/>
  <c r="BJ28" i="29"/>
  <c r="BI28" i="29"/>
  <c r="AD28" i="29"/>
  <c r="AC28" i="29"/>
  <c r="R28" i="29"/>
  <c r="AT28" i="29" s="1"/>
  <c r="BL28" i="29" s="1"/>
  <c r="Q28" i="29"/>
  <c r="AS28" i="29" s="1"/>
  <c r="BK28" i="29" s="1"/>
  <c r="BJ27" i="29"/>
  <c r="BI27" i="29"/>
  <c r="AT27" i="29"/>
  <c r="BL27" i="29" s="1"/>
  <c r="AD27" i="29"/>
  <c r="AC27" i="29"/>
  <c r="AS27" i="29" s="1"/>
  <c r="BK27" i="29" s="1"/>
  <c r="R27" i="29"/>
  <c r="Q27" i="29"/>
  <c r="BJ26" i="29"/>
  <c r="BI26" i="29"/>
  <c r="AT26" i="29"/>
  <c r="BL26" i="29" s="1"/>
  <c r="AS26" i="29"/>
  <c r="BK26" i="29" s="1"/>
  <c r="AD26" i="29"/>
  <c r="AC26" i="29"/>
  <c r="R26" i="29"/>
  <c r="Q26" i="29"/>
  <c r="BJ25" i="29"/>
  <c r="BI25" i="29"/>
  <c r="AD25" i="29"/>
  <c r="AC25" i="29"/>
  <c r="R25" i="29"/>
  <c r="AT25" i="29" s="1"/>
  <c r="BL25" i="29" s="1"/>
  <c r="Q25" i="29"/>
  <c r="AS25" i="29" s="1"/>
  <c r="BK25" i="29" s="1"/>
  <c r="BJ24" i="29"/>
  <c r="BI24" i="29"/>
  <c r="AD24" i="29"/>
  <c r="AC24" i="29"/>
  <c r="R24" i="29"/>
  <c r="AT24" i="29" s="1"/>
  <c r="BL24" i="29" s="1"/>
  <c r="Q24" i="29"/>
  <c r="AS24" i="29" s="1"/>
  <c r="BK24" i="29" s="1"/>
  <c r="BJ23" i="29"/>
  <c r="BI23" i="29"/>
  <c r="AT23" i="29"/>
  <c r="BL23" i="29" s="1"/>
  <c r="AD23" i="29"/>
  <c r="AC23" i="29"/>
  <c r="R23" i="29"/>
  <c r="Q23" i="29"/>
  <c r="AS23" i="29" s="1"/>
  <c r="BK23" i="29" s="1"/>
  <c r="BJ22" i="29"/>
  <c r="BI22" i="29"/>
  <c r="AT22" i="29"/>
  <c r="BL22" i="29" s="1"/>
  <c r="AS22" i="29"/>
  <c r="BK22" i="29" s="1"/>
  <c r="AD22" i="29"/>
  <c r="AC22" i="29"/>
  <c r="R22" i="29"/>
  <c r="Q22" i="29"/>
  <c r="BJ21" i="29"/>
  <c r="BI21" i="29"/>
  <c r="AD21" i="29"/>
  <c r="AC21" i="29"/>
  <c r="R21" i="29"/>
  <c r="AT21" i="29" s="1"/>
  <c r="BL21" i="29" s="1"/>
  <c r="Q21" i="29"/>
  <c r="AS21" i="29" s="1"/>
  <c r="BK21" i="29" s="1"/>
  <c r="BJ20" i="29"/>
  <c r="BI20" i="29"/>
  <c r="AD20" i="29"/>
  <c r="AC20" i="29"/>
  <c r="R20" i="29"/>
  <c r="AT20" i="29" s="1"/>
  <c r="BL20" i="29" s="1"/>
  <c r="Q20" i="29"/>
  <c r="AS20" i="29" s="1"/>
  <c r="BK20" i="29" s="1"/>
  <c r="BJ19" i="29"/>
  <c r="BI19" i="29"/>
  <c r="AD19" i="29"/>
  <c r="AT19" i="29" s="1"/>
  <c r="BL19" i="29" s="1"/>
  <c r="AC19" i="29"/>
  <c r="R19" i="29"/>
  <c r="Q19" i="29"/>
  <c r="AS19" i="29" s="1"/>
  <c r="BK19" i="29" s="1"/>
  <c r="BJ18" i="29"/>
  <c r="BI18" i="29"/>
  <c r="AT18" i="29"/>
  <c r="BL18" i="29" s="1"/>
  <c r="AS18" i="29"/>
  <c r="BK18" i="29" s="1"/>
  <c r="AD18" i="29"/>
  <c r="AC18" i="29"/>
  <c r="R18" i="29"/>
  <c r="Q18" i="29"/>
  <c r="BJ17" i="29"/>
  <c r="BI17" i="29"/>
  <c r="AD17" i="29"/>
  <c r="AC17" i="29"/>
  <c r="AS17" i="29" s="1"/>
  <c r="BK17" i="29" s="1"/>
  <c r="R17" i="29"/>
  <c r="AT17" i="29" s="1"/>
  <c r="BL17" i="29" s="1"/>
  <c r="Q17" i="29"/>
  <c r="BJ16" i="29"/>
  <c r="BI16" i="29"/>
  <c r="AD16" i="29"/>
  <c r="AC16" i="29"/>
  <c r="R16" i="29"/>
  <c r="AT16" i="29" s="1"/>
  <c r="BL16" i="29" s="1"/>
  <c r="Q16" i="29"/>
  <c r="AS16" i="29" s="1"/>
  <c r="BK16" i="29" s="1"/>
  <c r="BJ15" i="29"/>
  <c r="BI15" i="29"/>
  <c r="AD15" i="29"/>
  <c r="AT15" i="29" s="1"/>
  <c r="BL15" i="29" s="1"/>
  <c r="AC15" i="29"/>
  <c r="R15" i="29"/>
  <c r="Q15" i="29"/>
  <c r="AS15" i="29" s="1"/>
  <c r="BK15" i="29" s="1"/>
  <c r="BJ14" i="29"/>
  <c r="BI14" i="29"/>
  <c r="AT14" i="29"/>
  <c r="BL14" i="29" s="1"/>
  <c r="AS14" i="29"/>
  <c r="BK14" i="29" s="1"/>
  <c r="AD14" i="29"/>
  <c r="AC14" i="29"/>
  <c r="R14" i="29"/>
  <c r="Q14" i="29"/>
  <c r="BJ13" i="29"/>
  <c r="BI13" i="29"/>
  <c r="AS13" i="29"/>
  <c r="BK13" i="29" s="1"/>
  <c r="AD13" i="29"/>
  <c r="AC13" i="29"/>
  <c r="R13" i="29"/>
  <c r="AT13" i="29" s="1"/>
  <c r="BL13" i="29" s="1"/>
  <c r="Q13" i="29"/>
  <c r="BJ12" i="29"/>
  <c r="BI12" i="29"/>
  <c r="AD12" i="29"/>
  <c r="AC12" i="29"/>
  <c r="R12" i="29"/>
  <c r="AT12" i="29" s="1"/>
  <c r="BL12" i="29" s="1"/>
  <c r="Q12" i="29"/>
  <c r="AS12" i="29" s="1"/>
  <c r="BK12" i="29" s="1"/>
  <c r="BJ11" i="29"/>
  <c r="BI11" i="29"/>
  <c r="AD11" i="29"/>
  <c r="AT11" i="29" s="1"/>
  <c r="BL11" i="29" s="1"/>
  <c r="AC11" i="29"/>
  <c r="R11" i="29"/>
  <c r="Q11" i="29"/>
  <c r="AS11" i="29" s="1"/>
  <c r="BK11" i="29" s="1"/>
  <c r="BJ10" i="29"/>
  <c r="BI10" i="29"/>
  <c r="AT10" i="29"/>
  <c r="BL10" i="29" s="1"/>
  <c r="AS10" i="29"/>
  <c r="BK10" i="29" s="1"/>
  <c r="AD10" i="29"/>
  <c r="AC10" i="29"/>
  <c r="R10" i="29"/>
  <c r="Q10" i="29"/>
  <c r="BJ9" i="29"/>
  <c r="BJ44" i="29" s="1"/>
  <c r="BI9" i="29"/>
  <c r="AS9" i="29"/>
  <c r="BK9" i="29" s="1"/>
  <c r="AD9" i="29"/>
  <c r="AC9" i="29"/>
  <c r="R9" i="29"/>
  <c r="AT9" i="29" s="1"/>
  <c r="BL9" i="29" s="1"/>
  <c r="Q9" i="29"/>
  <c r="BJ8" i="29"/>
  <c r="BI8" i="29"/>
  <c r="BI44" i="29" s="1"/>
  <c r="AD8" i="29"/>
  <c r="AD44" i="29" s="1"/>
  <c r="AC8" i="29"/>
  <c r="AC44" i="29" s="1"/>
  <c r="R8" i="29"/>
  <c r="R44" i="29" s="1"/>
  <c r="Q8" i="29"/>
  <c r="Q44" i="29" s="1"/>
  <c r="BH44" i="28"/>
  <c r="BG44" i="28"/>
  <c r="BF44" i="28"/>
  <c r="BE44" i="28"/>
  <c r="BD44" i="28"/>
  <c r="BC44" i="28"/>
  <c r="BB44" i="28"/>
  <c r="BA44" i="28"/>
  <c r="AZ44" i="28"/>
  <c r="AY44" i="28"/>
  <c r="AX44" i="28"/>
  <c r="AW44" i="28"/>
  <c r="AV44" i="28"/>
  <c r="AU44" i="28"/>
  <c r="AR44" i="28"/>
  <c r="AQ44" i="28"/>
  <c r="AP44" i="28"/>
  <c r="AO44" i="28"/>
  <c r="AN44" i="28"/>
  <c r="AM44" i="28"/>
  <c r="AL44" i="28"/>
  <c r="AK44" i="28"/>
  <c r="AJ44" i="28"/>
  <c r="AI44" i="28"/>
  <c r="AH44" i="28"/>
  <c r="AG44" i="28"/>
  <c r="AF44" i="28"/>
  <c r="AE44" i="28"/>
  <c r="AB44" i="28"/>
  <c r="AA44" i="28"/>
  <c r="Z44" i="28"/>
  <c r="Y44" i="28"/>
  <c r="X44" i="28"/>
  <c r="W44" i="28"/>
  <c r="V44" i="28"/>
  <c r="U44" i="28"/>
  <c r="T44" i="28"/>
  <c r="S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BJ43" i="28"/>
  <c r="BI43" i="28"/>
  <c r="AD43" i="28"/>
  <c r="AC43" i="28"/>
  <c r="R43" i="28"/>
  <c r="AT43" i="28" s="1"/>
  <c r="BL43" i="28" s="1"/>
  <c r="Q43" i="28"/>
  <c r="AS43" i="28" s="1"/>
  <c r="BK43" i="28" s="1"/>
  <c r="BJ42" i="28"/>
  <c r="BI42" i="28"/>
  <c r="AD42" i="28"/>
  <c r="AT42" i="28" s="1"/>
  <c r="BL42" i="28" s="1"/>
  <c r="AC42" i="28"/>
  <c r="R42" i="28"/>
  <c r="Q42" i="28"/>
  <c r="AS42" i="28" s="1"/>
  <c r="BK42" i="28" s="1"/>
  <c r="BJ41" i="28"/>
  <c r="BI41" i="28"/>
  <c r="AT41" i="28"/>
  <c r="BL41" i="28" s="1"/>
  <c r="AS41" i="28"/>
  <c r="BK41" i="28" s="1"/>
  <c r="AD41" i="28"/>
  <c r="AC41" i="28"/>
  <c r="R41" i="28"/>
  <c r="Q41" i="28"/>
  <c r="BJ40" i="28"/>
  <c r="BI40" i="28"/>
  <c r="AD40" i="28"/>
  <c r="AC40" i="28"/>
  <c r="R40" i="28"/>
  <c r="AT40" i="28" s="1"/>
  <c r="BL40" i="28" s="1"/>
  <c r="Q40" i="28"/>
  <c r="AS40" i="28" s="1"/>
  <c r="BK40" i="28" s="1"/>
  <c r="BJ39" i="28"/>
  <c r="BI39" i="28"/>
  <c r="AD39" i="28"/>
  <c r="AC39" i="28"/>
  <c r="R39" i="28"/>
  <c r="AT39" i="28" s="1"/>
  <c r="BL39" i="28" s="1"/>
  <c r="Q39" i="28"/>
  <c r="AS39" i="28" s="1"/>
  <c r="BK39" i="28" s="1"/>
  <c r="BJ38" i="28"/>
  <c r="BI38" i="28"/>
  <c r="AD38" i="28"/>
  <c r="AT38" i="28" s="1"/>
  <c r="BL38" i="28" s="1"/>
  <c r="AC38" i="28"/>
  <c r="R38" i="28"/>
  <c r="Q38" i="28"/>
  <c r="AS38" i="28" s="1"/>
  <c r="BK38" i="28" s="1"/>
  <c r="BJ37" i="28"/>
  <c r="BI37" i="28"/>
  <c r="AT37" i="28"/>
  <c r="BL37" i="28" s="1"/>
  <c r="AS37" i="28"/>
  <c r="BK37" i="28" s="1"/>
  <c r="AD37" i="28"/>
  <c r="AC37" i="28"/>
  <c r="R37" i="28"/>
  <c r="Q37" i="28"/>
  <c r="BJ36" i="28"/>
  <c r="BI36" i="28"/>
  <c r="AS36" i="28"/>
  <c r="BK36" i="28" s="1"/>
  <c r="AD36" i="28"/>
  <c r="AC36" i="28"/>
  <c r="R36" i="28"/>
  <c r="AT36" i="28" s="1"/>
  <c r="BL36" i="28" s="1"/>
  <c r="Q36" i="28"/>
  <c r="BJ35" i="28"/>
  <c r="BI35" i="28"/>
  <c r="AD35" i="28"/>
  <c r="AC35" i="28"/>
  <c r="R35" i="28"/>
  <c r="AT35" i="28" s="1"/>
  <c r="BL35" i="28" s="1"/>
  <c r="Q35" i="28"/>
  <c r="AS35" i="28" s="1"/>
  <c r="BK35" i="28" s="1"/>
  <c r="BJ34" i="28"/>
  <c r="BI34" i="28"/>
  <c r="AD34" i="28"/>
  <c r="AT34" i="28" s="1"/>
  <c r="BL34" i="28" s="1"/>
  <c r="AC34" i="28"/>
  <c r="R34" i="28"/>
  <c r="Q34" i="28"/>
  <c r="AS34" i="28" s="1"/>
  <c r="BK34" i="28" s="1"/>
  <c r="BJ33" i="28"/>
  <c r="BI33" i="28"/>
  <c r="AT33" i="28"/>
  <c r="BL33" i="28" s="1"/>
  <c r="AS33" i="28"/>
  <c r="BK33" i="28" s="1"/>
  <c r="AD33" i="28"/>
  <c r="AC33" i="28"/>
  <c r="R33" i="28"/>
  <c r="Q33" i="28"/>
  <c r="BJ32" i="28"/>
  <c r="BI32" i="28"/>
  <c r="AS32" i="28"/>
  <c r="BK32" i="28" s="1"/>
  <c r="AD32" i="28"/>
  <c r="AC32" i="28"/>
  <c r="R32" i="28"/>
  <c r="AT32" i="28" s="1"/>
  <c r="BL32" i="28" s="1"/>
  <c r="Q32" i="28"/>
  <c r="BJ31" i="28"/>
  <c r="BI31" i="28"/>
  <c r="AD31" i="28"/>
  <c r="AC31" i="28"/>
  <c r="R31" i="28"/>
  <c r="AT31" i="28" s="1"/>
  <c r="BL31" i="28" s="1"/>
  <c r="Q31" i="28"/>
  <c r="AS31" i="28" s="1"/>
  <c r="BK31" i="28" s="1"/>
  <c r="BJ30" i="28"/>
  <c r="BI30" i="28"/>
  <c r="AD30" i="28"/>
  <c r="AT30" i="28" s="1"/>
  <c r="BL30" i="28" s="1"/>
  <c r="AC30" i="28"/>
  <c r="R30" i="28"/>
  <c r="Q30" i="28"/>
  <c r="AS30" i="28" s="1"/>
  <c r="BK30" i="28" s="1"/>
  <c r="BJ29" i="28"/>
  <c r="BI29" i="28"/>
  <c r="AT29" i="28"/>
  <c r="BL29" i="28" s="1"/>
  <c r="AS29" i="28"/>
  <c r="BK29" i="28" s="1"/>
  <c r="AD29" i="28"/>
  <c r="AC29" i="28"/>
  <c r="R29" i="28"/>
  <c r="Q29" i="28"/>
  <c r="BJ28" i="28"/>
  <c r="BI28" i="28"/>
  <c r="AS28" i="28"/>
  <c r="BK28" i="28" s="1"/>
  <c r="AD28" i="28"/>
  <c r="AC28" i="28"/>
  <c r="R28" i="28"/>
  <c r="AT28" i="28" s="1"/>
  <c r="Q28" i="28"/>
  <c r="BJ27" i="28"/>
  <c r="BI27" i="28"/>
  <c r="AD27" i="28"/>
  <c r="AC27" i="28"/>
  <c r="R27" i="28"/>
  <c r="AT27" i="28" s="1"/>
  <c r="BL27" i="28" s="1"/>
  <c r="Q27" i="28"/>
  <c r="AS27" i="28" s="1"/>
  <c r="BK27" i="28" s="1"/>
  <c r="BJ26" i="28"/>
  <c r="BI26" i="28"/>
  <c r="AD26" i="28"/>
  <c r="AT26" i="28" s="1"/>
  <c r="BL26" i="28" s="1"/>
  <c r="AC26" i="28"/>
  <c r="R26" i="28"/>
  <c r="Q26" i="28"/>
  <c r="AS26" i="28" s="1"/>
  <c r="BK26" i="28" s="1"/>
  <c r="BJ25" i="28"/>
  <c r="BI25" i="28"/>
  <c r="AT25" i="28"/>
  <c r="BL25" i="28" s="1"/>
  <c r="AS25" i="28"/>
  <c r="BK25" i="28" s="1"/>
  <c r="AD25" i="28"/>
  <c r="AC25" i="28"/>
  <c r="R25" i="28"/>
  <c r="Q25" i="28"/>
  <c r="BJ24" i="28"/>
  <c r="BI24" i="28"/>
  <c r="AS24" i="28"/>
  <c r="BK24" i="28" s="1"/>
  <c r="AD24" i="28"/>
  <c r="AC24" i="28"/>
  <c r="R24" i="28"/>
  <c r="AT24" i="28" s="1"/>
  <c r="BL24" i="28" s="1"/>
  <c r="Q24" i="28"/>
  <c r="BJ23" i="28"/>
  <c r="BI23" i="28"/>
  <c r="AD23" i="28"/>
  <c r="AC23" i="28"/>
  <c r="R23" i="28"/>
  <c r="AT23" i="28" s="1"/>
  <c r="BL23" i="28" s="1"/>
  <c r="Q23" i="28"/>
  <c r="AS23" i="28" s="1"/>
  <c r="BK23" i="28" s="1"/>
  <c r="BJ22" i="28"/>
  <c r="BI22" i="28"/>
  <c r="AT22" i="28"/>
  <c r="BL22" i="28" s="1"/>
  <c r="AD22" i="28"/>
  <c r="AC22" i="28"/>
  <c r="R22" i="28"/>
  <c r="Q22" i="28"/>
  <c r="AS22" i="28" s="1"/>
  <c r="BK22" i="28" s="1"/>
  <c r="BJ21" i="28"/>
  <c r="BI21" i="28"/>
  <c r="AT21" i="28"/>
  <c r="AS21" i="28"/>
  <c r="BK21" i="28" s="1"/>
  <c r="AD21" i="28"/>
  <c r="AC21" i="28"/>
  <c r="R21" i="28"/>
  <c r="Q21" i="28"/>
  <c r="BL20" i="28"/>
  <c r="BJ20" i="28"/>
  <c r="BI20" i="28"/>
  <c r="AS20" i="28"/>
  <c r="BK20" i="28" s="1"/>
  <c r="AD20" i="28"/>
  <c r="AC20" i="28"/>
  <c r="R20" i="28"/>
  <c r="AT20" i="28" s="1"/>
  <c r="Q20" i="28"/>
  <c r="BJ19" i="28"/>
  <c r="BI19" i="28"/>
  <c r="AD19" i="28"/>
  <c r="AC19" i="28"/>
  <c r="R19" i="28"/>
  <c r="Q19" i="28"/>
  <c r="AS19" i="28" s="1"/>
  <c r="BK19" i="28" s="1"/>
  <c r="BJ18" i="28"/>
  <c r="BI18" i="28"/>
  <c r="AT18" i="28"/>
  <c r="BL18" i="28" s="1"/>
  <c r="AD18" i="28"/>
  <c r="AC18" i="28"/>
  <c r="R18" i="28"/>
  <c r="Q18" i="28"/>
  <c r="AS18" i="28" s="1"/>
  <c r="BK18" i="28" s="1"/>
  <c r="BJ17" i="28"/>
  <c r="BI17" i="28"/>
  <c r="AT17" i="28"/>
  <c r="BL17" i="28" s="1"/>
  <c r="AS17" i="28"/>
  <c r="BK17" i="28" s="1"/>
  <c r="AD17" i="28"/>
  <c r="AC17" i="28"/>
  <c r="R17" i="28"/>
  <c r="Q17" i="28"/>
  <c r="BJ16" i="28"/>
  <c r="BL16" i="28" s="1"/>
  <c r="BI16" i="28"/>
  <c r="AS16" i="28"/>
  <c r="BK16" i="28" s="1"/>
  <c r="AD16" i="28"/>
  <c r="AC16" i="28"/>
  <c r="R16" i="28"/>
  <c r="AT16" i="28" s="1"/>
  <c r="Q16" i="28"/>
  <c r="BJ15" i="28"/>
  <c r="BI15" i="28"/>
  <c r="AD15" i="28"/>
  <c r="AC15" i="28"/>
  <c r="R15" i="28"/>
  <c r="AT15" i="28" s="1"/>
  <c r="BL15" i="28" s="1"/>
  <c r="Q15" i="28"/>
  <c r="AS15" i="28" s="1"/>
  <c r="BK15" i="28" s="1"/>
  <c r="BJ14" i="28"/>
  <c r="BI14" i="28"/>
  <c r="AT14" i="28"/>
  <c r="BL14" i="28" s="1"/>
  <c r="AD14" i="28"/>
  <c r="AC14" i="28"/>
  <c r="R14" i="28"/>
  <c r="Q14" i="28"/>
  <c r="AS14" i="28" s="1"/>
  <c r="BK14" i="28" s="1"/>
  <c r="BJ13" i="28"/>
  <c r="BI13" i="28"/>
  <c r="AT13" i="28"/>
  <c r="BL13" i="28" s="1"/>
  <c r="AS13" i="28"/>
  <c r="BK13" i="28" s="1"/>
  <c r="AD13" i="28"/>
  <c r="AC13" i="28"/>
  <c r="R13" i="28"/>
  <c r="Q13" i="28"/>
  <c r="BJ12" i="28"/>
  <c r="BL12" i="28" s="1"/>
  <c r="BI12" i="28"/>
  <c r="AS12" i="28"/>
  <c r="BK12" i="28" s="1"/>
  <c r="AD12" i="28"/>
  <c r="AC12" i="28"/>
  <c r="R12" i="28"/>
  <c r="AT12" i="28" s="1"/>
  <c r="Q12" i="28"/>
  <c r="BJ11" i="28"/>
  <c r="BI11" i="28"/>
  <c r="AD11" i="28"/>
  <c r="AC11" i="28"/>
  <c r="R11" i="28"/>
  <c r="Q11" i="28"/>
  <c r="BJ10" i="28"/>
  <c r="BI10" i="28"/>
  <c r="AD10" i="28"/>
  <c r="AT10" i="28" s="1"/>
  <c r="BL10" i="28" s="1"/>
  <c r="AC10" i="28"/>
  <c r="R10" i="28"/>
  <c r="Q10" i="28"/>
  <c r="BJ9" i="28"/>
  <c r="BI9" i="28"/>
  <c r="AT9" i="28"/>
  <c r="AS9" i="28"/>
  <c r="BK9" i="28" s="1"/>
  <c r="AD9" i="28"/>
  <c r="AC9" i="28"/>
  <c r="R9" i="28"/>
  <c r="Q9" i="28"/>
  <c r="BJ8" i="28"/>
  <c r="BI8" i="28"/>
  <c r="AS8" i="28"/>
  <c r="AD8" i="28"/>
  <c r="AD44" i="28" s="1"/>
  <c r="AC8" i="28"/>
  <c r="AC44" i="28" s="1"/>
  <c r="R8" i="28"/>
  <c r="Q8" i="28"/>
  <c r="BH44" i="27"/>
  <c r="BG44" i="27"/>
  <c r="BF44" i="27"/>
  <c r="BE44" i="27"/>
  <c r="BD44" i="27"/>
  <c r="BC44" i="27"/>
  <c r="BB44" i="27"/>
  <c r="BA44" i="27"/>
  <c r="AZ44" i="27"/>
  <c r="AY44" i="27"/>
  <c r="AX44" i="27"/>
  <c r="AW44" i="27"/>
  <c r="AV44" i="27"/>
  <c r="AU44" i="27"/>
  <c r="AR44" i="27"/>
  <c r="AQ44" i="27"/>
  <c r="AP44" i="27"/>
  <c r="AO44" i="27"/>
  <c r="AN44" i="27"/>
  <c r="AM44" i="27"/>
  <c r="AL44" i="27"/>
  <c r="AK44" i="27"/>
  <c r="AJ44" i="27"/>
  <c r="AI44" i="27"/>
  <c r="AH44" i="27"/>
  <c r="AG44" i="27"/>
  <c r="AF44" i="27"/>
  <c r="AE44" i="27"/>
  <c r="AB44" i="27"/>
  <c r="AA44" i="27"/>
  <c r="Z44" i="27"/>
  <c r="Y44" i="27"/>
  <c r="X44" i="27"/>
  <c r="W44" i="27"/>
  <c r="V44" i="27"/>
  <c r="U44" i="27"/>
  <c r="T44" i="27"/>
  <c r="S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BJ43" i="27"/>
  <c r="BI43" i="27"/>
  <c r="AS43" i="27"/>
  <c r="BK43" i="27" s="1"/>
  <c r="AD43" i="27"/>
  <c r="AC43" i="27"/>
  <c r="R43" i="27"/>
  <c r="AT43" i="27" s="1"/>
  <c r="BL43" i="27" s="1"/>
  <c r="Q43" i="27"/>
  <c r="BK42" i="27"/>
  <c r="BJ42" i="27"/>
  <c r="BI42" i="27"/>
  <c r="AD42" i="27"/>
  <c r="AC42" i="27"/>
  <c r="R42" i="27"/>
  <c r="AT42" i="27" s="1"/>
  <c r="BL42" i="27" s="1"/>
  <c r="Q42" i="27"/>
  <c r="AS42" i="27" s="1"/>
  <c r="BJ41" i="27"/>
  <c r="BI41" i="27"/>
  <c r="AD41" i="27"/>
  <c r="AT41" i="27" s="1"/>
  <c r="BL41" i="27" s="1"/>
  <c r="AC41" i="27"/>
  <c r="R41" i="27"/>
  <c r="Q41" i="27"/>
  <c r="AS41" i="27" s="1"/>
  <c r="BK41" i="27" s="1"/>
  <c r="BJ40" i="27"/>
  <c r="BI40" i="27"/>
  <c r="AT40" i="27"/>
  <c r="BL40" i="27" s="1"/>
  <c r="AS40" i="27"/>
  <c r="BK40" i="27" s="1"/>
  <c r="AD40" i="27"/>
  <c r="AC40" i="27"/>
  <c r="R40" i="27"/>
  <c r="Q40" i="27"/>
  <c r="BJ39" i="27"/>
  <c r="BI39" i="27"/>
  <c r="AS39" i="27"/>
  <c r="AD39" i="27"/>
  <c r="AC39" i="27"/>
  <c r="R39" i="27"/>
  <c r="AT39" i="27" s="1"/>
  <c r="BL39" i="27" s="1"/>
  <c r="Q39" i="27"/>
  <c r="BJ38" i="27"/>
  <c r="BI38" i="27"/>
  <c r="AD38" i="27"/>
  <c r="AC38" i="27"/>
  <c r="R38" i="27"/>
  <c r="AT38" i="27" s="1"/>
  <c r="BL38" i="27" s="1"/>
  <c r="Q38" i="27"/>
  <c r="AS38" i="27" s="1"/>
  <c r="BK38" i="27" s="1"/>
  <c r="BJ37" i="27"/>
  <c r="BI37" i="27"/>
  <c r="AT37" i="27"/>
  <c r="BL37" i="27" s="1"/>
  <c r="AD37" i="27"/>
  <c r="AC37" i="27"/>
  <c r="R37" i="27"/>
  <c r="Q37" i="27"/>
  <c r="AS37" i="27" s="1"/>
  <c r="BK37" i="27" s="1"/>
  <c r="BJ36" i="27"/>
  <c r="BI36" i="27"/>
  <c r="AT36" i="27"/>
  <c r="AS36" i="27"/>
  <c r="BK36" i="27" s="1"/>
  <c r="AD36" i="27"/>
  <c r="AC36" i="27"/>
  <c r="R36" i="27"/>
  <c r="Q36" i="27"/>
  <c r="BL35" i="27"/>
  <c r="BJ35" i="27"/>
  <c r="BI35" i="27"/>
  <c r="AS35" i="27"/>
  <c r="BK35" i="27" s="1"/>
  <c r="AD35" i="27"/>
  <c r="AC35" i="27"/>
  <c r="R35" i="27"/>
  <c r="AT35" i="27" s="1"/>
  <c r="Q35" i="27"/>
  <c r="BL34" i="27"/>
  <c r="BJ34" i="27"/>
  <c r="BI34" i="27"/>
  <c r="AD34" i="27"/>
  <c r="AC34" i="27"/>
  <c r="R34" i="27"/>
  <c r="AT34" i="27" s="1"/>
  <c r="Q34" i="27"/>
  <c r="AS34" i="27" s="1"/>
  <c r="BK34" i="27" s="1"/>
  <c r="BJ33" i="27"/>
  <c r="BI33" i="27"/>
  <c r="AD33" i="27"/>
  <c r="AT33" i="27" s="1"/>
  <c r="BL33" i="27" s="1"/>
  <c r="AC33" i="27"/>
  <c r="R33" i="27"/>
  <c r="Q33" i="27"/>
  <c r="AS33" i="27" s="1"/>
  <c r="BK33" i="27" s="1"/>
  <c r="BJ32" i="27"/>
  <c r="BI32" i="27"/>
  <c r="AT32" i="27"/>
  <c r="AS32" i="27"/>
  <c r="BK32" i="27" s="1"/>
  <c r="AD32" i="27"/>
  <c r="AC32" i="27"/>
  <c r="R32" i="27"/>
  <c r="Q32" i="27"/>
  <c r="BL31" i="27"/>
  <c r="BJ31" i="27"/>
  <c r="BI31" i="27"/>
  <c r="AS31" i="27"/>
  <c r="AD31" i="27"/>
  <c r="AC31" i="27"/>
  <c r="R31" i="27"/>
  <c r="AT31" i="27" s="1"/>
  <c r="Q31" i="27"/>
  <c r="BK30" i="27"/>
  <c r="BJ30" i="27"/>
  <c r="BI30" i="27"/>
  <c r="AD30" i="27"/>
  <c r="AC30" i="27"/>
  <c r="R30" i="27"/>
  <c r="Q30" i="27"/>
  <c r="AS30" i="27" s="1"/>
  <c r="BJ29" i="27"/>
  <c r="BI29" i="27"/>
  <c r="AT29" i="27"/>
  <c r="BL29" i="27" s="1"/>
  <c r="AD29" i="27"/>
  <c r="AC29" i="27"/>
  <c r="R29" i="27"/>
  <c r="Q29" i="27"/>
  <c r="BJ28" i="27"/>
  <c r="BI28" i="27"/>
  <c r="AT28" i="27"/>
  <c r="BL28" i="27" s="1"/>
  <c r="AS28" i="27"/>
  <c r="BK28" i="27" s="1"/>
  <c r="AD28" i="27"/>
  <c r="AC28" i="27"/>
  <c r="R28" i="27"/>
  <c r="Q28" i="27"/>
  <c r="BJ27" i="27"/>
  <c r="BL27" i="27" s="1"/>
  <c r="BI27" i="27"/>
  <c r="AS27" i="27"/>
  <c r="AD27" i="27"/>
  <c r="AC27" i="27"/>
  <c r="R27" i="27"/>
  <c r="AT27" i="27" s="1"/>
  <c r="Q27" i="27"/>
  <c r="BL26" i="27"/>
  <c r="BK26" i="27"/>
  <c r="BJ26" i="27"/>
  <c r="BI26" i="27"/>
  <c r="AD26" i="27"/>
  <c r="AC26" i="27"/>
  <c r="R26" i="27"/>
  <c r="AT26" i="27" s="1"/>
  <c r="Q26" i="27"/>
  <c r="AS26" i="27" s="1"/>
  <c r="BJ25" i="27"/>
  <c r="BI25" i="27"/>
  <c r="AT25" i="27"/>
  <c r="BL25" i="27" s="1"/>
  <c r="AD25" i="27"/>
  <c r="AC25" i="27"/>
  <c r="R25" i="27"/>
  <c r="Q25" i="27"/>
  <c r="BJ24" i="27"/>
  <c r="BI24" i="27"/>
  <c r="AT24" i="27"/>
  <c r="BL24" i="27" s="1"/>
  <c r="AD24" i="27"/>
  <c r="AC24" i="27"/>
  <c r="AS24" i="27" s="1"/>
  <c r="BK24" i="27" s="1"/>
  <c r="R24" i="27"/>
  <c r="Q24" i="27"/>
  <c r="BJ23" i="27"/>
  <c r="BL23" i="27" s="1"/>
  <c r="BI23" i="27"/>
  <c r="AS23" i="27"/>
  <c r="AD23" i="27"/>
  <c r="AC23" i="27"/>
  <c r="R23" i="27"/>
  <c r="AT23" i="27" s="1"/>
  <c r="Q23" i="27"/>
  <c r="BL22" i="27"/>
  <c r="BK22" i="27"/>
  <c r="BJ22" i="27"/>
  <c r="BI22" i="27"/>
  <c r="AD22" i="27"/>
  <c r="AC22" i="27"/>
  <c r="R22" i="27"/>
  <c r="AT22" i="27" s="1"/>
  <c r="Q22" i="27"/>
  <c r="AS22" i="27" s="1"/>
  <c r="BJ21" i="27"/>
  <c r="BI21" i="27"/>
  <c r="AT21" i="27"/>
  <c r="BL21" i="27" s="1"/>
  <c r="AD21" i="27"/>
  <c r="AC21" i="27"/>
  <c r="R21" i="27"/>
  <c r="Q21" i="27"/>
  <c r="BJ20" i="27"/>
  <c r="BI20" i="27"/>
  <c r="AT20" i="27"/>
  <c r="BL20" i="27" s="1"/>
  <c r="AD20" i="27"/>
  <c r="AC20" i="27"/>
  <c r="AS20" i="27" s="1"/>
  <c r="BK20" i="27" s="1"/>
  <c r="R20" i="27"/>
  <c r="Q20" i="27"/>
  <c r="BJ19" i="27"/>
  <c r="BL19" i="27" s="1"/>
  <c r="BI19" i="27"/>
  <c r="AS19" i="27"/>
  <c r="AD19" i="27"/>
  <c r="AC19" i="27"/>
  <c r="R19" i="27"/>
  <c r="AT19" i="27" s="1"/>
  <c r="Q19" i="27"/>
  <c r="BJ18" i="27"/>
  <c r="BI18" i="27"/>
  <c r="AD18" i="27"/>
  <c r="AC18" i="27"/>
  <c r="R18" i="27"/>
  <c r="AT18" i="27" s="1"/>
  <c r="BL18" i="27" s="1"/>
  <c r="Q18" i="27"/>
  <c r="AS18" i="27" s="1"/>
  <c r="BK18" i="27" s="1"/>
  <c r="BJ17" i="27"/>
  <c r="BI17" i="27"/>
  <c r="AD17" i="27"/>
  <c r="AC17" i="27"/>
  <c r="R17" i="27"/>
  <c r="AT17" i="27" s="1"/>
  <c r="BL17" i="27" s="1"/>
  <c r="Q17" i="27"/>
  <c r="AS17" i="27" s="1"/>
  <c r="BK17" i="27" s="1"/>
  <c r="BJ16" i="27"/>
  <c r="BI16" i="27"/>
  <c r="AD16" i="27"/>
  <c r="AC16" i="27"/>
  <c r="AS16" i="27" s="1"/>
  <c r="BK16" i="27" s="1"/>
  <c r="R16" i="27"/>
  <c r="AT16" i="27" s="1"/>
  <c r="BL16" i="27" s="1"/>
  <c r="Q16" i="27"/>
  <c r="BJ15" i="27"/>
  <c r="BI15" i="27"/>
  <c r="AS15" i="27"/>
  <c r="BK15" i="27" s="1"/>
  <c r="AD15" i="27"/>
  <c r="AT15" i="27" s="1"/>
  <c r="BL15" i="27" s="1"/>
  <c r="AC15" i="27"/>
  <c r="R15" i="27"/>
  <c r="Q15" i="27"/>
  <c r="BJ14" i="27"/>
  <c r="BI14" i="27"/>
  <c r="AT14" i="27"/>
  <c r="BL14" i="27" s="1"/>
  <c r="AS14" i="27"/>
  <c r="BK14" i="27" s="1"/>
  <c r="AD14" i="27"/>
  <c r="AC14" i="27"/>
  <c r="R14" i="27"/>
  <c r="Q14" i="27"/>
  <c r="BK13" i="27"/>
  <c r="BJ13" i="27"/>
  <c r="BI13" i="27"/>
  <c r="AD13" i="27"/>
  <c r="AC13" i="27"/>
  <c r="R13" i="27"/>
  <c r="AT13" i="27" s="1"/>
  <c r="BL13" i="27" s="1"/>
  <c r="Q13" i="27"/>
  <c r="AS13" i="27" s="1"/>
  <c r="BJ12" i="27"/>
  <c r="BI12" i="27"/>
  <c r="AD12" i="27"/>
  <c r="AC12" i="27"/>
  <c r="R12" i="27"/>
  <c r="AT12" i="27" s="1"/>
  <c r="BL12" i="27" s="1"/>
  <c r="Q12" i="27"/>
  <c r="AS12" i="27" s="1"/>
  <c r="BK12" i="27" s="1"/>
  <c r="BJ11" i="27"/>
  <c r="BI11" i="27"/>
  <c r="AD11" i="27"/>
  <c r="AC11" i="27"/>
  <c r="AS11" i="27" s="1"/>
  <c r="BK11" i="27" s="1"/>
  <c r="R11" i="27"/>
  <c r="AT11" i="27" s="1"/>
  <c r="BL11" i="27" s="1"/>
  <c r="Q11" i="27"/>
  <c r="BJ10" i="27"/>
  <c r="BI10" i="27"/>
  <c r="AT10" i="27"/>
  <c r="BL10" i="27" s="1"/>
  <c r="AS10" i="27"/>
  <c r="BK10" i="27" s="1"/>
  <c r="AD10" i="27"/>
  <c r="AC10" i="27"/>
  <c r="R10" i="27"/>
  <c r="Q10" i="27"/>
  <c r="BJ9" i="27"/>
  <c r="BI9" i="27"/>
  <c r="AD9" i="27"/>
  <c r="AT9" i="27" s="1"/>
  <c r="AC9" i="27"/>
  <c r="R9" i="27"/>
  <c r="Q9" i="27"/>
  <c r="AS9" i="27" s="1"/>
  <c r="BK9" i="27" s="1"/>
  <c r="BJ8" i="27"/>
  <c r="BI8" i="27"/>
  <c r="AD8" i="27"/>
  <c r="AC8" i="27"/>
  <c r="R8" i="27"/>
  <c r="Q8" i="27"/>
  <c r="AS8" i="27" s="1"/>
  <c r="BH44" i="26"/>
  <c r="BG44" i="26"/>
  <c r="BF44" i="26"/>
  <c r="BE44" i="26"/>
  <c r="BD44" i="26"/>
  <c r="BC44" i="26"/>
  <c r="BB44" i="26"/>
  <c r="BA44" i="26"/>
  <c r="AZ44" i="26"/>
  <c r="AY44" i="26"/>
  <c r="AX44" i="26"/>
  <c r="AW44" i="26"/>
  <c r="AV44" i="26"/>
  <c r="AU44" i="26"/>
  <c r="AR44" i="26"/>
  <c r="AQ44" i="26"/>
  <c r="AP44" i="26"/>
  <c r="AO44" i="26"/>
  <c r="AN44" i="26"/>
  <c r="AM44" i="26"/>
  <c r="AL44" i="26"/>
  <c r="AK44" i="26"/>
  <c r="AJ44" i="26"/>
  <c r="AI44" i="26"/>
  <c r="AH44" i="26"/>
  <c r="AG44" i="26"/>
  <c r="AF44" i="26"/>
  <c r="AE44" i="26"/>
  <c r="AB44" i="26"/>
  <c r="AA44" i="26"/>
  <c r="Z44" i="26"/>
  <c r="Y44" i="26"/>
  <c r="X44" i="26"/>
  <c r="W44" i="26"/>
  <c r="V44" i="26"/>
  <c r="U44" i="26"/>
  <c r="T44" i="26"/>
  <c r="S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BJ43" i="26"/>
  <c r="BI43" i="26"/>
  <c r="AD43" i="26"/>
  <c r="AC43" i="26"/>
  <c r="R43" i="26"/>
  <c r="AT43" i="26" s="1"/>
  <c r="BL43" i="26" s="1"/>
  <c r="Q43" i="26"/>
  <c r="AS43" i="26" s="1"/>
  <c r="BK43" i="26" s="1"/>
  <c r="BJ42" i="26"/>
  <c r="BI42" i="26"/>
  <c r="AD42" i="26"/>
  <c r="AT42" i="26" s="1"/>
  <c r="BL42" i="26" s="1"/>
  <c r="AC42" i="26"/>
  <c r="AS42" i="26" s="1"/>
  <c r="BK42" i="26" s="1"/>
  <c r="R42" i="26"/>
  <c r="Q42" i="26"/>
  <c r="BJ41" i="26"/>
  <c r="BI41" i="26"/>
  <c r="AT41" i="26"/>
  <c r="BL41" i="26" s="1"/>
  <c r="AS41" i="26"/>
  <c r="BK41" i="26" s="1"/>
  <c r="AD41" i="26"/>
  <c r="AC41" i="26"/>
  <c r="R41" i="26"/>
  <c r="Q41" i="26"/>
  <c r="BJ40" i="26"/>
  <c r="BI40" i="26"/>
  <c r="AD40" i="26"/>
  <c r="AC40" i="26"/>
  <c r="R40" i="26"/>
  <c r="AT40" i="26" s="1"/>
  <c r="Q40" i="26"/>
  <c r="AS40" i="26" s="1"/>
  <c r="BK40" i="26" s="1"/>
  <c r="BL39" i="26"/>
  <c r="BJ39" i="26"/>
  <c r="BI39" i="26"/>
  <c r="AD39" i="26"/>
  <c r="AC39" i="26"/>
  <c r="R39" i="26"/>
  <c r="AT39" i="26" s="1"/>
  <c r="Q39" i="26"/>
  <c r="AS39" i="26" s="1"/>
  <c r="BK39" i="26" s="1"/>
  <c r="BJ38" i="26"/>
  <c r="BI38" i="26"/>
  <c r="AD38" i="26"/>
  <c r="AT38" i="26" s="1"/>
  <c r="BL38" i="26" s="1"/>
  <c r="AC38" i="26"/>
  <c r="AS38" i="26" s="1"/>
  <c r="BK38" i="26" s="1"/>
  <c r="R38" i="26"/>
  <c r="Q38" i="26"/>
  <c r="BJ37" i="26"/>
  <c r="BI37" i="26"/>
  <c r="AT37" i="26"/>
  <c r="BL37" i="26" s="1"/>
  <c r="AS37" i="26"/>
  <c r="BK37" i="26" s="1"/>
  <c r="AD37" i="26"/>
  <c r="AC37" i="26"/>
  <c r="R37" i="26"/>
  <c r="Q37" i="26"/>
  <c r="BJ36" i="26"/>
  <c r="BI36" i="26"/>
  <c r="AD36" i="26"/>
  <c r="AC36" i="26"/>
  <c r="R36" i="26"/>
  <c r="AT36" i="26" s="1"/>
  <c r="Q36" i="26"/>
  <c r="AS36" i="26" s="1"/>
  <c r="BK36" i="26" s="1"/>
  <c r="BL35" i="26"/>
  <c r="BJ35" i="26"/>
  <c r="BI35" i="26"/>
  <c r="AD35" i="26"/>
  <c r="AC35" i="26"/>
  <c r="R35" i="26"/>
  <c r="AT35" i="26" s="1"/>
  <c r="Q35" i="26"/>
  <c r="AS35" i="26" s="1"/>
  <c r="BK35" i="26" s="1"/>
  <c r="BJ34" i="26"/>
  <c r="BI34" i="26"/>
  <c r="AD34" i="26"/>
  <c r="AT34" i="26" s="1"/>
  <c r="BL34" i="26" s="1"/>
  <c r="AC34" i="26"/>
  <c r="AS34" i="26" s="1"/>
  <c r="BK34" i="26" s="1"/>
  <c r="R34" i="26"/>
  <c r="Q34" i="26"/>
  <c r="BJ33" i="26"/>
  <c r="BI33" i="26"/>
  <c r="AT33" i="26"/>
  <c r="BL33" i="26" s="1"/>
  <c r="AS33" i="26"/>
  <c r="BK33" i="26" s="1"/>
  <c r="AD33" i="26"/>
  <c r="AC33" i="26"/>
  <c r="R33" i="26"/>
  <c r="Q33" i="26"/>
  <c r="BJ32" i="26"/>
  <c r="BI32" i="26"/>
  <c r="AD32" i="26"/>
  <c r="AC32" i="26"/>
  <c r="R32" i="26"/>
  <c r="AT32" i="26" s="1"/>
  <c r="Q32" i="26"/>
  <c r="AS32" i="26" s="1"/>
  <c r="BK32" i="26" s="1"/>
  <c r="BJ31" i="26"/>
  <c r="BI31" i="26"/>
  <c r="AD31" i="26"/>
  <c r="AC31" i="26"/>
  <c r="R31" i="26"/>
  <c r="AT31" i="26" s="1"/>
  <c r="BL31" i="26" s="1"/>
  <c r="Q31" i="26"/>
  <c r="AS31" i="26" s="1"/>
  <c r="BK31" i="26" s="1"/>
  <c r="BJ30" i="26"/>
  <c r="BI30" i="26"/>
  <c r="AD30" i="26"/>
  <c r="AT30" i="26" s="1"/>
  <c r="BL30" i="26" s="1"/>
  <c r="AC30" i="26"/>
  <c r="AS30" i="26" s="1"/>
  <c r="BK30" i="26" s="1"/>
  <c r="R30" i="26"/>
  <c r="Q30" i="26"/>
  <c r="BJ29" i="26"/>
  <c r="BI29" i="26"/>
  <c r="AT29" i="26"/>
  <c r="BL29" i="26" s="1"/>
  <c r="AS29" i="26"/>
  <c r="BK29" i="26" s="1"/>
  <c r="AD29" i="26"/>
  <c r="AC29" i="26"/>
  <c r="R29" i="26"/>
  <c r="Q29" i="26"/>
  <c r="BJ28" i="26"/>
  <c r="BI28" i="26"/>
  <c r="AD28" i="26"/>
  <c r="AC28" i="26"/>
  <c r="R28" i="26"/>
  <c r="AT28" i="26" s="1"/>
  <c r="Q28" i="26"/>
  <c r="AS28" i="26" s="1"/>
  <c r="BK28" i="26" s="1"/>
  <c r="BL27" i="26"/>
  <c r="BJ27" i="26"/>
  <c r="BI27" i="26"/>
  <c r="AD27" i="26"/>
  <c r="AC27" i="26"/>
  <c r="R27" i="26"/>
  <c r="AT27" i="26" s="1"/>
  <c r="Q27" i="26"/>
  <c r="AS27" i="26" s="1"/>
  <c r="BK27" i="26" s="1"/>
  <c r="BJ26" i="26"/>
  <c r="BI26" i="26"/>
  <c r="AD26" i="26"/>
  <c r="AT26" i="26" s="1"/>
  <c r="BL26" i="26" s="1"/>
  <c r="AC26" i="26"/>
  <c r="AS26" i="26" s="1"/>
  <c r="BK26" i="26" s="1"/>
  <c r="R26" i="26"/>
  <c r="Q26" i="26"/>
  <c r="BJ25" i="26"/>
  <c r="BI25" i="26"/>
  <c r="AT25" i="26"/>
  <c r="BL25" i="26" s="1"/>
  <c r="AS25" i="26"/>
  <c r="BK25" i="26" s="1"/>
  <c r="AD25" i="26"/>
  <c r="AC25" i="26"/>
  <c r="R25" i="26"/>
  <c r="Q25" i="26"/>
  <c r="BJ24" i="26"/>
  <c r="BI24" i="26"/>
  <c r="AD24" i="26"/>
  <c r="AC24" i="26"/>
  <c r="R24" i="26"/>
  <c r="AT24" i="26" s="1"/>
  <c r="BL24" i="26" s="1"/>
  <c r="Q24" i="26"/>
  <c r="AS24" i="26" s="1"/>
  <c r="BK24" i="26" s="1"/>
  <c r="BJ23" i="26"/>
  <c r="BI23" i="26"/>
  <c r="AD23" i="26"/>
  <c r="AC23" i="26"/>
  <c r="R23" i="26"/>
  <c r="AT23" i="26" s="1"/>
  <c r="BL23" i="26" s="1"/>
  <c r="Q23" i="26"/>
  <c r="AS23" i="26" s="1"/>
  <c r="BK23" i="26" s="1"/>
  <c r="BJ22" i="26"/>
  <c r="BI22" i="26"/>
  <c r="AD22" i="26"/>
  <c r="AT22" i="26" s="1"/>
  <c r="BL22" i="26" s="1"/>
  <c r="AC22" i="26"/>
  <c r="AS22" i="26" s="1"/>
  <c r="BK22" i="26" s="1"/>
  <c r="R22" i="26"/>
  <c r="Q22" i="26"/>
  <c r="BJ21" i="26"/>
  <c r="BI21" i="26"/>
  <c r="AT21" i="26"/>
  <c r="BL21" i="26" s="1"/>
  <c r="AS21" i="26"/>
  <c r="BK21" i="26" s="1"/>
  <c r="AD21" i="26"/>
  <c r="AC21" i="26"/>
  <c r="R21" i="26"/>
  <c r="Q21" i="26"/>
  <c r="BJ20" i="26"/>
  <c r="BI20" i="26"/>
  <c r="AD20" i="26"/>
  <c r="AC20" i="26"/>
  <c r="R20" i="26"/>
  <c r="AT20" i="26" s="1"/>
  <c r="BL20" i="26" s="1"/>
  <c r="Q20" i="26"/>
  <c r="AS20" i="26" s="1"/>
  <c r="BK20" i="26" s="1"/>
  <c r="BL19" i="26"/>
  <c r="BJ19" i="26"/>
  <c r="BI19" i="26"/>
  <c r="AD19" i="26"/>
  <c r="AC19" i="26"/>
  <c r="R19" i="26"/>
  <c r="AT19" i="26" s="1"/>
  <c r="Q19" i="26"/>
  <c r="AS19" i="26" s="1"/>
  <c r="BK19" i="26" s="1"/>
  <c r="BJ18" i="26"/>
  <c r="BI18" i="26"/>
  <c r="AD18" i="26"/>
  <c r="AT18" i="26" s="1"/>
  <c r="BL18" i="26" s="1"/>
  <c r="AC18" i="26"/>
  <c r="AS18" i="26" s="1"/>
  <c r="BK18" i="26" s="1"/>
  <c r="R18" i="26"/>
  <c r="Q18" i="26"/>
  <c r="BJ17" i="26"/>
  <c r="BI17" i="26"/>
  <c r="AT17" i="26"/>
  <c r="BL17" i="26" s="1"/>
  <c r="AS17" i="26"/>
  <c r="BK17" i="26" s="1"/>
  <c r="AD17" i="26"/>
  <c r="AC17" i="26"/>
  <c r="R17" i="26"/>
  <c r="Q17" i="26"/>
  <c r="BJ16" i="26"/>
  <c r="BI16" i="26"/>
  <c r="AD16" i="26"/>
  <c r="AC16" i="26"/>
  <c r="R16" i="26"/>
  <c r="AT16" i="26" s="1"/>
  <c r="BL16" i="26" s="1"/>
  <c r="Q16" i="26"/>
  <c r="AS16" i="26" s="1"/>
  <c r="BK16" i="26" s="1"/>
  <c r="BL15" i="26"/>
  <c r="BJ15" i="26"/>
  <c r="BI15" i="26"/>
  <c r="AD15" i="26"/>
  <c r="AC15" i="26"/>
  <c r="R15" i="26"/>
  <c r="AT15" i="26" s="1"/>
  <c r="Q15" i="26"/>
  <c r="AS15" i="26" s="1"/>
  <c r="BK15" i="26" s="1"/>
  <c r="BJ14" i="26"/>
  <c r="BI14" i="26"/>
  <c r="AD14" i="26"/>
  <c r="AT14" i="26" s="1"/>
  <c r="BL14" i="26" s="1"/>
  <c r="AC14" i="26"/>
  <c r="AS14" i="26" s="1"/>
  <c r="BK14" i="26" s="1"/>
  <c r="R14" i="26"/>
  <c r="Q14" i="26"/>
  <c r="BJ13" i="26"/>
  <c r="BI13" i="26"/>
  <c r="AT13" i="26"/>
  <c r="BL13" i="26" s="1"/>
  <c r="AS13" i="26"/>
  <c r="BK13" i="26" s="1"/>
  <c r="AD13" i="26"/>
  <c r="AC13" i="26"/>
  <c r="R13" i="26"/>
  <c r="Q13" i="26"/>
  <c r="BJ12" i="26"/>
  <c r="BI12" i="26"/>
  <c r="AD12" i="26"/>
  <c r="AC12" i="26"/>
  <c r="R12" i="26"/>
  <c r="AT12" i="26" s="1"/>
  <c r="BL12" i="26" s="1"/>
  <c r="Q12" i="26"/>
  <c r="AS12" i="26" s="1"/>
  <c r="BK12" i="26" s="1"/>
  <c r="BJ11" i="26"/>
  <c r="BI11" i="26"/>
  <c r="AD11" i="26"/>
  <c r="AC11" i="26"/>
  <c r="R11" i="26"/>
  <c r="Q11" i="26"/>
  <c r="AS11" i="26" s="1"/>
  <c r="BK11" i="26" s="1"/>
  <c r="BJ10" i="26"/>
  <c r="BI10" i="26"/>
  <c r="AD10" i="26"/>
  <c r="AT10" i="26" s="1"/>
  <c r="BL10" i="26" s="1"/>
  <c r="AC10" i="26"/>
  <c r="AS10" i="26" s="1"/>
  <c r="BK10" i="26" s="1"/>
  <c r="R10" i="26"/>
  <c r="Q10" i="26"/>
  <c r="BJ9" i="26"/>
  <c r="BI9" i="26"/>
  <c r="AT9" i="26"/>
  <c r="BL9" i="26" s="1"/>
  <c r="AS9" i="26"/>
  <c r="BK9" i="26" s="1"/>
  <c r="AD9" i="26"/>
  <c r="AC9" i="26"/>
  <c r="R9" i="26"/>
  <c r="Q9" i="26"/>
  <c r="BJ8" i="26"/>
  <c r="BJ44" i="26" s="1"/>
  <c r="BI8" i="26"/>
  <c r="BI44" i="26" s="1"/>
  <c r="AD8" i="26"/>
  <c r="AC8" i="26"/>
  <c r="AC44" i="26" s="1"/>
  <c r="R8" i="26"/>
  <c r="AT8" i="26" s="1"/>
  <c r="Q8" i="26"/>
  <c r="Q44" i="26" s="1"/>
  <c r="BH44" i="25"/>
  <c r="BG44" i="25"/>
  <c r="BF44" i="25"/>
  <c r="BE44" i="25"/>
  <c r="BD44" i="25"/>
  <c r="BC44" i="25"/>
  <c r="BB44" i="25"/>
  <c r="BA44" i="25"/>
  <c r="AZ44" i="25"/>
  <c r="AY44" i="25"/>
  <c r="AX44" i="25"/>
  <c r="AW44" i="25"/>
  <c r="AV44" i="25"/>
  <c r="AU44" i="25"/>
  <c r="AR44" i="25"/>
  <c r="AQ44" i="25"/>
  <c r="AP44" i="25"/>
  <c r="AO44" i="25"/>
  <c r="AN44" i="25"/>
  <c r="AM44" i="25"/>
  <c r="AL44" i="25"/>
  <c r="AK44" i="25"/>
  <c r="AJ44" i="25"/>
  <c r="AI44" i="25"/>
  <c r="AH44" i="25"/>
  <c r="AG44" i="25"/>
  <c r="AF44" i="25"/>
  <c r="AE44" i="25"/>
  <c r="AB44" i="25"/>
  <c r="AA44" i="25"/>
  <c r="Z44" i="25"/>
  <c r="Y44" i="25"/>
  <c r="X44" i="25"/>
  <c r="W44" i="25"/>
  <c r="V44" i="25"/>
  <c r="U44" i="25"/>
  <c r="T44" i="25"/>
  <c r="S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BJ43" i="25"/>
  <c r="BI43" i="25"/>
  <c r="AD43" i="25"/>
  <c r="AC43" i="25"/>
  <c r="R43" i="25"/>
  <c r="AT43" i="25" s="1"/>
  <c r="Q43" i="25"/>
  <c r="AS43" i="25" s="1"/>
  <c r="BK43" i="25" s="1"/>
  <c r="BL42" i="25"/>
  <c r="BJ42" i="25"/>
  <c r="BI42" i="25"/>
  <c r="AD42" i="25"/>
  <c r="AC42" i="25"/>
  <c r="R42" i="25"/>
  <c r="AT42" i="25" s="1"/>
  <c r="Q42" i="25"/>
  <c r="AS42" i="25" s="1"/>
  <c r="BK42" i="25" s="1"/>
  <c r="BJ41" i="25"/>
  <c r="BI41" i="25"/>
  <c r="AD41" i="25"/>
  <c r="AC41" i="25"/>
  <c r="R41" i="25"/>
  <c r="AT41" i="25" s="1"/>
  <c r="BL41" i="25" s="1"/>
  <c r="Q41" i="25"/>
  <c r="AS41" i="25" s="1"/>
  <c r="BK41" i="25" s="1"/>
  <c r="BJ40" i="25"/>
  <c r="BI40" i="25"/>
  <c r="AT40" i="25"/>
  <c r="BL40" i="25" s="1"/>
  <c r="AS40" i="25"/>
  <c r="BK40" i="25" s="1"/>
  <c r="AD40" i="25"/>
  <c r="AC40" i="25"/>
  <c r="R40" i="25"/>
  <c r="Q40" i="25"/>
  <c r="BJ39" i="25"/>
  <c r="BI39" i="25"/>
  <c r="AD39" i="25"/>
  <c r="AC39" i="25"/>
  <c r="R39" i="25"/>
  <c r="AT39" i="25" s="1"/>
  <c r="Q39" i="25"/>
  <c r="AS39" i="25" s="1"/>
  <c r="BK39" i="25" s="1"/>
  <c r="BJ38" i="25"/>
  <c r="BI38" i="25"/>
  <c r="AD38" i="25"/>
  <c r="AC38" i="25"/>
  <c r="R38" i="25"/>
  <c r="AT38" i="25" s="1"/>
  <c r="BL38" i="25" s="1"/>
  <c r="Q38" i="25"/>
  <c r="AS38" i="25" s="1"/>
  <c r="BK38" i="25" s="1"/>
  <c r="BJ37" i="25"/>
  <c r="BI37" i="25"/>
  <c r="AD37" i="25"/>
  <c r="AT37" i="25" s="1"/>
  <c r="BL37" i="25" s="1"/>
  <c r="AC37" i="25"/>
  <c r="AS37" i="25" s="1"/>
  <c r="BK37" i="25" s="1"/>
  <c r="R37" i="25"/>
  <c r="Q37" i="25"/>
  <c r="BJ36" i="25"/>
  <c r="BI36" i="25"/>
  <c r="AT36" i="25"/>
  <c r="BL36" i="25" s="1"/>
  <c r="AS36" i="25"/>
  <c r="BK36" i="25" s="1"/>
  <c r="AD36" i="25"/>
  <c r="AC36" i="25"/>
  <c r="R36" i="25"/>
  <c r="Q36" i="25"/>
  <c r="BJ35" i="25"/>
  <c r="BI35" i="25"/>
  <c r="AD35" i="25"/>
  <c r="AC35" i="25"/>
  <c r="R35" i="25"/>
  <c r="AT35" i="25" s="1"/>
  <c r="Q35" i="25"/>
  <c r="AS35" i="25" s="1"/>
  <c r="BK35" i="25" s="1"/>
  <c r="BL34" i="25"/>
  <c r="BJ34" i="25"/>
  <c r="BI34" i="25"/>
  <c r="AD34" i="25"/>
  <c r="AC34" i="25"/>
  <c r="R34" i="25"/>
  <c r="AT34" i="25" s="1"/>
  <c r="Q34" i="25"/>
  <c r="AS34" i="25" s="1"/>
  <c r="BK34" i="25" s="1"/>
  <c r="BJ33" i="25"/>
  <c r="BI33" i="25"/>
  <c r="AD33" i="25"/>
  <c r="AT33" i="25" s="1"/>
  <c r="BL33" i="25" s="1"/>
  <c r="AC33" i="25"/>
  <c r="AS33" i="25" s="1"/>
  <c r="BK33" i="25" s="1"/>
  <c r="R33" i="25"/>
  <c r="Q33" i="25"/>
  <c r="BJ32" i="25"/>
  <c r="BI32" i="25"/>
  <c r="AT32" i="25"/>
  <c r="BL32" i="25" s="1"/>
  <c r="AS32" i="25"/>
  <c r="BK32" i="25" s="1"/>
  <c r="AD32" i="25"/>
  <c r="AC32" i="25"/>
  <c r="R32" i="25"/>
  <c r="Q32" i="25"/>
  <c r="BJ31" i="25"/>
  <c r="BI31" i="25"/>
  <c r="AD31" i="25"/>
  <c r="AC31" i="25"/>
  <c r="R31" i="25"/>
  <c r="AT31" i="25" s="1"/>
  <c r="BL31" i="25" s="1"/>
  <c r="Q31" i="25"/>
  <c r="AS31" i="25" s="1"/>
  <c r="BK31" i="25" s="1"/>
  <c r="BJ30" i="25"/>
  <c r="BI30" i="25"/>
  <c r="AD30" i="25"/>
  <c r="AC30" i="25"/>
  <c r="R30" i="25"/>
  <c r="AT30" i="25" s="1"/>
  <c r="BL30" i="25" s="1"/>
  <c r="Q30" i="25"/>
  <c r="AS30" i="25" s="1"/>
  <c r="BK30" i="25" s="1"/>
  <c r="BJ29" i="25"/>
  <c r="BI29" i="25"/>
  <c r="AD29" i="25"/>
  <c r="AT29" i="25" s="1"/>
  <c r="BL29" i="25" s="1"/>
  <c r="AC29" i="25"/>
  <c r="R29" i="25"/>
  <c r="Q29" i="25"/>
  <c r="AS29" i="25" s="1"/>
  <c r="BK29" i="25" s="1"/>
  <c r="BJ28" i="25"/>
  <c r="BI28" i="25"/>
  <c r="AT28" i="25"/>
  <c r="BL28" i="25" s="1"/>
  <c r="AS28" i="25"/>
  <c r="BK28" i="25" s="1"/>
  <c r="AD28" i="25"/>
  <c r="AC28" i="25"/>
  <c r="R28" i="25"/>
  <c r="Q28" i="25"/>
  <c r="BJ27" i="25"/>
  <c r="BI27" i="25"/>
  <c r="AD27" i="25"/>
  <c r="AC27" i="25"/>
  <c r="AS27" i="25" s="1"/>
  <c r="BK27" i="25" s="1"/>
  <c r="R27" i="25"/>
  <c r="AT27" i="25" s="1"/>
  <c r="BL27" i="25" s="1"/>
  <c r="Q27" i="25"/>
  <c r="BL26" i="25"/>
  <c r="BJ26" i="25"/>
  <c r="BI26" i="25"/>
  <c r="AD26" i="25"/>
  <c r="AC26" i="25"/>
  <c r="R26" i="25"/>
  <c r="AT26" i="25" s="1"/>
  <c r="Q26" i="25"/>
  <c r="AS26" i="25" s="1"/>
  <c r="BK26" i="25" s="1"/>
  <c r="BJ25" i="25"/>
  <c r="BI25" i="25"/>
  <c r="AD25" i="25"/>
  <c r="AT25" i="25" s="1"/>
  <c r="BL25" i="25" s="1"/>
  <c r="AC25" i="25"/>
  <c r="R25" i="25"/>
  <c r="Q25" i="25"/>
  <c r="AS25" i="25" s="1"/>
  <c r="BK25" i="25" s="1"/>
  <c r="BJ24" i="25"/>
  <c r="BI24" i="25"/>
  <c r="AT24" i="25"/>
  <c r="BL24" i="25" s="1"/>
  <c r="AS24" i="25"/>
  <c r="BK24" i="25" s="1"/>
  <c r="AD24" i="25"/>
  <c r="AC24" i="25"/>
  <c r="R24" i="25"/>
  <c r="Q24" i="25"/>
  <c r="BJ23" i="25"/>
  <c r="BI23" i="25"/>
  <c r="AD23" i="25"/>
  <c r="AC23" i="25"/>
  <c r="AS23" i="25" s="1"/>
  <c r="BK23" i="25" s="1"/>
  <c r="R23" i="25"/>
  <c r="AT23" i="25" s="1"/>
  <c r="BL23" i="25" s="1"/>
  <c r="Q23" i="25"/>
  <c r="BL22" i="25"/>
  <c r="BJ22" i="25"/>
  <c r="BI22" i="25"/>
  <c r="AD22" i="25"/>
  <c r="AC22" i="25"/>
  <c r="R22" i="25"/>
  <c r="AT22" i="25" s="1"/>
  <c r="Q22" i="25"/>
  <c r="AS22" i="25" s="1"/>
  <c r="BK22" i="25" s="1"/>
  <c r="BJ21" i="25"/>
  <c r="BI21" i="25"/>
  <c r="AD21" i="25"/>
  <c r="AT21" i="25" s="1"/>
  <c r="BL21" i="25" s="1"/>
  <c r="AC21" i="25"/>
  <c r="R21" i="25"/>
  <c r="Q21" i="25"/>
  <c r="AS21" i="25" s="1"/>
  <c r="BK21" i="25" s="1"/>
  <c r="BJ20" i="25"/>
  <c r="BI20" i="25"/>
  <c r="AT20" i="25"/>
  <c r="BL20" i="25" s="1"/>
  <c r="AS20" i="25"/>
  <c r="BK20" i="25" s="1"/>
  <c r="AD20" i="25"/>
  <c r="AC20" i="25"/>
  <c r="R20" i="25"/>
  <c r="Q20" i="25"/>
  <c r="BJ19" i="25"/>
  <c r="BI19" i="25"/>
  <c r="AD19" i="25"/>
  <c r="AC19" i="25"/>
  <c r="AS19" i="25" s="1"/>
  <c r="BK19" i="25" s="1"/>
  <c r="R19" i="25"/>
  <c r="AT19" i="25" s="1"/>
  <c r="BL19" i="25" s="1"/>
  <c r="Q19" i="25"/>
  <c r="BJ18" i="25"/>
  <c r="BI18" i="25"/>
  <c r="AD18" i="25"/>
  <c r="AC18" i="25"/>
  <c r="R18" i="25"/>
  <c r="AT18" i="25" s="1"/>
  <c r="BL18" i="25" s="1"/>
  <c r="Q18" i="25"/>
  <c r="AS18" i="25" s="1"/>
  <c r="BK18" i="25" s="1"/>
  <c r="BJ17" i="25"/>
  <c r="BI17" i="25"/>
  <c r="AD17" i="25"/>
  <c r="AC17" i="25"/>
  <c r="R17" i="25"/>
  <c r="AT17" i="25" s="1"/>
  <c r="BL17" i="25" s="1"/>
  <c r="Q17" i="25"/>
  <c r="AS17" i="25" s="1"/>
  <c r="BK17" i="25" s="1"/>
  <c r="BJ16" i="25"/>
  <c r="BI16" i="25"/>
  <c r="AT16" i="25"/>
  <c r="BL16" i="25" s="1"/>
  <c r="AS16" i="25"/>
  <c r="BK16" i="25" s="1"/>
  <c r="AD16" i="25"/>
  <c r="AC16" i="25"/>
  <c r="R16" i="25"/>
  <c r="Q16" i="25"/>
  <c r="BJ15" i="25"/>
  <c r="BI15" i="25"/>
  <c r="AD15" i="25"/>
  <c r="AC15" i="25"/>
  <c r="AS15" i="25" s="1"/>
  <c r="BK15" i="25" s="1"/>
  <c r="R15" i="25"/>
  <c r="AT15" i="25" s="1"/>
  <c r="Q15" i="25"/>
  <c r="BL14" i="25"/>
  <c r="BJ14" i="25"/>
  <c r="BI14" i="25"/>
  <c r="AD14" i="25"/>
  <c r="AC14" i="25"/>
  <c r="R14" i="25"/>
  <c r="AT14" i="25" s="1"/>
  <c r="Q14" i="25"/>
  <c r="AS14" i="25" s="1"/>
  <c r="BK14" i="25" s="1"/>
  <c r="BJ13" i="25"/>
  <c r="BI13" i="25"/>
  <c r="AD13" i="25"/>
  <c r="AC13" i="25"/>
  <c r="R13" i="25"/>
  <c r="AT13" i="25" s="1"/>
  <c r="BL13" i="25" s="1"/>
  <c r="Q13" i="25"/>
  <c r="AS13" i="25" s="1"/>
  <c r="BK13" i="25" s="1"/>
  <c r="BJ12" i="25"/>
  <c r="BI12" i="25"/>
  <c r="AT12" i="25"/>
  <c r="BL12" i="25" s="1"/>
  <c r="AS12" i="25"/>
  <c r="BK12" i="25" s="1"/>
  <c r="AD12" i="25"/>
  <c r="AC12" i="25"/>
  <c r="R12" i="25"/>
  <c r="Q12" i="25"/>
  <c r="BJ11" i="25"/>
  <c r="BI11" i="25"/>
  <c r="AD11" i="25"/>
  <c r="AC11" i="25"/>
  <c r="AS11" i="25" s="1"/>
  <c r="BK11" i="25" s="1"/>
  <c r="R11" i="25"/>
  <c r="AT11" i="25" s="1"/>
  <c r="Q11" i="25"/>
  <c r="BL10" i="25"/>
  <c r="BJ10" i="25"/>
  <c r="BI10" i="25"/>
  <c r="AD10" i="25"/>
  <c r="AC10" i="25"/>
  <c r="R10" i="25"/>
  <c r="AT10" i="25" s="1"/>
  <c r="Q10" i="25"/>
  <c r="AS10" i="25" s="1"/>
  <c r="BK10" i="25" s="1"/>
  <c r="BJ9" i="25"/>
  <c r="BI9" i="25"/>
  <c r="AD9" i="25"/>
  <c r="AC9" i="25"/>
  <c r="R9" i="25"/>
  <c r="AT9" i="25" s="1"/>
  <c r="BL9" i="25" s="1"/>
  <c r="Q9" i="25"/>
  <c r="AS9" i="25" s="1"/>
  <c r="BK9" i="25" s="1"/>
  <c r="BJ8" i="25"/>
  <c r="BI8" i="25"/>
  <c r="BI44" i="25" s="1"/>
  <c r="AT8" i="25"/>
  <c r="AS8" i="25"/>
  <c r="AD8" i="25"/>
  <c r="AC8" i="25"/>
  <c r="AC44" i="25" s="1"/>
  <c r="R8" i="25"/>
  <c r="Q8" i="25"/>
  <c r="Q44" i="25" s="1"/>
  <c r="BH44" i="24"/>
  <c r="BG44" i="24"/>
  <c r="BF44" i="24"/>
  <c r="BE44" i="24"/>
  <c r="BD44" i="24"/>
  <c r="BC44" i="24"/>
  <c r="BB44" i="24"/>
  <c r="BA44" i="24"/>
  <c r="AZ44" i="24"/>
  <c r="AY44" i="24"/>
  <c r="AX44" i="24"/>
  <c r="AW44" i="24"/>
  <c r="AV44" i="24"/>
  <c r="AU44" i="24"/>
  <c r="AR44" i="24"/>
  <c r="AQ44" i="24"/>
  <c r="AP44" i="24"/>
  <c r="AO44" i="24"/>
  <c r="AN44" i="24"/>
  <c r="AM44" i="24"/>
  <c r="AL44" i="24"/>
  <c r="AK44" i="24"/>
  <c r="AJ44" i="24"/>
  <c r="AI44" i="24"/>
  <c r="AH44" i="24"/>
  <c r="AG44" i="24"/>
  <c r="AF44" i="24"/>
  <c r="AE44" i="24"/>
  <c r="AB44" i="24"/>
  <c r="AA44" i="24"/>
  <c r="Z44" i="24"/>
  <c r="Y44" i="24"/>
  <c r="X44" i="24"/>
  <c r="W44" i="24"/>
  <c r="V44" i="24"/>
  <c r="U44" i="24"/>
  <c r="T44" i="24"/>
  <c r="S44" i="24"/>
  <c r="P44" i="24"/>
  <c r="O44" i="24"/>
  <c r="N44" i="24"/>
  <c r="M44" i="24"/>
  <c r="L44" i="24"/>
  <c r="K44" i="24"/>
  <c r="J44" i="24"/>
  <c r="I44" i="24"/>
  <c r="H44" i="24"/>
  <c r="G44" i="24"/>
  <c r="F44" i="24"/>
  <c r="E44" i="24"/>
  <c r="D44" i="24"/>
  <c r="C44" i="24"/>
  <c r="BJ43" i="24"/>
  <c r="BI43" i="24"/>
  <c r="AT43" i="24"/>
  <c r="BL43" i="24" s="1"/>
  <c r="AS43" i="24"/>
  <c r="BK43" i="24" s="1"/>
  <c r="AD43" i="24"/>
  <c r="AC43" i="24"/>
  <c r="R43" i="24"/>
  <c r="Q43" i="24"/>
  <c r="BJ42" i="24"/>
  <c r="BI42" i="24"/>
  <c r="AD42" i="24"/>
  <c r="AC42" i="24"/>
  <c r="R42" i="24"/>
  <c r="AT42" i="24" s="1"/>
  <c r="BL42" i="24" s="1"/>
  <c r="Q42" i="24"/>
  <c r="AS42" i="24" s="1"/>
  <c r="BK42" i="24" s="1"/>
  <c r="BJ41" i="24"/>
  <c r="BI41" i="24"/>
  <c r="AD41" i="24"/>
  <c r="AC41" i="24"/>
  <c r="R41" i="24"/>
  <c r="AT41" i="24" s="1"/>
  <c r="BL41" i="24" s="1"/>
  <c r="Q41" i="24"/>
  <c r="AS41" i="24" s="1"/>
  <c r="BK41" i="24" s="1"/>
  <c r="BJ40" i="24"/>
  <c r="BI40" i="24"/>
  <c r="AD40" i="24"/>
  <c r="AC40" i="24"/>
  <c r="R40" i="24"/>
  <c r="AT40" i="24" s="1"/>
  <c r="BL40" i="24" s="1"/>
  <c r="Q40" i="24"/>
  <c r="AS40" i="24" s="1"/>
  <c r="BK40" i="24" s="1"/>
  <c r="BJ39" i="24"/>
  <c r="BI39" i="24"/>
  <c r="AT39" i="24"/>
  <c r="BL39" i="24" s="1"/>
  <c r="AS39" i="24"/>
  <c r="BK39" i="24" s="1"/>
  <c r="AD39" i="24"/>
  <c r="AC39" i="24"/>
  <c r="R39" i="24"/>
  <c r="Q39" i="24"/>
  <c r="BJ38" i="24"/>
  <c r="BI38" i="24"/>
  <c r="AD38" i="24"/>
  <c r="AC38" i="24"/>
  <c r="AS38" i="24" s="1"/>
  <c r="BK38" i="24" s="1"/>
  <c r="R38" i="24"/>
  <c r="AT38" i="24" s="1"/>
  <c r="Q38" i="24"/>
  <c r="BL37" i="24"/>
  <c r="BJ37" i="24"/>
  <c r="BI37" i="24"/>
  <c r="AD37" i="24"/>
  <c r="AC37" i="24"/>
  <c r="R37" i="24"/>
  <c r="AT37" i="24" s="1"/>
  <c r="Q37" i="24"/>
  <c r="AS37" i="24" s="1"/>
  <c r="BK37" i="24" s="1"/>
  <c r="BJ36" i="24"/>
  <c r="BI36" i="24"/>
  <c r="AD36" i="24"/>
  <c r="AC36" i="24"/>
  <c r="R36" i="24"/>
  <c r="AT36" i="24" s="1"/>
  <c r="BL36" i="24" s="1"/>
  <c r="Q36" i="24"/>
  <c r="AS36" i="24" s="1"/>
  <c r="BK36" i="24" s="1"/>
  <c r="BJ35" i="24"/>
  <c r="BI35" i="24"/>
  <c r="AT35" i="24"/>
  <c r="BL35" i="24" s="1"/>
  <c r="AS35" i="24"/>
  <c r="BK35" i="24" s="1"/>
  <c r="AD35" i="24"/>
  <c r="AC35" i="24"/>
  <c r="R35" i="24"/>
  <c r="Q35" i="24"/>
  <c r="BJ34" i="24"/>
  <c r="BI34" i="24"/>
  <c r="AD34" i="24"/>
  <c r="AC34" i="24"/>
  <c r="AS34" i="24" s="1"/>
  <c r="BK34" i="24" s="1"/>
  <c r="R34" i="24"/>
  <c r="AT34" i="24" s="1"/>
  <c r="Q34" i="24"/>
  <c r="BL33" i="24"/>
  <c r="BJ33" i="24"/>
  <c r="BI33" i="24"/>
  <c r="AD33" i="24"/>
  <c r="AC33" i="24"/>
  <c r="R33" i="24"/>
  <c r="AT33" i="24" s="1"/>
  <c r="Q33" i="24"/>
  <c r="AS33" i="24" s="1"/>
  <c r="BK33" i="24" s="1"/>
  <c r="BJ32" i="24"/>
  <c r="BI32" i="24"/>
  <c r="AD32" i="24"/>
  <c r="AC32" i="24"/>
  <c r="R32" i="24"/>
  <c r="AT32" i="24" s="1"/>
  <c r="BL32" i="24" s="1"/>
  <c r="Q32" i="24"/>
  <c r="AS32" i="24" s="1"/>
  <c r="BK32" i="24" s="1"/>
  <c r="BJ31" i="24"/>
  <c r="BI31" i="24"/>
  <c r="AT31" i="24"/>
  <c r="BL31" i="24" s="1"/>
  <c r="AS31" i="24"/>
  <c r="BK31" i="24" s="1"/>
  <c r="AD31" i="24"/>
  <c r="AC31" i="24"/>
  <c r="R31" i="24"/>
  <c r="Q31" i="24"/>
  <c r="BJ30" i="24"/>
  <c r="BI30" i="24"/>
  <c r="AD30" i="24"/>
  <c r="AC30" i="24"/>
  <c r="AS30" i="24" s="1"/>
  <c r="BK30" i="24" s="1"/>
  <c r="R30" i="24"/>
  <c r="AT30" i="24" s="1"/>
  <c r="Q30" i="24"/>
  <c r="BJ29" i="24"/>
  <c r="BI29" i="24"/>
  <c r="AD29" i="24"/>
  <c r="AC29" i="24"/>
  <c r="R29" i="24"/>
  <c r="AT29" i="24" s="1"/>
  <c r="BL29" i="24" s="1"/>
  <c r="Q29" i="24"/>
  <c r="AS29" i="24" s="1"/>
  <c r="BK29" i="24" s="1"/>
  <c r="BJ28" i="24"/>
  <c r="BI28" i="24"/>
  <c r="AD28" i="24"/>
  <c r="AC28" i="24"/>
  <c r="R28" i="24"/>
  <c r="AT28" i="24" s="1"/>
  <c r="BL28" i="24" s="1"/>
  <c r="Q28" i="24"/>
  <c r="AS28" i="24" s="1"/>
  <c r="BK28" i="24" s="1"/>
  <c r="BJ27" i="24"/>
  <c r="BI27" i="24"/>
  <c r="AT27" i="24"/>
  <c r="BL27" i="24" s="1"/>
  <c r="AS27" i="24"/>
  <c r="BK27" i="24" s="1"/>
  <c r="AD27" i="24"/>
  <c r="AC27" i="24"/>
  <c r="R27" i="24"/>
  <c r="Q27" i="24"/>
  <c r="BJ26" i="24"/>
  <c r="BI26" i="24"/>
  <c r="AD26" i="24"/>
  <c r="AC26" i="24"/>
  <c r="AS26" i="24" s="1"/>
  <c r="BK26" i="24" s="1"/>
  <c r="R26" i="24"/>
  <c r="AT26" i="24" s="1"/>
  <c r="Q26" i="24"/>
  <c r="BL25" i="24"/>
  <c r="BJ25" i="24"/>
  <c r="BI25" i="24"/>
  <c r="AD25" i="24"/>
  <c r="AC25" i="24"/>
  <c r="R25" i="24"/>
  <c r="AT25" i="24" s="1"/>
  <c r="Q25" i="24"/>
  <c r="AS25" i="24" s="1"/>
  <c r="BK25" i="24" s="1"/>
  <c r="BJ24" i="24"/>
  <c r="BI24" i="24"/>
  <c r="AD24" i="24"/>
  <c r="AC24" i="24"/>
  <c r="R24" i="24"/>
  <c r="Q24" i="24"/>
  <c r="AS24" i="24" s="1"/>
  <c r="BK24" i="24" s="1"/>
  <c r="BJ23" i="24"/>
  <c r="BI23" i="24"/>
  <c r="AT23" i="24"/>
  <c r="BL23" i="24" s="1"/>
  <c r="AS23" i="24"/>
  <c r="BK23" i="24" s="1"/>
  <c r="AD23" i="24"/>
  <c r="AC23" i="24"/>
  <c r="R23" i="24"/>
  <c r="Q23" i="24"/>
  <c r="BJ22" i="24"/>
  <c r="BI22" i="24"/>
  <c r="AD22" i="24"/>
  <c r="AC22" i="24"/>
  <c r="AS22" i="24" s="1"/>
  <c r="BK22" i="24" s="1"/>
  <c r="R22" i="24"/>
  <c r="AT22" i="24" s="1"/>
  <c r="BL22" i="24" s="1"/>
  <c r="Q22" i="24"/>
  <c r="BJ21" i="24"/>
  <c r="BI21" i="24"/>
  <c r="AD21" i="24"/>
  <c r="AC21" i="24"/>
  <c r="R21" i="24"/>
  <c r="AT21" i="24" s="1"/>
  <c r="BL21" i="24" s="1"/>
  <c r="Q21" i="24"/>
  <c r="AS21" i="24" s="1"/>
  <c r="BK21" i="24" s="1"/>
  <c r="BJ20" i="24"/>
  <c r="BI20" i="24"/>
  <c r="AD20" i="24"/>
  <c r="AC20" i="24"/>
  <c r="R20" i="24"/>
  <c r="Q20" i="24"/>
  <c r="AS20" i="24" s="1"/>
  <c r="BK20" i="24" s="1"/>
  <c r="BJ19" i="24"/>
  <c r="BI19" i="24"/>
  <c r="AT19" i="24"/>
  <c r="BL19" i="24" s="1"/>
  <c r="AS19" i="24"/>
  <c r="BK19" i="24" s="1"/>
  <c r="AD19" i="24"/>
  <c r="AC19" i="24"/>
  <c r="R19" i="24"/>
  <c r="Q19" i="24"/>
  <c r="BJ18" i="24"/>
  <c r="BI18" i="24"/>
  <c r="AT18" i="24"/>
  <c r="BL18" i="24" s="1"/>
  <c r="AS18" i="24"/>
  <c r="BK18" i="24" s="1"/>
  <c r="AD18" i="24"/>
  <c r="AC18" i="24"/>
  <c r="R18" i="24"/>
  <c r="Q18" i="24"/>
  <c r="BL17" i="24"/>
  <c r="BJ17" i="24"/>
  <c r="BI17" i="24"/>
  <c r="AD17" i="24"/>
  <c r="AC17" i="24"/>
  <c r="R17" i="24"/>
  <c r="AT17" i="24" s="1"/>
  <c r="Q17" i="24"/>
  <c r="AS17" i="24" s="1"/>
  <c r="BK17" i="24" s="1"/>
  <c r="BJ16" i="24"/>
  <c r="BI16" i="24"/>
  <c r="AD16" i="24"/>
  <c r="AC16" i="24"/>
  <c r="R16" i="24"/>
  <c r="Q16" i="24"/>
  <c r="AS16" i="24" s="1"/>
  <c r="BK16" i="24" s="1"/>
  <c r="BJ15" i="24"/>
  <c r="BI15" i="24"/>
  <c r="AT15" i="24"/>
  <c r="BL15" i="24" s="1"/>
  <c r="AS15" i="24"/>
  <c r="BK15" i="24" s="1"/>
  <c r="AD15" i="24"/>
  <c r="AC15" i="24"/>
  <c r="R15" i="24"/>
  <c r="Q15" i="24"/>
  <c r="BJ14" i="24"/>
  <c r="BI14" i="24"/>
  <c r="AT14" i="24"/>
  <c r="BL14" i="24" s="1"/>
  <c r="AS14" i="24"/>
  <c r="BK14" i="24" s="1"/>
  <c r="AD14" i="24"/>
  <c r="AC14" i="24"/>
  <c r="R14" i="24"/>
  <c r="Q14" i="24"/>
  <c r="BJ13" i="24"/>
  <c r="BI13" i="24"/>
  <c r="AD13" i="24"/>
  <c r="AC13" i="24"/>
  <c r="R13" i="24"/>
  <c r="AT13" i="24" s="1"/>
  <c r="BL13" i="24" s="1"/>
  <c r="Q13" i="24"/>
  <c r="AS13" i="24" s="1"/>
  <c r="BK13" i="24" s="1"/>
  <c r="BJ12" i="24"/>
  <c r="BI12" i="24"/>
  <c r="AD12" i="24"/>
  <c r="AC12" i="24"/>
  <c r="R12" i="24"/>
  <c r="AT12" i="24" s="1"/>
  <c r="BL12" i="24" s="1"/>
  <c r="Q12" i="24"/>
  <c r="AS12" i="24" s="1"/>
  <c r="BK12" i="24" s="1"/>
  <c r="BJ11" i="24"/>
  <c r="BI11" i="24"/>
  <c r="AT11" i="24"/>
  <c r="BL11" i="24" s="1"/>
  <c r="AS11" i="24"/>
  <c r="BK11" i="24" s="1"/>
  <c r="AD11" i="24"/>
  <c r="AC11" i="24"/>
  <c r="R11" i="24"/>
  <c r="Q11" i="24"/>
  <c r="BJ10" i="24"/>
  <c r="BI10" i="24"/>
  <c r="AT10" i="24"/>
  <c r="AS10" i="24"/>
  <c r="BK10" i="24" s="1"/>
  <c r="AD10" i="24"/>
  <c r="AC10" i="24"/>
  <c r="R10" i="24"/>
  <c r="Q10" i="24"/>
  <c r="BL9" i="24"/>
  <c r="BJ9" i="24"/>
  <c r="BI9" i="24"/>
  <c r="AD9" i="24"/>
  <c r="AC9" i="24"/>
  <c r="R9" i="24"/>
  <c r="AT9" i="24" s="1"/>
  <c r="Q9" i="24"/>
  <c r="AS9" i="24" s="1"/>
  <c r="BK9" i="24" s="1"/>
  <c r="BJ8" i="24"/>
  <c r="BI8" i="24"/>
  <c r="BI44" i="24" s="1"/>
  <c r="AD8" i="24"/>
  <c r="AD44" i="24" s="1"/>
  <c r="AC8" i="24"/>
  <c r="AC44" i="24" s="1"/>
  <c r="R8" i="24"/>
  <c r="Q8" i="24"/>
  <c r="Q44" i="24" s="1"/>
  <c r="BH44" i="23"/>
  <c r="BG44" i="23"/>
  <c r="BF44" i="23"/>
  <c r="BE44" i="23"/>
  <c r="BD44" i="23"/>
  <c r="BC44" i="23"/>
  <c r="BB44" i="23"/>
  <c r="BA44" i="23"/>
  <c r="AZ44" i="23"/>
  <c r="AY44" i="23"/>
  <c r="AX44" i="23"/>
  <c r="AW44" i="23"/>
  <c r="AV44" i="23"/>
  <c r="AU44" i="23"/>
  <c r="AR44" i="23"/>
  <c r="AQ44" i="23"/>
  <c r="AP44" i="23"/>
  <c r="AO44" i="23"/>
  <c r="AN44" i="23"/>
  <c r="AM44" i="23"/>
  <c r="AL44" i="23"/>
  <c r="AK44" i="23"/>
  <c r="AJ44" i="23"/>
  <c r="AI44" i="23"/>
  <c r="AH44" i="23"/>
  <c r="AG44" i="23"/>
  <c r="AF44" i="23"/>
  <c r="AE44" i="23"/>
  <c r="AB44" i="23"/>
  <c r="AA44" i="23"/>
  <c r="Z44" i="23"/>
  <c r="Y44" i="23"/>
  <c r="X44" i="23"/>
  <c r="W44" i="23"/>
  <c r="V44" i="23"/>
  <c r="U44" i="23"/>
  <c r="T44" i="23"/>
  <c r="S44" i="23"/>
  <c r="P44" i="23"/>
  <c r="O44" i="23"/>
  <c r="N44" i="23"/>
  <c r="M44" i="23"/>
  <c r="L44" i="23"/>
  <c r="K44" i="23"/>
  <c r="J44" i="23"/>
  <c r="I44" i="23"/>
  <c r="H44" i="23"/>
  <c r="G44" i="23"/>
  <c r="F44" i="23"/>
  <c r="E44" i="23"/>
  <c r="D44" i="23"/>
  <c r="C44" i="23"/>
  <c r="BJ43" i="23"/>
  <c r="BI43" i="23"/>
  <c r="AD43" i="23"/>
  <c r="AC43" i="23"/>
  <c r="R43" i="23"/>
  <c r="AT43" i="23" s="1"/>
  <c r="BL43" i="23" s="1"/>
  <c r="Q43" i="23"/>
  <c r="AS43" i="23" s="1"/>
  <c r="BK43" i="23" s="1"/>
  <c r="BJ42" i="23"/>
  <c r="BI42" i="23"/>
  <c r="AT42" i="23"/>
  <c r="BL42" i="23" s="1"/>
  <c r="AS42" i="23"/>
  <c r="BK42" i="23" s="1"/>
  <c r="AD42" i="23"/>
  <c r="AC42" i="23"/>
  <c r="R42" i="23"/>
  <c r="Q42" i="23"/>
  <c r="BJ41" i="23"/>
  <c r="BI41" i="23"/>
  <c r="AT41" i="23"/>
  <c r="AD41" i="23"/>
  <c r="AC41" i="23"/>
  <c r="AS41" i="23" s="1"/>
  <c r="BK41" i="23" s="1"/>
  <c r="R41" i="23"/>
  <c r="Q41" i="23"/>
  <c r="BL40" i="23"/>
  <c r="BJ40" i="23"/>
  <c r="BI40" i="23"/>
  <c r="AD40" i="23"/>
  <c r="AC40" i="23"/>
  <c r="R40" i="23"/>
  <c r="AT40" i="23" s="1"/>
  <c r="Q40" i="23"/>
  <c r="AS40" i="23" s="1"/>
  <c r="BK40" i="23" s="1"/>
  <c r="BJ39" i="23"/>
  <c r="BI39" i="23"/>
  <c r="AD39" i="23"/>
  <c r="AC39" i="23"/>
  <c r="R39" i="23"/>
  <c r="Q39" i="23"/>
  <c r="AS39" i="23" s="1"/>
  <c r="BK39" i="23" s="1"/>
  <c r="BJ38" i="23"/>
  <c r="BI38" i="23"/>
  <c r="AT38" i="23"/>
  <c r="BL38" i="23" s="1"/>
  <c r="AS38" i="23"/>
  <c r="BK38" i="23" s="1"/>
  <c r="AD38" i="23"/>
  <c r="AC38" i="23"/>
  <c r="R38" i="23"/>
  <c r="Q38" i="23"/>
  <c r="BJ37" i="23"/>
  <c r="BI37" i="23"/>
  <c r="AT37" i="23"/>
  <c r="BL37" i="23" s="1"/>
  <c r="AD37" i="23"/>
  <c r="AC37" i="23"/>
  <c r="R37" i="23"/>
  <c r="Q37" i="23"/>
  <c r="AS37" i="23" s="1"/>
  <c r="BK37" i="23" s="1"/>
  <c r="BJ36" i="23"/>
  <c r="BI36" i="23"/>
  <c r="AD36" i="23"/>
  <c r="AC36" i="23"/>
  <c r="R36" i="23"/>
  <c r="AT36" i="23" s="1"/>
  <c r="BL36" i="23" s="1"/>
  <c r="Q36" i="23"/>
  <c r="AS36" i="23" s="1"/>
  <c r="BK36" i="23" s="1"/>
  <c r="BJ35" i="23"/>
  <c r="BI35" i="23"/>
  <c r="AD35" i="23"/>
  <c r="AC35" i="23"/>
  <c r="R35" i="23"/>
  <c r="AT35" i="23" s="1"/>
  <c r="BL35" i="23" s="1"/>
  <c r="Q35" i="23"/>
  <c r="AS35" i="23" s="1"/>
  <c r="BK35" i="23" s="1"/>
  <c r="BJ34" i="23"/>
  <c r="BI34" i="23"/>
  <c r="AT34" i="23"/>
  <c r="BL34" i="23" s="1"/>
  <c r="AS34" i="23"/>
  <c r="BK34" i="23" s="1"/>
  <c r="AD34" i="23"/>
  <c r="AC34" i="23"/>
  <c r="R34" i="23"/>
  <c r="Q34" i="23"/>
  <c r="BJ33" i="23"/>
  <c r="BI33" i="23"/>
  <c r="AT33" i="23"/>
  <c r="AD33" i="23"/>
  <c r="AC33" i="23"/>
  <c r="R33" i="23"/>
  <c r="Q33" i="23"/>
  <c r="AS33" i="23" s="1"/>
  <c r="BK33" i="23" s="1"/>
  <c r="BJ32" i="23"/>
  <c r="BL32" i="23" s="1"/>
  <c r="BI32" i="23"/>
  <c r="AD32" i="23"/>
  <c r="AC32" i="23"/>
  <c r="R32" i="23"/>
  <c r="AT32" i="23" s="1"/>
  <c r="Q32" i="23"/>
  <c r="AS32" i="23" s="1"/>
  <c r="BK32" i="23" s="1"/>
  <c r="BJ31" i="23"/>
  <c r="BI31" i="23"/>
  <c r="AD31" i="23"/>
  <c r="AC31" i="23"/>
  <c r="R31" i="23"/>
  <c r="Q31" i="23"/>
  <c r="AS31" i="23" s="1"/>
  <c r="BK31" i="23" s="1"/>
  <c r="BJ30" i="23"/>
  <c r="BI30" i="23"/>
  <c r="AS30" i="23"/>
  <c r="BK30" i="23" s="1"/>
  <c r="AD30" i="23"/>
  <c r="AT30" i="23" s="1"/>
  <c r="BL30" i="23" s="1"/>
  <c r="AC30" i="23"/>
  <c r="R30" i="23"/>
  <c r="Q30" i="23"/>
  <c r="BJ29" i="23"/>
  <c r="BI29" i="23"/>
  <c r="AD29" i="23"/>
  <c r="AT29" i="23" s="1"/>
  <c r="BL29" i="23" s="1"/>
  <c r="AC29" i="23"/>
  <c r="R29" i="23"/>
  <c r="Q29" i="23"/>
  <c r="AS29" i="23" s="1"/>
  <c r="BK28" i="23"/>
  <c r="BJ28" i="23"/>
  <c r="BI28" i="23"/>
  <c r="AT28" i="23"/>
  <c r="BL28" i="23" s="1"/>
  <c r="AD28" i="23"/>
  <c r="AC28" i="23"/>
  <c r="R28" i="23"/>
  <c r="Q28" i="23"/>
  <c r="AS28" i="23" s="1"/>
  <c r="BJ27" i="23"/>
  <c r="BI27" i="23"/>
  <c r="AT27" i="23"/>
  <c r="BL27" i="23" s="1"/>
  <c r="AD27" i="23"/>
  <c r="AC27" i="23"/>
  <c r="R27" i="23"/>
  <c r="Q27" i="23"/>
  <c r="AS27" i="23" s="1"/>
  <c r="BJ26" i="23"/>
  <c r="BI26" i="23"/>
  <c r="AT26" i="23"/>
  <c r="BL26" i="23" s="1"/>
  <c r="AD26" i="23"/>
  <c r="AC26" i="23"/>
  <c r="R26" i="23"/>
  <c r="Q26" i="23"/>
  <c r="AS26" i="23" s="1"/>
  <c r="BK26" i="23" s="1"/>
  <c r="BJ25" i="23"/>
  <c r="BI25" i="23"/>
  <c r="AD25" i="23"/>
  <c r="AC25" i="23"/>
  <c r="R25" i="23"/>
  <c r="AT25" i="23" s="1"/>
  <c r="BL25" i="23" s="1"/>
  <c r="Q25" i="23"/>
  <c r="AS25" i="23" s="1"/>
  <c r="BK25" i="23" s="1"/>
  <c r="BJ24" i="23"/>
  <c r="BI24" i="23"/>
  <c r="AD24" i="23"/>
  <c r="AC24" i="23"/>
  <c r="AS24" i="23" s="1"/>
  <c r="BK24" i="23" s="1"/>
  <c r="R24" i="23"/>
  <c r="AT24" i="23" s="1"/>
  <c r="BL24" i="23" s="1"/>
  <c r="Q24" i="23"/>
  <c r="BJ23" i="23"/>
  <c r="BI23" i="23"/>
  <c r="AS23" i="23"/>
  <c r="BK23" i="23" s="1"/>
  <c r="AD23" i="23"/>
  <c r="AT23" i="23" s="1"/>
  <c r="BL23" i="23" s="1"/>
  <c r="AC23" i="23"/>
  <c r="R23" i="23"/>
  <c r="Q23" i="23"/>
  <c r="BJ22" i="23"/>
  <c r="BI22" i="23"/>
  <c r="AT22" i="23"/>
  <c r="BL22" i="23" s="1"/>
  <c r="AD22" i="23"/>
  <c r="AC22" i="23"/>
  <c r="R22" i="23"/>
  <c r="Q22" i="23"/>
  <c r="AS22" i="23" s="1"/>
  <c r="BK21" i="23"/>
  <c r="BJ21" i="23"/>
  <c r="BI21" i="23"/>
  <c r="AD21" i="23"/>
  <c r="AC21" i="23"/>
  <c r="R21" i="23"/>
  <c r="AT21" i="23" s="1"/>
  <c r="BL21" i="23" s="1"/>
  <c r="Q21" i="23"/>
  <c r="AS21" i="23" s="1"/>
  <c r="BJ20" i="23"/>
  <c r="BI20" i="23"/>
  <c r="AD20" i="23"/>
  <c r="AC20" i="23"/>
  <c r="AS20" i="23" s="1"/>
  <c r="BK20" i="23" s="1"/>
  <c r="R20" i="23"/>
  <c r="AT20" i="23" s="1"/>
  <c r="BL20" i="23" s="1"/>
  <c r="Q20" i="23"/>
  <c r="BJ19" i="23"/>
  <c r="BI19" i="23"/>
  <c r="AS19" i="23"/>
  <c r="BK19" i="23" s="1"/>
  <c r="AD19" i="23"/>
  <c r="AT19" i="23" s="1"/>
  <c r="BL19" i="23" s="1"/>
  <c r="AC19" i="23"/>
  <c r="R19" i="23"/>
  <c r="Q19" i="23"/>
  <c r="BJ18" i="23"/>
  <c r="BI18" i="23"/>
  <c r="AT18" i="23"/>
  <c r="BL18" i="23" s="1"/>
  <c r="AD18" i="23"/>
  <c r="AC18" i="23"/>
  <c r="R18" i="23"/>
  <c r="Q18" i="23"/>
  <c r="AS18" i="23" s="1"/>
  <c r="BK18" i="23" s="1"/>
  <c r="BK17" i="23"/>
  <c r="BJ17" i="23"/>
  <c r="BI17" i="23"/>
  <c r="AD17" i="23"/>
  <c r="AC17" i="23"/>
  <c r="R17" i="23"/>
  <c r="AT17" i="23" s="1"/>
  <c r="BL17" i="23" s="1"/>
  <c r="Q17" i="23"/>
  <c r="AS17" i="23" s="1"/>
  <c r="BJ16" i="23"/>
  <c r="BI16" i="23"/>
  <c r="AD16" i="23"/>
  <c r="AC16" i="23"/>
  <c r="AS16" i="23" s="1"/>
  <c r="BK16" i="23" s="1"/>
  <c r="R16" i="23"/>
  <c r="AT16" i="23" s="1"/>
  <c r="BL16" i="23" s="1"/>
  <c r="Q16" i="23"/>
  <c r="BJ15" i="23"/>
  <c r="BI15" i="23"/>
  <c r="AS15" i="23"/>
  <c r="BK15" i="23" s="1"/>
  <c r="AD15" i="23"/>
  <c r="AT15" i="23" s="1"/>
  <c r="BL15" i="23" s="1"/>
  <c r="AC15" i="23"/>
  <c r="R15" i="23"/>
  <c r="Q15" i="23"/>
  <c r="BJ14" i="23"/>
  <c r="BI14" i="23"/>
  <c r="AT14" i="23"/>
  <c r="BL14" i="23" s="1"/>
  <c r="AD14" i="23"/>
  <c r="AC14" i="23"/>
  <c r="R14" i="23"/>
  <c r="Q14" i="23"/>
  <c r="AS14" i="23" s="1"/>
  <c r="BJ13" i="23"/>
  <c r="BI13" i="23"/>
  <c r="AD13" i="23"/>
  <c r="AC13" i="23"/>
  <c r="R13" i="23"/>
  <c r="AT13" i="23" s="1"/>
  <c r="BL13" i="23" s="1"/>
  <c r="Q13" i="23"/>
  <c r="AS13" i="23" s="1"/>
  <c r="BK13" i="23" s="1"/>
  <c r="BJ12" i="23"/>
  <c r="BI12" i="23"/>
  <c r="AD12" i="23"/>
  <c r="AC12" i="23"/>
  <c r="AS12" i="23" s="1"/>
  <c r="BK12" i="23" s="1"/>
  <c r="R12" i="23"/>
  <c r="AT12" i="23" s="1"/>
  <c r="BL12" i="23" s="1"/>
  <c r="Q12" i="23"/>
  <c r="BJ11" i="23"/>
  <c r="BI11" i="23"/>
  <c r="AS11" i="23"/>
  <c r="BK11" i="23" s="1"/>
  <c r="AD11" i="23"/>
  <c r="AT11" i="23" s="1"/>
  <c r="BL11" i="23" s="1"/>
  <c r="AC11" i="23"/>
  <c r="R11" i="23"/>
  <c r="Q11" i="23"/>
  <c r="BJ10" i="23"/>
  <c r="BI10" i="23"/>
  <c r="AT10" i="23"/>
  <c r="BL10" i="23" s="1"/>
  <c r="AD10" i="23"/>
  <c r="AC10" i="23"/>
  <c r="R10" i="23"/>
  <c r="Q10" i="23"/>
  <c r="AS10" i="23" s="1"/>
  <c r="BJ9" i="23"/>
  <c r="BI9" i="23"/>
  <c r="AD9" i="23"/>
  <c r="AC9" i="23"/>
  <c r="R9" i="23"/>
  <c r="AT9" i="23" s="1"/>
  <c r="BL9" i="23" s="1"/>
  <c r="Q9" i="23"/>
  <c r="AS9" i="23" s="1"/>
  <c r="BK9" i="23" s="1"/>
  <c r="BJ8" i="23"/>
  <c r="BI8" i="23"/>
  <c r="AD8" i="23"/>
  <c r="AC8" i="23"/>
  <c r="R8" i="23"/>
  <c r="Q8" i="23"/>
  <c r="BH44" i="22"/>
  <c r="BG44" i="22"/>
  <c r="BF44" i="22"/>
  <c r="BE44" i="22"/>
  <c r="BD44" i="22"/>
  <c r="BC44" i="22"/>
  <c r="BB44" i="22"/>
  <c r="BA44" i="22"/>
  <c r="AZ44" i="22"/>
  <c r="AY44" i="22"/>
  <c r="AX44" i="22"/>
  <c r="AW44" i="22"/>
  <c r="AV44" i="22"/>
  <c r="AU44" i="22"/>
  <c r="AR44" i="22"/>
  <c r="AQ44" i="22"/>
  <c r="AP44" i="22"/>
  <c r="AO44" i="22"/>
  <c r="AN44" i="22"/>
  <c r="AM44" i="22"/>
  <c r="AL44" i="22"/>
  <c r="AK44" i="22"/>
  <c r="AJ44" i="22"/>
  <c r="AI44" i="22"/>
  <c r="AH44" i="22"/>
  <c r="AG44" i="22"/>
  <c r="AF44" i="22"/>
  <c r="AE44" i="22"/>
  <c r="AB44" i="22"/>
  <c r="AA44" i="22"/>
  <c r="Z44" i="22"/>
  <c r="Y44" i="22"/>
  <c r="X44" i="22"/>
  <c r="W44" i="22"/>
  <c r="V44" i="22"/>
  <c r="U44" i="22"/>
  <c r="T44" i="22"/>
  <c r="S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BJ43" i="22"/>
  <c r="BI43" i="22"/>
  <c r="AD43" i="22"/>
  <c r="AC43" i="22"/>
  <c r="R43" i="22"/>
  <c r="AT43" i="22" s="1"/>
  <c r="BL43" i="22" s="1"/>
  <c r="Q43" i="22"/>
  <c r="AS43" i="22" s="1"/>
  <c r="BK43" i="22" s="1"/>
  <c r="BJ42" i="22"/>
  <c r="BI42" i="22"/>
  <c r="AS42" i="22"/>
  <c r="BK42" i="22" s="1"/>
  <c r="AD42" i="22"/>
  <c r="AT42" i="22" s="1"/>
  <c r="BL42" i="22" s="1"/>
  <c r="AC42" i="22"/>
  <c r="R42" i="22"/>
  <c r="Q42" i="22"/>
  <c r="BJ41" i="22"/>
  <c r="BI41" i="22"/>
  <c r="AT41" i="22"/>
  <c r="BL41" i="22" s="1"/>
  <c r="AD41" i="22"/>
  <c r="AC41" i="22"/>
  <c r="AS41" i="22" s="1"/>
  <c r="BK41" i="22" s="1"/>
  <c r="R41" i="22"/>
  <c r="Q41" i="22"/>
  <c r="BJ40" i="22"/>
  <c r="BI40" i="22"/>
  <c r="AD40" i="22"/>
  <c r="AC40" i="22"/>
  <c r="R40" i="22"/>
  <c r="AT40" i="22" s="1"/>
  <c r="BL40" i="22" s="1"/>
  <c r="Q40" i="22"/>
  <c r="AS40" i="22" s="1"/>
  <c r="BK40" i="22" s="1"/>
  <c r="BJ39" i="22"/>
  <c r="BI39" i="22"/>
  <c r="AD39" i="22"/>
  <c r="AC39" i="22"/>
  <c r="R39" i="22"/>
  <c r="AT39" i="22" s="1"/>
  <c r="BL39" i="22" s="1"/>
  <c r="Q39" i="22"/>
  <c r="BJ38" i="22"/>
  <c r="BI38" i="22"/>
  <c r="AS38" i="22"/>
  <c r="BK38" i="22" s="1"/>
  <c r="AD38" i="22"/>
  <c r="AT38" i="22" s="1"/>
  <c r="BL38" i="22" s="1"/>
  <c r="AC38" i="22"/>
  <c r="R38" i="22"/>
  <c r="Q38" i="22"/>
  <c r="BJ37" i="22"/>
  <c r="BI37" i="22"/>
  <c r="AT37" i="22"/>
  <c r="BL37" i="22" s="1"/>
  <c r="AD37" i="22"/>
  <c r="AC37" i="22"/>
  <c r="AS37" i="22" s="1"/>
  <c r="R37" i="22"/>
  <c r="Q37" i="22"/>
  <c r="BJ36" i="22"/>
  <c r="BI36" i="22"/>
  <c r="AD36" i="22"/>
  <c r="AC36" i="22"/>
  <c r="R36" i="22"/>
  <c r="AT36" i="22" s="1"/>
  <c r="BL36" i="22" s="1"/>
  <c r="Q36" i="22"/>
  <c r="AS36" i="22" s="1"/>
  <c r="BK36" i="22" s="1"/>
  <c r="BJ35" i="22"/>
  <c r="BI35" i="22"/>
  <c r="AD35" i="22"/>
  <c r="AC35" i="22"/>
  <c r="R35" i="22"/>
  <c r="AT35" i="22" s="1"/>
  <c r="BL35" i="22" s="1"/>
  <c r="Q35" i="22"/>
  <c r="BJ34" i="22"/>
  <c r="BI34" i="22"/>
  <c r="AS34" i="22"/>
  <c r="BK34" i="22" s="1"/>
  <c r="AD34" i="22"/>
  <c r="AT34" i="22" s="1"/>
  <c r="BL34" i="22" s="1"/>
  <c r="AC34" i="22"/>
  <c r="R34" i="22"/>
  <c r="Q34" i="22"/>
  <c r="BJ33" i="22"/>
  <c r="BI33" i="22"/>
  <c r="AT33" i="22"/>
  <c r="BL33" i="22" s="1"/>
  <c r="AD33" i="22"/>
  <c r="AC33" i="22"/>
  <c r="AS33" i="22" s="1"/>
  <c r="R33" i="22"/>
  <c r="Q33" i="22"/>
  <c r="BK32" i="22"/>
  <c r="BJ32" i="22"/>
  <c r="BI32" i="22"/>
  <c r="AD32" i="22"/>
  <c r="AC32" i="22"/>
  <c r="R32" i="22"/>
  <c r="AT32" i="22" s="1"/>
  <c r="BL32" i="22" s="1"/>
  <c r="Q32" i="22"/>
  <c r="AS32" i="22" s="1"/>
  <c r="BJ31" i="22"/>
  <c r="BI31" i="22"/>
  <c r="AD31" i="22"/>
  <c r="AC31" i="22"/>
  <c r="R31" i="22"/>
  <c r="AT31" i="22" s="1"/>
  <c r="BL31" i="22" s="1"/>
  <c r="Q31" i="22"/>
  <c r="AS31" i="22" s="1"/>
  <c r="BK31" i="22" s="1"/>
  <c r="BJ30" i="22"/>
  <c r="BI30" i="22"/>
  <c r="AS30" i="22"/>
  <c r="BK30" i="22" s="1"/>
  <c r="AD30" i="22"/>
  <c r="AC30" i="22"/>
  <c r="R30" i="22"/>
  <c r="AT30" i="22" s="1"/>
  <c r="BL30" i="22" s="1"/>
  <c r="Q30" i="22"/>
  <c r="BJ29" i="22"/>
  <c r="BI29" i="22"/>
  <c r="AT29" i="22"/>
  <c r="BL29" i="22" s="1"/>
  <c r="AD29" i="22"/>
  <c r="AC29" i="22"/>
  <c r="R29" i="22"/>
  <c r="Q29" i="22"/>
  <c r="AS29" i="22" s="1"/>
  <c r="BK29" i="22" s="1"/>
  <c r="BK28" i="22"/>
  <c r="BJ28" i="22"/>
  <c r="BI28" i="22"/>
  <c r="AD28" i="22"/>
  <c r="AC28" i="22"/>
  <c r="R28" i="22"/>
  <c r="AT28" i="22" s="1"/>
  <c r="BL28" i="22" s="1"/>
  <c r="Q28" i="22"/>
  <c r="AS28" i="22" s="1"/>
  <c r="BJ27" i="22"/>
  <c r="BI27" i="22"/>
  <c r="AD27" i="22"/>
  <c r="AC27" i="22"/>
  <c r="R27" i="22"/>
  <c r="AT27" i="22" s="1"/>
  <c r="BL27" i="22" s="1"/>
  <c r="Q27" i="22"/>
  <c r="AS27" i="22" s="1"/>
  <c r="BK27" i="22" s="1"/>
  <c r="BJ26" i="22"/>
  <c r="BI26" i="22"/>
  <c r="AS26" i="22"/>
  <c r="BK26" i="22" s="1"/>
  <c r="AD26" i="22"/>
  <c r="AT26" i="22" s="1"/>
  <c r="BL26" i="22" s="1"/>
  <c r="AC26" i="22"/>
  <c r="R26" i="22"/>
  <c r="Q26" i="22"/>
  <c r="BJ25" i="22"/>
  <c r="BI25" i="22"/>
  <c r="AT25" i="22"/>
  <c r="BL25" i="22" s="1"/>
  <c r="AD25" i="22"/>
  <c r="AC25" i="22"/>
  <c r="R25" i="22"/>
  <c r="Q25" i="22"/>
  <c r="AS25" i="22" s="1"/>
  <c r="BJ24" i="22"/>
  <c r="BI24" i="22"/>
  <c r="AD24" i="22"/>
  <c r="AC24" i="22"/>
  <c r="R24" i="22"/>
  <c r="AT24" i="22" s="1"/>
  <c r="BL24" i="22" s="1"/>
  <c r="Q24" i="22"/>
  <c r="AS24" i="22" s="1"/>
  <c r="BK24" i="22" s="1"/>
  <c r="BJ23" i="22"/>
  <c r="BI23" i="22"/>
  <c r="AD23" i="22"/>
  <c r="AC23" i="22"/>
  <c r="AS23" i="22" s="1"/>
  <c r="BK23" i="22" s="1"/>
  <c r="R23" i="22"/>
  <c r="AT23" i="22" s="1"/>
  <c r="BL23" i="22" s="1"/>
  <c r="Q23" i="22"/>
  <c r="BJ22" i="22"/>
  <c r="BI22" i="22"/>
  <c r="AS22" i="22"/>
  <c r="BK22" i="22" s="1"/>
  <c r="AD22" i="22"/>
  <c r="AT22" i="22" s="1"/>
  <c r="BL22" i="22" s="1"/>
  <c r="AC22" i="22"/>
  <c r="R22" i="22"/>
  <c r="Q22" i="22"/>
  <c r="BJ21" i="22"/>
  <c r="BI21" i="22"/>
  <c r="AT21" i="22"/>
  <c r="BL21" i="22" s="1"/>
  <c r="AD21" i="22"/>
  <c r="AC21" i="22"/>
  <c r="R21" i="22"/>
  <c r="Q21" i="22"/>
  <c r="AS21" i="22" s="1"/>
  <c r="BK21" i="22" s="1"/>
  <c r="BJ20" i="22"/>
  <c r="BI20" i="22"/>
  <c r="AD20" i="22"/>
  <c r="AC20" i="22"/>
  <c r="R20" i="22"/>
  <c r="AT20" i="22" s="1"/>
  <c r="BL20" i="22" s="1"/>
  <c r="Q20" i="22"/>
  <c r="AS20" i="22" s="1"/>
  <c r="BK20" i="22" s="1"/>
  <c r="BJ19" i="22"/>
  <c r="BI19" i="22"/>
  <c r="AD19" i="22"/>
  <c r="AC19" i="22"/>
  <c r="R19" i="22"/>
  <c r="AT19" i="22" s="1"/>
  <c r="BL19" i="22" s="1"/>
  <c r="Q19" i="22"/>
  <c r="BJ18" i="22"/>
  <c r="BI18" i="22"/>
  <c r="AS18" i="22"/>
  <c r="BK18" i="22" s="1"/>
  <c r="AD18" i="22"/>
  <c r="AC18" i="22"/>
  <c r="R18" i="22"/>
  <c r="AT18" i="22" s="1"/>
  <c r="BL18" i="22" s="1"/>
  <c r="Q18" i="22"/>
  <c r="BJ17" i="22"/>
  <c r="BI17" i="22"/>
  <c r="AT17" i="22"/>
  <c r="BL17" i="22" s="1"/>
  <c r="AD17" i="22"/>
  <c r="AC17" i="22"/>
  <c r="R17" i="22"/>
  <c r="Q17" i="22"/>
  <c r="AS17" i="22" s="1"/>
  <c r="BK17" i="22" s="1"/>
  <c r="BJ16" i="22"/>
  <c r="BI16" i="22"/>
  <c r="AD16" i="22"/>
  <c r="AC16" i="22"/>
  <c r="R16" i="22"/>
  <c r="AT16" i="22" s="1"/>
  <c r="BL16" i="22" s="1"/>
  <c r="Q16" i="22"/>
  <c r="AS16" i="22" s="1"/>
  <c r="BK16" i="22" s="1"/>
  <c r="BJ15" i="22"/>
  <c r="BI15" i="22"/>
  <c r="AD15" i="22"/>
  <c r="AC15" i="22"/>
  <c r="R15" i="22"/>
  <c r="AT15" i="22" s="1"/>
  <c r="BL15" i="22" s="1"/>
  <c r="Q15" i="22"/>
  <c r="AS15" i="22" s="1"/>
  <c r="BK15" i="22" s="1"/>
  <c r="BJ14" i="22"/>
  <c r="BI14" i="22"/>
  <c r="AS14" i="22"/>
  <c r="BK14" i="22" s="1"/>
  <c r="AD14" i="22"/>
  <c r="AC14" i="22"/>
  <c r="R14" i="22"/>
  <c r="AT14" i="22" s="1"/>
  <c r="BL14" i="22" s="1"/>
  <c r="Q14" i="22"/>
  <c r="BJ13" i="22"/>
  <c r="BI13" i="22"/>
  <c r="AT13" i="22"/>
  <c r="BL13" i="22" s="1"/>
  <c r="AD13" i="22"/>
  <c r="AC13" i="22"/>
  <c r="R13" i="22"/>
  <c r="Q13" i="22"/>
  <c r="AS13" i="22" s="1"/>
  <c r="BK13" i="22" s="1"/>
  <c r="BK12" i="22"/>
  <c r="BJ12" i="22"/>
  <c r="BI12" i="22"/>
  <c r="AD12" i="22"/>
  <c r="AC12" i="22"/>
  <c r="R12" i="22"/>
  <c r="AT12" i="22" s="1"/>
  <c r="BL12" i="22" s="1"/>
  <c r="Q12" i="22"/>
  <c r="AS12" i="22" s="1"/>
  <c r="BJ11" i="22"/>
  <c r="BI11" i="22"/>
  <c r="AD11" i="22"/>
  <c r="AC11" i="22"/>
  <c r="AS11" i="22" s="1"/>
  <c r="BK11" i="22" s="1"/>
  <c r="R11" i="22"/>
  <c r="AT11" i="22" s="1"/>
  <c r="BL11" i="22" s="1"/>
  <c r="Q11" i="22"/>
  <c r="BJ10" i="22"/>
  <c r="BI10" i="22"/>
  <c r="AS10" i="22"/>
  <c r="BK10" i="22" s="1"/>
  <c r="AD10" i="22"/>
  <c r="AC10" i="22"/>
  <c r="R10" i="22"/>
  <c r="AT10" i="22" s="1"/>
  <c r="BL10" i="22" s="1"/>
  <c r="Q10" i="22"/>
  <c r="BJ9" i="22"/>
  <c r="BI9" i="22"/>
  <c r="AT9" i="22"/>
  <c r="BL9" i="22" s="1"/>
  <c r="AD9" i="22"/>
  <c r="AC9" i="22"/>
  <c r="R9" i="22"/>
  <c r="Q9" i="22"/>
  <c r="AS9" i="22" s="1"/>
  <c r="BJ8" i="22"/>
  <c r="BJ44" i="22" s="1"/>
  <c r="BI8" i="22"/>
  <c r="AD8" i="22"/>
  <c r="AD44" i="22" s="1"/>
  <c r="AC8" i="22"/>
  <c r="R8" i="22"/>
  <c r="AT8" i="22" s="1"/>
  <c r="Q8" i="22"/>
  <c r="BH44" i="21"/>
  <c r="BG44" i="21"/>
  <c r="BF44" i="21"/>
  <c r="BE44" i="21"/>
  <c r="BD44" i="21"/>
  <c r="BC44" i="21"/>
  <c r="BB44" i="21"/>
  <c r="BA44" i="21"/>
  <c r="AZ44" i="21"/>
  <c r="AY44" i="21"/>
  <c r="AX44" i="21"/>
  <c r="AW44" i="21"/>
  <c r="AV44" i="21"/>
  <c r="AU44" i="21"/>
  <c r="AR44" i="21"/>
  <c r="AQ44" i="21"/>
  <c r="AP44" i="21"/>
  <c r="AO44" i="21"/>
  <c r="AN44" i="21"/>
  <c r="AM44" i="21"/>
  <c r="AL44" i="21"/>
  <c r="AK44" i="21"/>
  <c r="AJ44" i="21"/>
  <c r="AI44" i="21"/>
  <c r="AH44" i="21"/>
  <c r="AG44" i="21"/>
  <c r="AF44" i="21"/>
  <c r="AE44" i="21"/>
  <c r="AB44" i="21"/>
  <c r="AA44" i="21"/>
  <c r="Z44" i="21"/>
  <c r="Y44" i="21"/>
  <c r="X44" i="21"/>
  <c r="W44" i="21"/>
  <c r="V44" i="21"/>
  <c r="U44" i="21"/>
  <c r="T44" i="21"/>
  <c r="S44" i="21"/>
  <c r="P44" i="21"/>
  <c r="O44" i="21"/>
  <c r="N44" i="21"/>
  <c r="M44" i="21"/>
  <c r="L44" i="21"/>
  <c r="K44" i="21"/>
  <c r="J44" i="21"/>
  <c r="I44" i="21"/>
  <c r="H44" i="21"/>
  <c r="G44" i="21"/>
  <c r="F44" i="21"/>
  <c r="E44" i="21"/>
  <c r="D44" i="21"/>
  <c r="C44" i="21"/>
  <c r="BJ43" i="21"/>
  <c r="BI43" i="21"/>
  <c r="AD43" i="21"/>
  <c r="AT43" i="21" s="1"/>
  <c r="BL43" i="21" s="1"/>
  <c r="AC43" i="21"/>
  <c r="R43" i="21"/>
  <c r="Q43" i="21"/>
  <c r="AS43" i="21" s="1"/>
  <c r="BK43" i="21" s="1"/>
  <c r="BJ42" i="21"/>
  <c r="BI42" i="21"/>
  <c r="AD42" i="21"/>
  <c r="AC42" i="21"/>
  <c r="AS42" i="21" s="1"/>
  <c r="BK42" i="21" s="1"/>
  <c r="R42" i="21"/>
  <c r="AT42" i="21" s="1"/>
  <c r="BL42" i="21" s="1"/>
  <c r="Q42" i="21"/>
  <c r="BJ41" i="21"/>
  <c r="BI41" i="21"/>
  <c r="AS41" i="21"/>
  <c r="BK41" i="21" s="1"/>
  <c r="AD41" i="21"/>
  <c r="AC41" i="21"/>
  <c r="R41" i="21"/>
  <c r="AT41" i="21" s="1"/>
  <c r="BL41" i="21" s="1"/>
  <c r="Q41" i="21"/>
  <c r="BJ40" i="21"/>
  <c r="BI40" i="21"/>
  <c r="AD40" i="21"/>
  <c r="AC40" i="21"/>
  <c r="R40" i="21"/>
  <c r="AT40" i="21" s="1"/>
  <c r="BL40" i="21" s="1"/>
  <c r="Q40" i="21"/>
  <c r="AS40" i="21" s="1"/>
  <c r="BK40" i="21" s="1"/>
  <c r="BK39" i="21"/>
  <c r="BJ39" i="21"/>
  <c r="BI39" i="21"/>
  <c r="AD39" i="21"/>
  <c r="AC39" i="21"/>
  <c r="R39" i="21"/>
  <c r="AT39" i="21" s="1"/>
  <c r="BL39" i="21" s="1"/>
  <c r="Q39" i="21"/>
  <c r="AS39" i="21" s="1"/>
  <c r="BJ38" i="21"/>
  <c r="BI38" i="21"/>
  <c r="AD38" i="21"/>
  <c r="AC38" i="21"/>
  <c r="R38" i="21"/>
  <c r="AT38" i="21" s="1"/>
  <c r="BL38" i="21" s="1"/>
  <c r="Q38" i="21"/>
  <c r="AS38" i="21" s="1"/>
  <c r="BK38" i="21" s="1"/>
  <c r="BJ37" i="21"/>
  <c r="BI37" i="21"/>
  <c r="AS37" i="21"/>
  <c r="BK37" i="21" s="1"/>
  <c r="AD37" i="21"/>
  <c r="AC37" i="21"/>
  <c r="R37" i="21"/>
  <c r="AT37" i="21" s="1"/>
  <c r="BL37" i="21" s="1"/>
  <c r="Q37" i="21"/>
  <c r="BJ36" i="21"/>
  <c r="BI36" i="21"/>
  <c r="AD36" i="21"/>
  <c r="AT36" i="21" s="1"/>
  <c r="BL36" i="21" s="1"/>
  <c r="AC36" i="21"/>
  <c r="R36" i="21"/>
  <c r="Q36" i="21"/>
  <c r="AS36" i="21" s="1"/>
  <c r="BJ35" i="21"/>
  <c r="BI35" i="21"/>
  <c r="AD35" i="21"/>
  <c r="AC35" i="21"/>
  <c r="R35" i="21"/>
  <c r="AT35" i="21" s="1"/>
  <c r="BL35" i="21" s="1"/>
  <c r="Q35" i="21"/>
  <c r="AS35" i="21" s="1"/>
  <c r="BK35" i="21" s="1"/>
  <c r="BJ34" i="21"/>
  <c r="BI34" i="21"/>
  <c r="AD34" i="21"/>
  <c r="AC34" i="21"/>
  <c r="R34" i="21"/>
  <c r="AT34" i="21" s="1"/>
  <c r="BL34" i="21" s="1"/>
  <c r="Q34" i="21"/>
  <c r="AS34" i="21" s="1"/>
  <c r="BK34" i="21" s="1"/>
  <c r="BJ33" i="21"/>
  <c r="BI33" i="21"/>
  <c r="AS33" i="21"/>
  <c r="BK33" i="21" s="1"/>
  <c r="AD33" i="21"/>
  <c r="AC33" i="21"/>
  <c r="R33" i="21"/>
  <c r="AT33" i="21" s="1"/>
  <c r="BL33" i="21" s="1"/>
  <c r="Q33" i="21"/>
  <c r="BJ32" i="21"/>
  <c r="BI32" i="21"/>
  <c r="AD32" i="21"/>
  <c r="AT32" i="21" s="1"/>
  <c r="BL32" i="21" s="1"/>
  <c r="AC32" i="21"/>
  <c r="R32" i="21"/>
  <c r="Q32" i="21"/>
  <c r="AS32" i="21" s="1"/>
  <c r="BK31" i="21"/>
  <c r="BJ31" i="21"/>
  <c r="BI31" i="21"/>
  <c r="AD31" i="21"/>
  <c r="AC31" i="21"/>
  <c r="R31" i="21"/>
  <c r="AT31" i="21" s="1"/>
  <c r="BL31" i="21" s="1"/>
  <c r="Q31" i="21"/>
  <c r="AS31" i="21" s="1"/>
  <c r="BJ30" i="21"/>
  <c r="BI30" i="21"/>
  <c r="AD30" i="21"/>
  <c r="AC30" i="21"/>
  <c r="AS30" i="21" s="1"/>
  <c r="BK30" i="21" s="1"/>
  <c r="R30" i="21"/>
  <c r="AT30" i="21" s="1"/>
  <c r="BL30" i="21" s="1"/>
  <c r="Q30" i="21"/>
  <c r="BJ29" i="21"/>
  <c r="BI29" i="21"/>
  <c r="AS29" i="21"/>
  <c r="BK29" i="21" s="1"/>
  <c r="AD29" i="21"/>
  <c r="AC29" i="21"/>
  <c r="R29" i="21"/>
  <c r="AT29" i="21" s="1"/>
  <c r="BL29" i="21" s="1"/>
  <c r="Q29" i="21"/>
  <c r="BJ28" i="21"/>
  <c r="BI28" i="21"/>
  <c r="AD28" i="21"/>
  <c r="AT28" i="21" s="1"/>
  <c r="BL28" i="21" s="1"/>
  <c r="AC28" i="21"/>
  <c r="R28" i="21"/>
  <c r="Q28" i="21"/>
  <c r="AS28" i="21" s="1"/>
  <c r="BK28" i="21" s="1"/>
  <c r="BK27" i="21"/>
  <c r="BJ27" i="21"/>
  <c r="BI27" i="21"/>
  <c r="AD27" i="21"/>
  <c r="AC27" i="21"/>
  <c r="R27" i="21"/>
  <c r="AT27" i="21" s="1"/>
  <c r="BL27" i="21" s="1"/>
  <c r="Q27" i="21"/>
  <c r="AS27" i="21" s="1"/>
  <c r="BJ26" i="21"/>
  <c r="BI26" i="21"/>
  <c r="AD26" i="21"/>
  <c r="AC26" i="21"/>
  <c r="AS26" i="21" s="1"/>
  <c r="BK26" i="21" s="1"/>
  <c r="R26" i="21"/>
  <c r="AT26" i="21" s="1"/>
  <c r="BL26" i="21" s="1"/>
  <c r="Q26" i="21"/>
  <c r="BJ25" i="21"/>
  <c r="BI25" i="21"/>
  <c r="AS25" i="21"/>
  <c r="BK25" i="21" s="1"/>
  <c r="AD25" i="21"/>
  <c r="AC25" i="21"/>
  <c r="R25" i="21"/>
  <c r="AT25" i="21" s="1"/>
  <c r="BL25" i="21" s="1"/>
  <c r="Q25" i="21"/>
  <c r="BJ24" i="21"/>
  <c r="BI24" i="21"/>
  <c r="AD24" i="21"/>
  <c r="AT24" i="21" s="1"/>
  <c r="BL24" i="21" s="1"/>
  <c r="AC24" i="21"/>
  <c r="R24" i="21"/>
  <c r="Q24" i="21"/>
  <c r="AS24" i="21" s="1"/>
  <c r="BK24" i="21" s="1"/>
  <c r="BK23" i="21"/>
  <c r="BJ23" i="21"/>
  <c r="BI23" i="21"/>
  <c r="AD23" i="21"/>
  <c r="AC23" i="21"/>
  <c r="R23" i="21"/>
  <c r="AT23" i="21" s="1"/>
  <c r="BL23" i="21" s="1"/>
  <c r="Q23" i="21"/>
  <c r="AS23" i="21" s="1"/>
  <c r="BJ22" i="21"/>
  <c r="BI22" i="21"/>
  <c r="AD22" i="21"/>
  <c r="AC22" i="21"/>
  <c r="AS22" i="21" s="1"/>
  <c r="BK22" i="21" s="1"/>
  <c r="R22" i="21"/>
  <c r="AT22" i="21" s="1"/>
  <c r="BL22" i="21" s="1"/>
  <c r="Q22" i="21"/>
  <c r="BJ21" i="21"/>
  <c r="BI21" i="21"/>
  <c r="AS21" i="21"/>
  <c r="BK21" i="21" s="1"/>
  <c r="AD21" i="21"/>
  <c r="AC21" i="21"/>
  <c r="R21" i="21"/>
  <c r="AT21" i="21" s="1"/>
  <c r="BL21" i="21" s="1"/>
  <c r="Q21" i="21"/>
  <c r="BJ20" i="21"/>
  <c r="BI20" i="21"/>
  <c r="AD20" i="21"/>
  <c r="AT20" i="21" s="1"/>
  <c r="BL20" i="21" s="1"/>
  <c r="AC20" i="21"/>
  <c r="R20" i="21"/>
  <c r="Q20" i="21"/>
  <c r="AS20" i="21" s="1"/>
  <c r="BJ19" i="21"/>
  <c r="BI19" i="21"/>
  <c r="AD19" i="21"/>
  <c r="AC19" i="21"/>
  <c r="R19" i="21"/>
  <c r="AT19" i="21" s="1"/>
  <c r="BL19" i="21" s="1"/>
  <c r="Q19" i="21"/>
  <c r="AS19" i="21" s="1"/>
  <c r="BK19" i="21" s="1"/>
  <c r="BJ18" i="21"/>
  <c r="BI18" i="21"/>
  <c r="AD18" i="21"/>
  <c r="AC18" i="21"/>
  <c r="AS18" i="21" s="1"/>
  <c r="BK18" i="21" s="1"/>
  <c r="R18" i="21"/>
  <c r="AT18" i="21" s="1"/>
  <c r="BL18" i="21" s="1"/>
  <c r="Q18" i="21"/>
  <c r="BJ17" i="21"/>
  <c r="BI17" i="21"/>
  <c r="AT17" i="21"/>
  <c r="BL17" i="21" s="1"/>
  <c r="AS17" i="21"/>
  <c r="BK17" i="21" s="1"/>
  <c r="AD17" i="21"/>
  <c r="AC17" i="21"/>
  <c r="R17" i="21"/>
  <c r="Q17" i="21"/>
  <c r="BJ16" i="21"/>
  <c r="BI16" i="21"/>
  <c r="AD16" i="21"/>
  <c r="AT16" i="21" s="1"/>
  <c r="BL16" i="21" s="1"/>
  <c r="AC16" i="21"/>
  <c r="R16" i="21"/>
  <c r="Q16" i="21"/>
  <c r="AS16" i="21" s="1"/>
  <c r="BJ15" i="21"/>
  <c r="BI15" i="21"/>
  <c r="AD15" i="21"/>
  <c r="AC15" i="21"/>
  <c r="R15" i="21"/>
  <c r="AT15" i="21" s="1"/>
  <c r="BL15" i="21" s="1"/>
  <c r="Q15" i="21"/>
  <c r="AS15" i="21" s="1"/>
  <c r="BK15" i="21" s="1"/>
  <c r="BJ14" i="21"/>
  <c r="BI14" i="21"/>
  <c r="AD14" i="21"/>
  <c r="AC14" i="21"/>
  <c r="AS14" i="21" s="1"/>
  <c r="BK14" i="21" s="1"/>
  <c r="R14" i="21"/>
  <c r="AT14" i="21" s="1"/>
  <c r="BL14" i="21" s="1"/>
  <c r="Q14" i="21"/>
  <c r="BJ13" i="21"/>
  <c r="BI13" i="21"/>
  <c r="AT13" i="21"/>
  <c r="BL13" i="21" s="1"/>
  <c r="AS13" i="21"/>
  <c r="BK13" i="21" s="1"/>
  <c r="AD13" i="21"/>
  <c r="AC13" i="21"/>
  <c r="R13" i="21"/>
  <c r="Q13" i="21"/>
  <c r="BJ12" i="21"/>
  <c r="BI12" i="21"/>
  <c r="AD12" i="21"/>
  <c r="AC12" i="21"/>
  <c r="R12" i="21"/>
  <c r="AT12" i="21" s="1"/>
  <c r="BL12" i="21" s="1"/>
  <c r="Q12" i="21"/>
  <c r="AS12" i="21" s="1"/>
  <c r="BK12" i="21" s="1"/>
  <c r="BK11" i="21"/>
  <c r="BJ11" i="21"/>
  <c r="BI11" i="21"/>
  <c r="AD11" i="21"/>
  <c r="AC11" i="21"/>
  <c r="R11" i="21"/>
  <c r="AT11" i="21" s="1"/>
  <c r="BL11" i="21" s="1"/>
  <c r="Q11" i="21"/>
  <c r="AS11" i="21" s="1"/>
  <c r="BJ10" i="21"/>
  <c r="BI10" i="21"/>
  <c r="AD10" i="21"/>
  <c r="AC10" i="21"/>
  <c r="AS10" i="21" s="1"/>
  <c r="BK10" i="21" s="1"/>
  <c r="R10" i="21"/>
  <c r="AT10" i="21" s="1"/>
  <c r="BL10" i="21" s="1"/>
  <c r="Q10" i="21"/>
  <c r="BJ9" i="21"/>
  <c r="BI9" i="21"/>
  <c r="AT9" i="21"/>
  <c r="BL9" i="21" s="1"/>
  <c r="AS9" i="21"/>
  <c r="BK9" i="21" s="1"/>
  <c r="AD9" i="21"/>
  <c r="AC9" i="21"/>
  <c r="R9" i="21"/>
  <c r="Q9" i="21"/>
  <c r="BJ8" i="21"/>
  <c r="BJ44" i="21" s="1"/>
  <c r="BI8" i="21"/>
  <c r="AD8" i="21"/>
  <c r="AD44" i="21" s="1"/>
  <c r="AC8" i="21"/>
  <c r="R8" i="21"/>
  <c r="R44" i="21" s="1"/>
  <c r="Q8" i="21"/>
  <c r="AS8" i="21" s="1"/>
  <c r="BH44" i="20"/>
  <c r="BG44" i="20"/>
  <c r="BF44" i="20"/>
  <c r="BE44" i="20"/>
  <c r="BD44" i="20"/>
  <c r="BC44" i="20"/>
  <c r="BB44" i="20"/>
  <c r="BA44" i="20"/>
  <c r="AZ44" i="20"/>
  <c r="AY44" i="20"/>
  <c r="AX44" i="20"/>
  <c r="AW44" i="20"/>
  <c r="AV44" i="20"/>
  <c r="AU44" i="20"/>
  <c r="AR44" i="20"/>
  <c r="AQ44" i="20"/>
  <c r="AP44" i="20"/>
  <c r="AO44" i="20"/>
  <c r="AN44" i="20"/>
  <c r="AM44" i="20"/>
  <c r="AL44" i="20"/>
  <c r="AK44" i="20"/>
  <c r="AJ44" i="20"/>
  <c r="AI44" i="20"/>
  <c r="AH44" i="20"/>
  <c r="AG44" i="20"/>
  <c r="AF44" i="20"/>
  <c r="AE44" i="20"/>
  <c r="AB44" i="20"/>
  <c r="AA44" i="20"/>
  <c r="Z44" i="20"/>
  <c r="Y44" i="20"/>
  <c r="X44" i="20"/>
  <c r="W44" i="20"/>
  <c r="V44" i="20"/>
  <c r="U44" i="20"/>
  <c r="T44" i="20"/>
  <c r="S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BJ43" i="20"/>
  <c r="BI43" i="20"/>
  <c r="AD43" i="20"/>
  <c r="AT43" i="20" s="1"/>
  <c r="BL43" i="20" s="1"/>
  <c r="AC43" i="20"/>
  <c r="AS43" i="20" s="1"/>
  <c r="BK43" i="20" s="1"/>
  <c r="R43" i="20"/>
  <c r="Q43" i="20"/>
  <c r="BK42" i="20"/>
  <c r="BJ42" i="20"/>
  <c r="BI42" i="20"/>
  <c r="AD42" i="20"/>
  <c r="AC42" i="20"/>
  <c r="R42" i="20"/>
  <c r="AT42" i="20" s="1"/>
  <c r="BL42" i="20" s="1"/>
  <c r="Q42" i="20"/>
  <c r="AS42" i="20" s="1"/>
  <c r="BJ41" i="20"/>
  <c r="BI41" i="20"/>
  <c r="AD41" i="20"/>
  <c r="AC41" i="20"/>
  <c r="R41" i="20"/>
  <c r="AT41" i="20" s="1"/>
  <c r="BL41" i="20" s="1"/>
  <c r="Q41" i="20"/>
  <c r="BJ40" i="20"/>
  <c r="BI40" i="20"/>
  <c r="AT40" i="20"/>
  <c r="BL40" i="20" s="1"/>
  <c r="AS40" i="20"/>
  <c r="BK40" i="20" s="1"/>
  <c r="AD40" i="20"/>
  <c r="AC40" i="20"/>
  <c r="R40" i="20"/>
  <c r="Q40" i="20"/>
  <c r="BJ39" i="20"/>
  <c r="BI39" i="20"/>
  <c r="AS39" i="20"/>
  <c r="BK39" i="20" s="1"/>
  <c r="AD39" i="20"/>
  <c r="AT39" i="20" s="1"/>
  <c r="BL39" i="20" s="1"/>
  <c r="AC39" i="20"/>
  <c r="R39" i="20"/>
  <c r="Q39" i="20"/>
  <c r="BJ38" i="20"/>
  <c r="BI38" i="20"/>
  <c r="AD38" i="20"/>
  <c r="AC38" i="20"/>
  <c r="R38" i="20"/>
  <c r="AT38" i="20" s="1"/>
  <c r="BL38" i="20" s="1"/>
  <c r="Q38" i="20"/>
  <c r="AS38" i="20" s="1"/>
  <c r="BK38" i="20" s="1"/>
  <c r="BJ37" i="20"/>
  <c r="BI37" i="20"/>
  <c r="AD37" i="20"/>
  <c r="AC37" i="20"/>
  <c r="R37" i="20"/>
  <c r="AT37" i="20" s="1"/>
  <c r="BL37" i="20" s="1"/>
  <c r="Q37" i="20"/>
  <c r="AS37" i="20" s="1"/>
  <c r="BK37" i="20" s="1"/>
  <c r="BJ36" i="20"/>
  <c r="BI36" i="20"/>
  <c r="AS36" i="20"/>
  <c r="BK36" i="20" s="1"/>
  <c r="AD36" i="20"/>
  <c r="AT36" i="20" s="1"/>
  <c r="BL36" i="20" s="1"/>
  <c r="AC36" i="20"/>
  <c r="R36" i="20"/>
  <c r="Q36" i="20"/>
  <c r="BJ35" i="20"/>
  <c r="BI35" i="20"/>
  <c r="AT35" i="20"/>
  <c r="BL35" i="20" s="1"/>
  <c r="AS35" i="20"/>
  <c r="AD35" i="20"/>
  <c r="AC35" i="20"/>
  <c r="R35" i="20"/>
  <c r="Q35" i="20"/>
  <c r="BK34" i="20"/>
  <c r="BJ34" i="20"/>
  <c r="BI34" i="20"/>
  <c r="AD34" i="20"/>
  <c r="AC34" i="20"/>
  <c r="R34" i="20"/>
  <c r="AT34" i="20" s="1"/>
  <c r="Q34" i="20"/>
  <c r="AS34" i="20" s="1"/>
  <c r="BJ33" i="20"/>
  <c r="BI33" i="20"/>
  <c r="AD33" i="20"/>
  <c r="AC33" i="20"/>
  <c r="R33" i="20"/>
  <c r="AT33" i="20" s="1"/>
  <c r="BL33" i="20" s="1"/>
  <c r="Q33" i="20"/>
  <c r="AS33" i="20" s="1"/>
  <c r="BK33" i="20" s="1"/>
  <c r="BJ32" i="20"/>
  <c r="BI32" i="20"/>
  <c r="AS32" i="20"/>
  <c r="BK32" i="20" s="1"/>
  <c r="AD32" i="20"/>
  <c r="AT32" i="20" s="1"/>
  <c r="BL32" i="20" s="1"/>
  <c r="AC32" i="20"/>
  <c r="R32" i="20"/>
  <c r="Q32" i="20"/>
  <c r="BJ31" i="20"/>
  <c r="BI31" i="20"/>
  <c r="AT31" i="20"/>
  <c r="BL31" i="20" s="1"/>
  <c r="AS31" i="20"/>
  <c r="BK31" i="20" s="1"/>
  <c r="AD31" i="20"/>
  <c r="AC31" i="20"/>
  <c r="R31" i="20"/>
  <c r="Q31" i="20"/>
  <c r="BK30" i="20"/>
  <c r="BJ30" i="20"/>
  <c r="BI30" i="20"/>
  <c r="AD30" i="20"/>
  <c r="AC30" i="20"/>
  <c r="R30" i="20"/>
  <c r="AT30" i="20" s="1"/>
  <c r="BL30" i="20" s="1"/>
  <c r="Q30" i="20"/>
  <c r="AS30" i="20" s="1"/>
  <c r="BJ29" i="20"/>
  <c r="BI29" i="20"/>
  <c r="AD29" i="20"/>
  <c r="AC29" i="20"/>
  <c r="R29" i="20"/>
  <c r="AT29" i="20" s="1"/>
  <c r="BL29" i="20" s="1"/>
  <c r="Q29" i="20"/>
  <c r="AS29" i="20" s="1"/>
  <c r="BK29" i="20" s="1"/>
  <c r="BJ28" i="20"/>
  <c r="BI28" i="20"/>
  <c r="AS28" i="20"/>
  <c r="BK28" i="20" s="1"/>
  <c r="AD28" i="20"/>
  <c r="AT28" i="20" s="1"/>
  <c r="BL28" i="20" s="1"/>
  <c r="AC28" i="20"/>
  <c r="R28" i="20"/>
  <c r="Q28" i="20"/>
  <c r="BJ27" i="20"/>
  <c r="BI27" i="20"/>
  <c r="AT27" i="20"/>
  <c r="BL27" i="20" s="1"/>
  <c r="AS27" i="20"/>
  <c r="BK27" i="20" s="1"/>
  <c r="AD27" i="20"/>
  <c r="AC27" i="20"/>
  <c r="R27" i="20"/>
  <c r="Q27" i="20"/>
  <c r="BK26" i="20"/>
  <c r="BJ26" i="20"/>
  <c r="BI26" i="20"/>
  <c r="AD26" i="20"/>
  <c r="AC26" i="20"/>
  <c r="R26" i="20"/>
  <c r="AT26" i="20" s="1"/>
  <c r="BL26" i="20" s="1"/>
  <c r="Q26" i="20"/>
  <c r="AS26" i="20" s="1"/>
  <c r="BL25" i="20"/>
  <c r="BJ25" i="20"/>
  <c r="BI25" i="20"/>
  <c r="AD25" i="20"/>
  <c r="AC25" i="20"/>
  <c r="R25" i="20"/>
  <c r="AT25" i="20" s="1"/>
  <c r="Q25" i="20"/>
  <c r="BJ24" i="20"/>
  <c r="BI24" i="20"/>
  <c r="AS24" i="20"/>
  <c r="BK24" i="20" s="1"/>
  <c r="AD24" i="20"/>
  <c r="AT24" i="20" s="1"/>
  <c r="BL24" i="20" s="1"/>
  <c r="AC24" i="20"/>
  <c r="R24" i="20"/>
  <c r="Q24" i="20"/>
  <c r="BJ23" i="20"/>
  <c r="BI23" i="20"/>
  <c r="AT23" i="20"/>
  <c r="BL23" i="20" s="1"/>
  <c r="AS23" i="20"/>
  <c r="BK23" i="20" s="1"/>
  <c r="AD23" i="20"/>
  <c r="AC23" i="20"/>
  <c r="R23" i="20"/>
  <c r="Q23" i="20"/>
  <c r="BJ22" i="20"/>
  <c r="BI22" i="20"/>
  <c r="AD22" i="20"/>
  <c r="AC22" i="20"/>
  <c r="R22" i="20"/>
  <c r="AT22" i="20" s="1"/>
  <c r="Q22" i="20"/>
  <c r="AS22" i="20" s="1"/>
  <c r="BK22" i="20" s="1"/>
  <c r="BL21" i="20"/>
  <c r="BJ21" i="20"/>
  <c r="BI21" i="20"/>
  <c r="AD21" i="20"/>
  <c r="AC21" i="20"/>
  <c r="R21" i="20"/>
  <c r="AT21" i="20" s="1"/>
  <c r="Q21" i="20"/>
  <c r="BJ20" i="20"/>
  <c r="BI20" i="20"/>
  <c r="AS20" i="20"/>
  <c r="BK20" i="20" s="1"/>
  <c r="AD20" i="20"/>
  <c r="AT20" i="20" s="1"/>
  <c r="BL20" i="20" s="1"/>
  <c r="AC20" i="20"/>
  <c r="R20" i="20"/>
  <c r="Q20" i="20"/>
  <c r="BJ19" i="20"/>
  <c r="BI19" i="20"/>
  <c r="AT19" i="20"/>
  <c r="BL19" i="20" s="1"/>
  <c r="AS19" i="20"/>
  <c r="AD19" i="20"/>
  <c r="AC19" i="20"/>
  <c r="R19" i="20"/>
  <c r="Q19" i="20"/>
  <c r="BJ18" i="20"/>
  <c r="BI18" i="20"/>
  <c r="AD18" i="20"/>
  <c r="AC18" i="20"/>
  <c r="R18" i="20"/>
  <c r="AT18" i="20" s="1"/>
  <c r="BL18" i="20" s="1"/>
  <c r="Q18" i="20"/>
  <c r="AS18" i="20" s="1"/>
  <c r="BK18" i="20" s="1"/>
  <c r="BJ17" i="20"/>
  <c r="BI17" i="20"/>
  <c r="AD17" i="20"/>
  <c r="AC17" i="20"/>
  <c r="R17" i="20"/>
  <c r="AT17" i="20" s="1"/>
  <c r="BL17" i="20" s="1"/>
  <c r="Q17" i="20"/>
  <c r="AS17" i="20" s="1"/>
  <c r="BK17" i="20" s="1"/>
  <c r="BJ16" i="20"/>
  <c r="BI16" i="20"/>
  <c r="AS16" i="20"/>
  <c r="BK16" i="20" s="1"/>
  <c r="AD16" i="20"/>
  <c r="AT16" i="20" s="1"/>
  <c r="BL16" i="20" s="1"/>
  <c r="AC16" i="20"/>
  <c r="R16" i="20"/>
  <c r="Q16" i="20"/>
  <c r="BJ15" i="20"/>
  <c r="BI15" i="20"/>
  <c r="AT15" i="20"/>
  <c r="BL15" i="20" s="1"/>
  <c r="AS15" i="20"/>
  <c r="AD15" i="20"/>
  <c r="AC15" i="20"/>
  <c r="R15" i="20"/>
  <c r="Q15" i="20"/>
  <c r="BK14" i="20"/>
  <c r="BJ14" i="20"/>
  <c r="BI14" i="20"/>
  <c r="AD14" i="20"/>
  <c r="AC14" i="20"/>
  <c r="R14" i="20"/>
  <c r="AT14" i="20" s="1"/>
  <c r="Q14" i="20"/>
  <c r="AS14" i="20" s="1"/>
  <c r="BJ13" i="20"/>
  <c r="BI13" i="20"/>
  <c r="AD13" i="20"/>
  <c r="AC13" i="20"/>
  <c r="R13" i="20"/>
  <c r="AT13" i="20" s="1"/>
  <c r="BL13" i="20" s="1"/>
  <c r="Q13" i="20"/>
  <c r="BJ12" i="20"/>
  <c r="BI12" i="20"/>
  <c r="AS12" i="20"/>
  <c r="BK12" i="20" s="1"/>
  <c r="AD12" i="20"/>
  <c r="AT12" i="20" s="1"/>
  <c r="BL12" i="20" s="1"/>
  <c r="AC12" i="20"/>
  <c r="R12" i="20"/>
  <c r="Q12" i="20"/>
  <c r="BJ11" i="20"/>
  <c r="BI11" i="20"/>
  <c r="AT11" i="20"/>
  <c r="BL11" i="20" s="1"/>
  <c r="AS11" i="20"/>
  <c r="BK11" i="20" s="1"/>
  <c r="AD11" i="20"/>
  <c r="AC11" i="20"/>
  <c r="R11" i="20"/>
  <c r="Q11" i="20"/>
  <c r="BJ10" i="20"/>
  <c r="BI10" i="20"/>
  <c r="AD10" i="20"/>
  <c r="AC10" i="20"/>
  <c r="R10" i="20"/>
  <c r="AT10" i="20" s="1"/>
  <c r="Q10" i="20"/>
  <c r="AS10" i="20" s="1"/>
  <c r="BK10" i="20" s="1"/>
  <c r="BJ9" i="20"/>
  <c r="BI9" i="20"/>
  <c r="AD9" i="20"/>
  <c r="AC9" i="20"/>
  <c r="R9" i="20"/>
  <c r="AT9" i="20" s="1"/>
  <c r="BL9" i="20" s="1"/>
  <c r="Q9" i="20"/>
  <c r="BJ8" i="20"/>
  <c r="BI8" i="20"/>
  <c r="AS8" i="20"/>
  <c r="AD8" i="20"/>
  <c r="AC8" i="20"/>
  <c r="R8" i="20"/>
  <c r="R44" i="20" s="1"/>
  <c r="Q8" i="20"/>
  <c r="Q44" i="20" s="1"/>
  <c r="BH44" i="19"/>
  <c r="BG44" i="19"/>
  <c r="BF44" i="19"/>
  <c r="BE44" i="19"/>
  <c r="BD44" i="19"/>
  <c r="BC44" i="19"/>
  <c r="BB44" i="19"/>
  <c r="BA44" i="19"/>
  <c r="AZ44" i="19"/>
  <c r="AY44" i="19"/>
  <c r="AX44" i="19"/>
  <c r="AW44" i="19"/>
  <c r="AV44" i="19"/>
  <c r="AU44" i="19"/>
  <c r="AR44" i="19"/>
  <c r="AQ44" i="19"/>
  <c r="AP44" i="19"/>
  <c r="AO44" i="19"/>
  <c r="AN44" i="19"/>
  <c r="AM44" i="19"/>
  <c r="AL44" i="19"/>
  <c r="AK44" i="19"/>
  <c r="AJ44" i="19"/>
  <c r="AI44" i="19"/>
  <c r="AH44" i="19"/>
  <c r="AG44" i="19"/>
  <c r="AF44" i="19"/>
  <c r="AE44" i="19"/>
  <c r="AC44" i="19"/>
  <c r="AB44" i="19"/>
  <c r="AA44" i="19"/>
  <c r="Z44" i="19"/>
  <c r="Y44" i="19"/>
  <c r="X44" i="19"/>
  <c r="W44" i="19"/>
  <c r="V44" i="19"/>
  <c r="U44" i="19"/>
  <c r="T44" i="19"/>
  <c r="S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BJ43" i="19"/>
  <c r="BI43" i="19"/>
  <c r="AS43" i="19"/>
  <c r="BK43" i="19" s="1"/>
  <c r="AD43" i="19"/>
  <c r="AT43" i="19" s="1"/>
  <c r="BL43" i="19" s="1"/>
  <c r="AC43" i="19"/>
  <c r="R43" i="19"/>
  <c r="Q43" i="19"/>
  <c r="BJ42" i="19"/>
  <c r="BI42" i="19"/>
  <c r="AT42" i="19"/>
  <c r="BL42" i="19" s="1"/>
  <c r="AD42" i="19"/>
  <c r="AC42" i="19"/>
  <c r="R42" i="19"/>
  <c r="Q42" i="19"/>
  <c r="AS42" i="19" s="1"/>
  <c r="BK41" i="19"/>
  <c r="BJ41" i="19"/>
  <c r="BI41" i="19"/>
  <c r="AD41" i="19"/>
  <c r="AC41" i="19"/>
  <c r="R41" i="19"/>
  <c r="AT41" i="19" s="1"/>
  <c r="Q41" i="19"/>
  <c r="AS41" i="19" s="1"/>
  <c r="BJ40" i="19"/>
  <c r="BI40" i="19"/>
  <c r="AD40" i="19"/>
  <c r="AC40" i="19"/>
  <c r="R40" i="19"/>
  <c r="AT40" i="19" s="1"/>
  <c r="BL40" i="19" s="1"/>
  <c r="Q40" i="19"/>
  <c r="AS40" i="19" s="1"/>
  <c r="BK40" i="19" s="1"/>
  <c r="BJ39" i="19"/>
  <c r="BI39" i="19"/>
  <c r="AS39" i="19"/>
  <c r="BK39" i="19" s="1"/>
  <c r="AD39" i="19"/>
  <c r="AC39" i="19"/>
  <c r="R39" i="19"/>
  <c r="Q39" i="19"/>
  <c r="BJ38" i="19"/>
  <c r="BI38" i="19"/>
  <c r="AT38" i="19"/>
  <c r="BL38" i="19" s="1"/>
  <c r="AS38" i="19"/>
  <c r="BK38" i="19" s="1"/>
  <c r="AD38" i="19"/>
  <c r="AC38" i="19"/>
  <c r="R38" i="19"/>
  <c r="Q38" i="19"/>
  <c r="BK37" i="19"/>
  <c r="BJ37" i="19"/>
  <c r="BI37" i="19"/>
  <c r="AD37" i="19"/>
  <c r="AC37" i="19"/>
  <c r="R37" i="19"/>
  <c r="AT37" i="19" s="1"/>
  <c r="BL37" i="19" s="1"/>
  <c r="Q37" i="19"/>
  <c r="AS37" i="19" s="1"/>
  <c r="BJ36" i="19"/>
  <c r="BI36" i="19"/>
  <c r="AD36" i="19"/>
  <c r="AC36" i="19"/>
  <c r="R36" i="19"/>
  <c r="AT36" i="19" s="1"/>
  <c r="BL36" i="19" s="1"/>
  <c r="Q36" i="19"/>
  <c r="AS36" i="19" s="1"/>
  <c r="BK36" i="19" s="1"/>
  <c r="BJ35" i="19"/>
  <c r="BI35" i="19"/>
  <c r="AS35" i="19"/>
  <c r="BK35" i="19" s="1"/>
  <c r="AD35" i="19"/>
  <c r="AT35" i="19" s="1"/>
  <c r="BL35" i="19" s="1"/>
  <c r="AC35" i="19"/>
  <c r="R35" i="19"/>
  <c r="Q35" i="19"/>
  <c r="BJ34" i="19"/>
  <c r="BI34" i="19"/>
  <c r="AT34" i="19"/>
  <c r="BL34" i="19" s="1"/>
  <c r="AS34" i="19"/>
  <c r="BK34" i="19" s="1"/>
  <c r="AD34" i="19"/>
  <c r="AC34" i="19"/>
  <c r="R34" i="19"/>
  <c r="Q34" i="19"/>
  <c r="BK33" i="19"/>
  <c r="BJ33" i="19"/>
  <c r="BI33" i="19"/>
  <c r="AD33" i="19"/>
  <c r="AC33" i="19"/>
  <c r="R33" i="19"/>
  <c r="AT33" i="19" s="1"/>
  <c r="BL33" i="19" s="1"/>
  <c r="Q33" i="19"/>
  <c r="AS33" i="19" s="1"/>
  <c r="BL32" i="19"/>
  <c r="BJ32" i="19"/>
  <c r="BI32" i="19"/>
  <c r="AD32" i="19"/>
  <c r="AC32" i="19"/>
  <c r="R32" i="19"/>
  <c r="AT32" i="19" s="1"/>
  <c r="Q32" i="19"/>
  <c r="BJ31" i="19"/>
  <c r="BI31" i="19"/>
  <c r="AS31" i="19"/>
  <c r="BK31" i="19" s="1"/>
  <c r="AD31" i="19"/>
  <c r="AT31" i="19" s="1"/>
  <c r="BL31" i="19" s="1"/>
  <c r="AC31" i="19"/>
  <c r="R31" i="19"/>
  <c r="Q31" i="19"/>
  <c r="BJ30" i="19"/>
  <c r="BI30" i="19"/>
  <c r="AT30" i="19"/>
  <c r="BL30" i="19" s="1"/>
  <c r="AS30" i="19"/>
  <c r="BK30" i="19" s="1"/>
  <c r="AD30" i="19"/>
  <c r="AC30" i="19"/>
  <c r="R30" i="19"/>
  <c r="Q30" i="19"/>
  <c r="BJ29" i="19"/>
  <c r="BI29" i="19"/>
  <c r="AD29" i="19"/>
  <c r="AC29" i="19"/>
  <c r="R29" i="19"/>
  <c r="AT29" i="19" s="1"/>
  <c r="Q29" i="19"/>
  <c r="AS29" i="19" s="1"/>
  <c r="BK29" i="19" s="1"/>
  <c r="BJ28" i="19"/>
  <c r="BI28" i="19"/>
  <c r="AD28" i="19"/>
  <c r="AC28" i="19"/>
  <c r="R28" i="19"/>
  <c r="AT28" i="19" s="1"/>
  <c r="BL28" i="19" s="1"/>
  <c r="Q28" i="19"/>
  <c r="BJ27" i="19"/>
  <c r="BI27" i="19"/>
  <c r="AS27" i="19"/>
  <c r="BK27" i="19" s="1"/>
  <c r="AD27" i="19"/>
  <c r="AT27" i="19" s="1"/>
  <c r="BL27" i="19" s="1"/>
  <c r="AC27" i="19"/>
  <c r="R27" i="19"/>
  <c r="Q27" i="19"/>
  <c r="BJ26" i="19"/>
  <c r="BI26" i="19"/>
  <c r="AT26" i="19"/>
  <c r="BL26" i="19" s="1"/>
  <c r="AS26" i="19"/>
  <c r="AD26" i="19"/>
  <c r="AC26" i="19"/>
  <c r="R26" i="19"/>
  <c r="Q26" i="19"/>
  <c r="BJ25" i="19"/>
  <c r="BI25" i="19"/>
  <c r="AD25" i="19"/>
  <c r="AC25" i="19"/>
  <c r="R25" i="19"/>
  <c r="AT25" i="19" s="1"/>
  <c r="BL25" i="19" s="1"/>
  <c r="Q25" i="19"/>
  <c r="AS25" i="19" s="1"/>
  <c r="BK25" i="19" s="1"/>
  <c r="BJ24" i="19"/>
  <c r="BI24" i="19"/>
  <c r="AD24" i="19"/>
  <c r="AC24" i="19"/>
  <c r="R24" i="19"/>
  <c r="AT24" i="19" s="1"/>
  <c r="BL24" i="19" s="1"/>
  <c r="Q24" i="19"/>
  <c r="AS24" i="19" s="1"/>
  <c r="BK24" i="19" s="1"/>
  <c r="BJ23" i="19"/>
  <c r="BI23" i="19"/>
  <c r="AS23" i="19"/>
  <c r="BK23" i="19" s="1"/>
  <c r="AD23" i="19"/>
  <c r="AT23" i="19" s="1"/>
  <c r="BL23" i="19" s="1"/>
  <c r="AC23" i="19"/>
  <c r="R23" i="19"/>
  <c r="Q23" i="19"/>
  <c r="BJ22" i="19"/>
  <c r="BI22" i="19"/>
  <c r="AT22" i="19"/>
  <c r="BL22" i="19" s="1"/>
  <c r="AS22" i="19"/>
  <c r="AD22" i="19"/>
  <c r="AC22" i="19"/>
  <c r="R22" i="19"/>
  <c r="Q22" i="19"/>
  <c r="BK21" i="19"/>
  <c r="BJ21" i="19"/>
  <c r="BI21" i="19"/>
  <c r="AD21" i="19"/>
  <c r="AC21" i="19"/>
  <c r="R21" i="19"/>
  <c r="AT21" i="19" s="1"/>
  <c r="Q21" i="19"/>
  <c r="AS21" i="19" s="1"/>
  <c r="BJ20" i="19"/>
  <c r="BI20" i="19"/>
  <c r="AD20" i="19"/>
  <c r="AC20" i="19"/>
  <c r="R20" i="19"/>
  <c r="AT20" i="19" s="1"/>
  <c r="BL20" i="19" s="1"/>
  <c r="Q20" i="19"/>
  <c r="BJ19" i="19"/>
  <c r="BI19" i="19"/>
  <c r="AS19" i="19"/>
  <c r="BK19" i="19" s="1"/>
  <c r="AD19" i="19"/>
  <c r="AT19" i="19" s="1"/>
  <c r="BL19" i="19" s="1"/>
  <c r="AC19" i="19"/>
  <c r="R19" i="19"/>
  <c r="Q19" i="19"/>
  <c r="BJ18" i="19"/>
  <c r="BI18" i="19"/>
  <c r="AT18" i="19"/>
  <c r="BL18" i="19" s="1"/>
  <c r="AS18" i="19"/>
  <c r="BK18" i="19" s="1"/>
  <c r="AD18" i="19"/>
  <c r="AC18" i="19"/>
  <c r="R18" i="19"/>
  <c r="Q18" i="19"/>
  <c r="BJ17" i="19"/>
  <c r="BI17" i="19"/>
  <c r="AD17" i="19"/>
  <c r="AC17" i="19"/>
  <c r="R17" i="19"/>
  <c r="AT17" i="19" s="1"/>
  <c r="Q17" i="19"/>
  <c r="AS17" i="19" s="1"/>
  <c r="BK17" i="19" s="1"/>
  <c r="BJ16" i="19"/>
  <c r="BI16" i="19"/>
  <c r="AD16" i="19"/>
  <c r="AC16" i="19"/>
  <c r="R16" i="19"/>
  <c r="AT16" i="19" s="1"/>
  <c r="BL16" i="19" s="1"/>
  <c r="Q16" i="19"/>
  <c r="BJ15" i="19"/>
  <c r="BI15" i="19"/>
  <c r="AS15" i="19"/>
  <c r="BK15" i="19" s="1"/>
  <c r="AD15" i="19"/>
  <c r="AT15" i="19" s="1"/>
  <c r="BL15" i="19" s="1"/>
  <c r="AC15" i="19"/>
  <c r="R15" i="19"/>
  <c r="Q15" i="19"/>
  <c r="BJ14" i="19"/>
  <c r="BI14" i="19"/>
  <c r="AT14" i="19"/>
  <c r="BL14" i="19" s="1"/>
  <c r="AS14" i="19"/>
  <c r="AD14" i="19"/>
  <c r="AC14" i="19"/>
  <c r="R14" i="19"/>
  <c r="Q14" i="19"/>
  <c r="BJ13" i="19"/>
  <c r="BI13" i="19"/>
  <c r="AD13" i="19"/>
  <c r="AC13" i="19"/>
  <c r="R13" i="19"/>
  <c r="AT13" i="19" s="1"/>
  <c r="BL13" i="19" s="1"/>
  <c r="Q13" i="19"/>
  <c r="AS13" i="19" s="1"/>
  <c r="BK13" i="19" s="1"/>
  <c r="BL12" i="19"/>
  <c r="BJ12" i="19"/>
  <c r="BI12" i="19"/>
  <c r="AD12" i="19"/>
  <c r="AC12" i="19"/>
  <c r="R12" i="19"/>
  <c r="AT12" i="19" s="1"/>
  <c r="Q12" i="19"/>
  <c r="AS12" i="19" s="1"/>
  <c r="BK12" i="19" s="1"/>
  <c r="BJ11" i="19"/>
  <c r="BI11" i="19"/>
  <c r="AS11" i="19"/>
  <c r="BK11" i="19" s="1"/>
  <c r="AD11" i="19"/>
  <c r="AT11" i="19" s="1"/>
  <c r="BL11" i="19" s="1"/>
  <c r="AC11" i="19"/>
  <c r="R11" i="19"/>
  <c r="Q11" i="19"/>
  <c r="BJ10" i="19"/>
  <c r="BI10" i="19"/>
  <c r="AT10" i="19"/>
  <c r="BL10" i="19" s="1"/>
  <c r="AS10" i="19"/>
  <c r="AD10" i="19"/>
  <c r="AC10" i="19"/>
  <c r="R10" i="19"/>
  <c r="Q10" i="19"/>
  <c r="BK9" i="19"/>
  <c r="BJ9" i="19"/>
  <c r="BI9" i="19"/>
  <c r="AD9" i="19"/>
  <c r="AC9" i="19"/>
  <c r="R9" i="19"/>
  <c r="AT9" i="19" s="1"/>
  <c r="Q9" i="19"/>
  <c r="AS9" i="19" s="1"/>
  <c r="BJ8" i="19"/>
  <c r="BI8" i="19"/>
  <c r="AD8" i="19"/>
  <c r="AD44" i="19" s="1"/>
  <c r="AC8" i="19"/>
  <c r="R8" i="19"/>
  <c r="Q8" i="19"/>
  <c r="BH44" i="18"/>
  <c r="BG44" i="18"/>
  <c r="BF44" i="18"/>
  <c r="BE44" i="18"/>
  <c r="BD44" i="18"/>
  <c r="BC44" i="18"/>
  <c r="BB44" i="18"/>
  <c r="BA44" i="18"/>
  <c r="AZ44" i="18"/>
  <c r="AY44" i="18"/>
  <c r="AX44" i="18"/>
  <c r="AW44" i="18"/>
  <c r="AV44" i="18"/>
  <c r="AU44" i="18"/>
  <c r="AR44" i="18"/>
  <c r="AQ44" i="18"/>
  <c r="AP44" i="18"/>
  <c r="AO44" i="18"/>
  <c r="AN44" i="18"/>
  <c r="AM44" i="18"/>
  <c r="AL44" i="18"/>
  <c r="AK44" i="18"/>
  <c r="AJ44" i="18"/>
  <c r="AI44" i="18"/>
  <c r="AH44" i="18"/>
  <c r="AG44" i="18"/>
  <c r="AF44" i="18"/>
  <c r="AE44" i="18"/>
  <c r="AB44" i="18"/>
  <c r="AA44" i="18"/>
  <c r="Z44" i="18"/>
  <c r="Y44" i="18"/>
  <c r="X44" i="18"/>
  <c r="W44" i="18"/>
  <c r="V44" i="18"/>
  <c r="U44" i="18"/>
  <c r="T44" i="18"/>
  <c r="S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BJ43" i="18"/>
  <c r="BI43" i="18"/>
  <c r="AD43" i="18"/>
  <c r="AC43" i="18"/>
  <c r="R43" i="18"/>
  <c r="AT43" i="18" s="1"/>
  <c r="BL43" i="18" s="1"/>
  <c r="Q43" i="18"/>
  <c r="AS43" i="18" s="1"/>
  <c r="BK43" i="18" s="1"/>
  <c r="BJ42" i="18"/>
  <c r="BI42" i="18"/>
  <c r="AS42" i="18"/>
  <c r="BK42" i="18" s="1"/>
  <c r="AD42" i="18"/>
  <c r="AT42" i="18" s="1"/>
  <c r="BL42" i="18" s="1"/>
  <c r="AC42" i="18"/>
  <c r="R42" i="18"/>
  <c r="Q42" i="18"/>
  <c r="BJ41" i="18"/>
  <c r="BI41" i="18"/>
  <c r="AT41" i="18"/>
  <c r="BL41" i="18" s="1"/>
  <c r="AD41" i="18"/>
  <c r="AC41" i="18"/>
  <c r="R41" i="18"/>
  <c r="Q41" i="18"/>
  <c r="AS41" i="18" s="1"/>
  <c r="BK40" i="18"/>
  <c r="BJ40" i="18"/>
  <c r="BI40" i="18"/>
  <c r="AD40" i="18"/>
  <c r="AC40" i="18"/>
  <c r="R40" i="18"/>
  <c r="AT40" i="18" s="1"/>
  <c r="Q40" i="18"/>
  <c r="AS40" i="18" s="1"/>
  <c r="BJ39" i="18"/>
  <c r="BI39" i="18"/>
  <c r="AD39" i="18"/>
  <c r="AC39" i="18"/>
  <c r="R39" i="18"/>
  <c r="AT39" i="18" s="1"/>
  <c r="BL39" i="18" s="1"/>
  <c r="Q39" i="18"/>
  <c r="AS39" i="18" s="1"/>
  <c r="BK39" i="18" s="1"/>
  <c r="BJ38" i="18"/>
  <c r="BI38" i="18"/>
  <c r="AS38" i="18"/>
  <c r="BK38" i="18" s="1"/>
  <c r="AD38" i="18"/>
  <c r="AC38" i="18"/>
  <c r="R38" i="18"/>
  <c r="Q38" i="18"/>
  <c r="BJ37" i="18"/>
  <c r="BI37" i="18"/>
  <c r="AT37" i="18"/>
  <c r="BL37" i="18" s="1"/>
  <c r="AD37" i="18"/>
  <c r="AC37" i="18"/>
  <c r="R37" i="18"/>
  <c r="Q37" i="18"/>
  <c r="AS37" i="18" s="1"/>
  <c r="BK37" i="18" s="1"/>
  <c r="BJ36" i="18"/>
  <c r="BI36" i="18"/>
  <c r="AD36" i="18"/>
  <c r="AC36" i="18"/>
  <c r="R36" i="18"/>
  <c r="AT36" i="18" s="1"/>
  <c r="BL36" i="18" s="1"/>
  <c r="Q36" i="18"/>
  <c r="AS36" i="18" s="1"/>
  <c r="BK36" i="18" s="1"/>
  <c r="BJ35" i="18"/>
  <c r="BI35" i="18"/>
  <c r="AD35" i="18"/>
  <c r="AC35" i="18"/>
  <c r="R35" i="18"/>
  <c r="AT35" i="18" s="1"/>
  <c r="BL35" i="18" s="1"/>
  <c r="Q35" i="18"/>
  <c r="AS35" i="18" s="1"/>
  <c r="BK35" i="18" s="1"/>
  <c r="BJ34" i="18"/>
  <c r="BI34" i="18"/>
  <c r="AS34" i="18"/>
  <c r="BK34" i="18" s="1"/>
  <c r="AD34" i="18"/>
  <c r="AT34" i="18" s="1"/>
  <c r="BL34" i="18" s="1"/>
  <c r="AC34" i="18"/>
  <c r="R34" i="18"/>
  <c r="Q34" i="18"/>
  <c r="BJ33" i="18"/>
  <c r="BI33" i="18"/>
  <c r="AT33" i="18"/>
  <c r="BL33" i="18" s="1"/>
  <c r="AD33" i="18"/>
  <c r="AC33" i="18"/>
  <c r="R33" i="18"/>
  <c r="Q33" i="18"/>
  <c r="AS33" i="18" s="1"/>
  <c r="BK32" i="18"/>
  <c r="BJ32" i="18"/>
  <c r="BI32" i="18"/>
  <c r="AD32" i="18"/>
  <c r="AC32" i="18"/>
  <c r="R32" i="18"/>
  <c r="AT32" i="18" s="1"/>
  <c r="Q32" i="18"/>
  <c r="AS32" i="18" s="1"/>
  <c r="BJ31" i="18"/>
  <c r="BI31" i="18"/>
  <c r="AD31" i="18"/>
  <c r="AC31" i="18"/>
  <c r="AS31" i="18" s="1"/>
  <c r="BK31" i="18" s="1"/>
  <c r="R31" i="18"/>
  <c r="AT31" i="18" s="1"/>
  <c r="BL31" i="18" s="1"/>
  <c r="Q31" i="18"/>
  <c r="BJ30" i="18"/>
  <c r="BI30" i="18"/>
  <c r="AS30" i="18"/>
  <c r="BK30" i="18" s="1"/>
  <c r="AD30" i="18"/>
  <c r="AC30" i="18"/>
  <c r="R30" i="18"/>
  <c r="Q30" i="18"/>
  <c r="BJ29" i="18"/>
  <c r="BI29" i="18"/>
  <c r="AT29" i="18"/>
  <c r="BL29" i="18" s="1"/>
  <c r="AD29" i="18"/>
  <c r="AC29" i="18"/>
  <c r="R29" i="18"/>
  <c r="Q29" i="18"/>
  <c r="AS29" i="18" s="1"/>
  <c r="BK29" i="18" s="1"/>
  <c r="BJ28" i="18"/>
  <c r="BI28" i="18"/>
  <c r="AD28" i="18"/>
  <c r="AC28" i="18"/>
  <c r="R28" i="18"/>
  <c r="AT28" i="18" s="1"/>
  <c r="BL28" i="18" s="1"/>
  <c r="Q28" i="18"/>
  <c r="AS28" i="18" s="1"/>
  <c r="BK28" i="18" s="1"/>
  <c r="BJ27" i="18"/>
  <c r="BI27" i="18"/>
  <c r="AD27" i="18"/>
  <c r="AC27" i="18"/>
  <c r="R27" i="18"/>
  <c r="AT27" i="18" s="1"/>
  <c r="BL27" i="18" s="1"/>
  <c r="Q27" i="18"/>
  <c r="AS27" i="18" s="1"/>
  <c r="BK27" i="18" s="1"/>
  <c r="BJ26" i="18"/>
  <c r="BI26" i="18"/>
  <c r="AS26" i="18"/>
  <c r="BK26" i="18" s="1"/>
  <c r="AD26" i="18"/>
  <c r="AC26" i="18"/>
  <c r="R26" i="18"/>
  <c r="Q26" i="18"/>
  <c r="BJ25" i="18"/>
  <c r="BI25" i="18"/>
  <c r="AT25" i="18"/>
  <c r="BL25" i="18" s="1"/>
  <c r="AD25" i="18"/>
  <c r="AC25" i="18"/>
  <c r="R25" i="18"/>
  <c r="Q25" i="18"/>
  <c r="AS25" i="18" s="1"/>
  <c r="BK24" i="18"/>
  <c r="BJ24" i="18"/>
  <c r="BI24" i="18"/>
  <c r="AD24" i="18"/>
  <c r="AC24" i="18"/>
  <c r="R24" i="18"/>
  <c r="AT24" i="18" s="1"/>
  <c r="Q24" i="18"/>
  <c r="AS24" i="18" s="1"/>
  <c r="BJ23" i="18"/>
  <c r="BI23" i="18"/>
  <c r="AD23" i="18"/>
  <c r="AC23" i="18"/>
  <c r="R23" i="18"/>
  <c r="AT23" i="18" s="1"/>
  <c r="BL23" i="18" s="1"/>
  <c r="Q23" i="18"/>
  <c r="AS23" i="18" s="1"/>
  <c r="BK23" i="18" s="1"/>
  <c r="BJ22" i="18"/>
  <c r="BI22" i="18"/>
  <c r="AS22" i="18"/>
  <c r="BK22" i="18" s="1"/>
  <c r="AD22" i="18"/>
  <c r="AC22" i="18"/>
  <c r="R22" i="18"/>
  <c r="Q22" i="18"/>
  <c r="BJ21" i="18"/>
  <c r="BI21" i="18"/>
  <c r="AT21" i="18"/>
  <c r="BL21" i="18" s="1"/>
  <c r="AD21" i="18"/>
  <c r="AC21" i="18"/>
  <c r="R21" i="18"/>
  <c r="Q21" i="18"/>
  <c r="AS21" i="18" s="1"/>
  <c r="BK21" i="18" s="1"/>
  <c r="BJ20" i="18"/>
  <c r="BI20" i="18"/>
  <c r="AD20" i="18"/>
  <c r="AC20" i="18"/>
  <c r="R20" i="18"/>
  <c r="AT20" i="18" s="1"/>
  <c r="BL20" i="18" s="1"/>
  <c r="Q20" i="18"/>
  <c r="AS20" i="18" s="1"/>
  <c r="BK20" i="18" s="1"/>
  <c r="BJ19" i="18"/>
  <c r="BI19" i="18"/>
  <c r="AD19" i="18"/>
  <c r="AC19" i="18"/>
  <c r="AS19" i="18" s="1"/>
  <c r="BK19" i="18" s="1"/>
  <c r="R19" i="18"/>
  <c r="AT19" i="18" s="1"/>
  <c r="BL19" i="18" s="1"/>
  <c r="Q19" i="18"/>
  <c r="BJ18" i="18"/>
  <c r="BI18" i="18"/>
  <c r="AS18" i="18"/>
  <c r="BK18" i="18" s="1"/>
  <c r="AD18" i="18"/>
  <c r="AC18" i="18"/>
  <c r="R18" i="18"/>
  <c r="Q18" i="18"/>
  <c r="BJ17" i="18"/>
  <c r="BI17" i="18"/>
  <c r="AT17" i="18"/>
  <c r="BL17" i="18" s="1"/>
  <c r="AD17" i="18"/>
  <c r="AC17" i="18"/>
  <c r="R17" i="18"/>
  <c r="Q17" i="18"/>
  <c r="AS17" i="18" s="1"/>
  <c r="BJ16" i="18"/>
  <c r="BI16" i="18"/>
  <c r="AT16" i="18"/>
  <c r="AD16" i="18"/>
  <c r="AC16" i="18"/>
  <c r="R16" i="18"/>
  <c r="Q16" i="18"/>
  <c r="AS16" i="18" s="1"/>
  <c r="BK16" i="18" s="1"/>
  <c r="BJ15" i="18"/>
  <c r="BI15" i="18"/>
  <c r="AD15" i="18"/>
  <c r="AC15" i="18"/>
  <c r="R15" i="18"/>
  <c r="AT15" i="18" s="1"/>
  <c r="BL15" i="18" s="1"/>
  <c r="Q15" i="18"/>
  <c r="BJ14" i="18"/>
  <c r="BI14" i="18"/>
  <c r="AS14" i="18"/>
  <c r="BK14" i="18" s="1"/>
  <c r="AD14" i="18"/>
  <c r="AC14" i="18"/>
  <c r="R14" i="18"/>
  <c r="Q14" i="18"/>
  <c r="BJ13" i="18"/>
  <c r="BI13" i="18"/>
  <c r="AT13" i="18"/>
  <c r="BL13" i="18" s="1"/>
  <c r="AD13" i="18"/>
  <c r="AC13" i="18"/>
  <c r="R13" i="18"/>
  <c r="Q13" i="18"/>
  <c r="AS13" i="18" s="1"/>
  <c r="BK12" i="18"/>
  <c r="BJ12" i="18"/>
  <c r="BI12" i="18"/>
  <c r="AT12" i="18"/>
  <c r="BL12" i="18" s="1"/>
  <c r="AD12" i="18"/>
  <c r="AC12" i="18"/>
  <c r="R12" i="18"/>
  <c r="Q12" i="18"/>
  <c r="AS12" i="18" s="1"/>
  <c r="BJ11" i="18"/>
  <c r="BI11" i="18"/>
  <c r="AD11" i="18"/>
  <c r="AC11" i="18"/>
  <c r="R11" i="18"/>
  <c r="Q11" i="18"/>
  <c r="BJ10" i="18"/>
  <c r="BI10" i="18"/>
  <c r="AS10" i="18"/>
  <c r="BK10" i="18" s="1"/>
  <c r="AD10" i="18"/>
  <c r="AC10" i="18"/>
  <c r="R10" i="18"/>
  <c r="AT10" i="18" s="1"/>
  <c r="BL10" i="18" s="1"/>
  <c r="Q10" i="18"/>
  <c r="BJ9" i="18"/>
  <c r="BI9" i="18"/>
  <c r="AT9" i="18"/>
  <c r="BL9" i="18" s="1"/>
  <c r="AD9" i="18"/>
  <c r="AC9" i="18"/>
  <c r="R9" i="18"/>
  <c r="Q9" i="18"/>
  <c r="AS9" i="18" s="1"/>
  <c r="BK9" i="18" s="1"/>
  <c r="BJ8" i="18"/>
  <c r="BI8" i="18"/>
  <c r="AT8" i="18"/>
  <c r="AD8" i="18"/>
  <c r="AC8" i="18"/>
  <c r="R8" i="18"/>
  <c r="Q8" i="18"/>
  <c r="BH44" i="17"/>
  <c r="BG44" i="17"/>
  <c r="BF44" i="17"/>
  <c r="BE44" i="17"/>
  <c r="BD44" i="17"/>
  <c r="BC44" i="17"/>
  <c r="BB44" i="17"/>
  <c r="BA44" i="17"/>
  <c r="AZ44" i="17"/>
  <c r="AY44" i="17"/>
  <c r="AX44" i="17"/>
  <c r="AW44" i="17"/>
  <c r="AV44" i="17"/>
  <c r="AU44" i="17"/>
  <c r="AR44" i="17"/>
  <c r="AQ44" i="17"/>
  <c r="AP44" i="17"/>
  <c r="AO44" i="17"/>
  <c r="AN44" i="17"/>
  <c r="AM44" i="17"/>
  <c r="AL44" i="17"/>
  <c r="AK44" i="17"/>
  <c r="AJ44" i="17"/>
  <c r="AI44" i="17"/>
  <c r="AH44" i="17"/>
  <c r="AG44" i="17"/>
  <c r="AF44" i="17"/>
  <c r="AE44" i="17"/>
  <c r="AB44" i="17"/>
  <c r="AA44" i="17"/>
  <c r="Z44" i="17"/>
  <c r="Y44" i="17"/>
  <c r="X44" i="17"/>
  <c r="W44" i="17"/>
  <c r="V44" i="17"/>
  <c r="U44" i="17"/>
  <c r="T44" i="17"/>
  <c r="S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BK43" i="17"/>
  <c r="BJ43" i="17"/>
  <c r="BI43" i="17"/>
  <c r="AD43" i="17"/>
  <c r="AC43" i="17"/>
  <c r="R43" i="17"/>
  <c r="AT43" i="17" s="1"/>
  <c r="Q43" i="17"/>
  <c r="AS43" i="17" s="1"/>
  <c r="BJ42" i="17"/>
  <c r="BI42" i="17"/>
  <c r="AD42" i="17"/>
  <c r="AC42" i="17"/>
  <c r="AS42" i="17" s="1"/>
  <c r="BK42" i="17" s="1"/>
  <c r="R42" i="17"/>
  <c r="AT42" i="17" s="1"/>
  <c r="BL42" i="17" s="1"/>
  <c r="Q42" i="17"/>
  <c r="BJ41" i="17"/>
  <c r="BI41" i="17"/>
  <c r="AS41" i="17"/>
  <c r="BK41" i="17" s="1"/>
  <c r="AD41" i="17"/>
  <c r="AT41" i="17" s="1"/>
  <c r="BL41" i="17" s="1"/>
  <c r="AC41" i="17"/>
  <c r="R41" i="17"/>
  <c r="Q41" i="17"/>
  <c r="BJ40" i="17"/>
  <c r="BI40" i="17"/>
  <c r="AT40" i="17"/>
  <c r="BL40" i="17" s="1"/>
  <c r="AD40" i="17"/>
  <c r="AC40" i="17"/>
  <c r="R40" i="17"/>
  <c r="Q40" i="17"/>
  <c r="AS40" i="17" s="1"/>
  <c r="BK40" i="17" s="1"/>
  <c r="BJ39" i="17"/>
  <c r="BI39" i="17"/>
  <c r="AD39" i="17"/>
  <c r="AC39" i="17"/>
  <c r="R39" i="17"/>
  <c r="AT39" i="17" s="1"/>
  <c r="BL39" i="17" s="1"/>
  <c r="Q39" i="17"/>
  <c r="AS39" i="17" s="1"/>
  <c r="BK39" i="17" s="1"/>
  <c r="BJ38" i="17"/>
  <c r="BI38" i="17"/>
  <c r="AD38" i="17"/>
  <c r="AC38" i="17"/>
  <c r="AS38" i="17" s="1"/>
  <c r="BK38" i="17" s="1"/>
  <c r="R38" i="17"/>
  <c r="AT38" i="17" s="1"/>
  <c r="BL38" i="17" s="1"/>
  <c r="Q38" i="17"/>
  <c r="BJ37" i="17"/>
  <c r="BI37" i="17"/>
  <c r="AS37" i="17"/>
  <c r="BK37" i="17" s="1"/>
  <c r="AD37" i="17"/>
  <c r="AT37" i="17" s="1"/>
  <c r="BL37" i="17" s="1"/>
  <c r="AC37" i="17"/>
  <c r="R37" i="17"/>
  <c r="Q37" i="17"/>
  <c r="BJ36" i="17"/>
  <c r="BI36" i="17"/>
  <c r="AT36" i="17"/>
  <c r="BL36" i="17" s="1"/>
  <c r="AD36" i="17"/>
  <c r="AC36" i="17"/>
  <c r="R36" i="17"/>
  <c r="Q36" i="17"/>
  <c r="AS36" i="17" s="1"/>
  <c r="BK35" i="17"/>
  <c r="BJ35" i="17"/>
  <c r="BI35" i="17"/>
  <c r="AD35" i="17"/>
  <c r="AC35" i="17"/>
  <c r="R35" i="17"/>
  <c r="AT35" i="17" s="1"/>
  <c r="Q35" i="17"/>
  <c r="AS35" i="17" s="1"/>
  <c r="BL34" i="17"/>
  <c r="BJ34" i="17"/>
  <c r="BI34" i="17"/>
  <c r="AD34" i="17"/>
  <c r="AC34" i="17"/>
  <c r="AS34" i="17" s="1"/>
  <c r="BK34" i="17" s="1"/>
  <c r="R34" i="17"/>
  <c r="AT34" i="17" s="1"/>
  <c r="Q34" i="17"/>
  <c r="BJ33" i="17"/>
  <c r="BI33" i="17"/>
  <c r="AS33" i="17"/>
  <c r="BK33" i="17" s="1"/>
  <c r="AD33" i="17"/>
  <c r="AT33" i="17" s="1"/>
  <c r="BL33" i="17" s="1"/>
  <c r="AC33" i="17"/>
  <c r="R33" i="17"/>
  <c r="Q33" i="17"/>
  <c r="BJ32" i="17"/>
  <c r="BI32" i="17"/>
  <c r="AT32" i="17"/>
  <c r="BL32" i="17" s="1"/>
  <c r="AD32" i="17"/>
  <c r="AC32" i="17"/>
  <c r="R32" i="17"/>
  <c r="Q32" i="17"/>
  <c r="AS32" i="17" s="1"/>
  <c r="BK32" i="17" s="1"/>
  <c r="BJ31" i="17"/>
  <c r="BI31" i="17"/>
  <c r="AD31" i="17"/>
  <c r="AC31" i="17"/>
  <c r="R31" i="17"/>
  <c r="AT31" i="17" s="1"/>
  <c r="BL31" i="17" s="1"/>
  <c r="Q31" i="17"/>
  <c r="AS31" i="17" s="1"/>
  <c r="BK31" i="17" s="1"/>
  <c r="BJ30" i="17"/>
  <c r="BI30" i="17"/>
  <c r="AD30" i="17"/>
  <c r="AC30" i="17"/>
  <c r="AS30" i="17" s="1"/>
  <c r="BK30" i="17" s="1"/>
  <c r="R30" i="17"/>
  <c r="AT30" i="17" s="1"/>
  <c r="BL30" i="17" s="1"/>
  <c r="Q30" i="17"/>
  <c r="BJ29" i="17"/>
  <c r="BI29" i="17"/>
  <c r="AS29" i="17"/>
  <c r="BK29" i="17" s="1"/>
  <c r="AD29" i="17"/>
  <c r="AC29" i="17"/>
  <c r="R29" i="17"/>
  <c r="AT29" i="17" s="1"/>
  <c r="BL29" i="17" s="1"/>
  <c r="Q29" i="17"/>
  <c r="BJ28" i="17"/>
  <c r="BI28" i="17"/>
  <c r="AT28" i="17"/>
  <c r="BL28" i="17" s="1"/>
  <c r="AD28" i="17"/>
  <c r="AC28" i="17"/>
  <c r="R28" i="17"/>
  <c r="Q28" i="17"/>
  <c r="AS28" i="17" s="1"/>
  <c r="BK27" i="17"/>
  <c r="BJ27" i="17"/>
  <c r="BI27" i="17"/>
  <c r="AD27" i="17"/>
  <c r="AC27" i="17"/>
  <c r="R27" i="17"/>
  <c r="AT27" i="17" s="1"/>
  <c r="Q27" i="17"/>
  <c r="AS27" i="17" s="1"/>
  <c r="BL26" i="17"/>
  <c r="BJ26" i="17"/>
  <c r="BI26" i="17"/>
  <c r="AD26" i="17"/>
  <c r="AC26" i="17"/>
  <c r="AS26" i="17" s="1"/>
  <c r="BK26" i="17" s="1"/>
  <c r="R26" i="17"/>
  <c r="AT26" i="17" s="1"/>
  <c r="Q26" i="17"/>
  <c r="BJ25" i="17"/>
  <c r="BI25" i="17"/>
  <c r="AS25" i="17"/>
  <c r="BK25" i="17" s="1"/>
  <c r="AD25" i="17"/>
  <c r="AC25" i="17"/>
  <c r="R25" i="17"/>
  <c r="Q25" i="17"/>
  <c r="BJ24" i="17"/>
  <c r="BI24" i="17"/>
  <c r="AT24" i="17"/>
  <c r="BL24" i="17" s="1"/>
  <c r="AD24" i="17"/>
  <c r="AC24" i="17"/>
  <c r="R24" i="17"/>
  <c r="Q24" i="17"/>
  <c r="AS24" i="17" s="1"/>
  <c r="BK24" i="17" s="1"/>
  <c r="BJ23" i="17"/>
  <c r="BI23" i="17"/>
  <c r="AD23" i="17"/>
  <c r="AC23" i="17"/>
  <c r="R23" i="17"/>
  <c r="AT23" i="17" s="1"/>
  <c r="BL23" i="17" s="1"/>
  <c r="Q23" i="17"/>
  <c r="AS23" i="17" s="1"/>
  <c r="BK23" i="17" s="1"/>
  <c r="BL22" i="17"/>
  <c r="BJ22" i="17"/>
  <c r="BI22" i="17"/>
  <c r="AD22" i="17"/>
  <c r="AC22" i="17"/>
  <c r="AS22" i="17" s="1"/>
  <c r="BK22" i="17" s="1"/>
  <c r="R22" i="17"/>
  <c r="AT22" i="17" s="1"/>
  <c r="Q22" i="17"/>
  <c r="BJ21" i="17"/>
  <c r="BI21" i="17"/>
  <c r="AS21" i="17"/>
  <c r="BK21" i="17" s="1"/>
  <c r="AD21" i="17"/>
  <c r="AC21" i="17"/>
  <c r="R21" i="17"/>
  <c r="AT21" i="17" s="1"/>
  <c r="BL21" i="17" s="1"/>
  <c r="Q21" i="17"/>
  <c r="BJ20" i="17"/>
  <c r="BI20" i="17"/>
  <c r="AT20" i="17"/>
  <c r="BL20" i="17" s="1"/>
  <c r="AD20" i="17"/>
  <c r="AC20" i="17"/>
  <c r="R20" i="17"/>
  <c r="Q20" i="17"/>
  <c r="AS20" i="17" s="1"/>
  <c r="BK19" i="17"/>
  <c r="BJ19" i="17"/>
  <c r="BI19" i="17"/>
  <c r="AD19" i="17"/>
  <c r="AC19" i="17"/>
  <c r="R19" i="17"/>
  <c r="AT19" i="17" s="1"/>
  <c r="Q19" i="17"/>
  <c r="AS19" i="17" s="1"/>
  <c r="BL18" i="17"/>
  <c r="BJ18" i="17"/>
  <c r="BI18" i="17"/>
  <c r="AD18" i="17"/>
  <c r="AC18" i="17"/>
  <c r="AS18" i="17" s="1"/>
  <c r="BK18" i="17" s="1"/>
  <c r="R18" i="17"/>
  <c r="AT18" i="17" s="1"/>
  <c r="Q18" i="17"/>
  <c r="BJ17" i="17"/>
  <c r="BI17" i="17"/>
  <c r="AS17" i="17"/>
  <c r="BK17" i="17" s="1"/>
  <c r="AD17" i="17"/>
  <c r="AC17" i="17"/>
  <c r="R17" i="17"/>
  <c r="Q17" i="17"/>
  <c r="BJ16" i="17"/>
  <c r="BI16" i="17"/>
  <c r="AT16" i="17"/>
  <c r="BL16" i="17" s="1"/>
  <c r="AD16" i="17"/>
  <c r="AC16" i="17"/>
  <c r="R16" i="17"/>
  <c r="Q16" i="17"/>
  <c r="AS16" i="17" s="1"/>
  <c r="BK16" i="17" s="1"/>
  <c r="BJ15" i="17"/>
  <c r="BI15" i="17"/>
  <c r="AD15" i="17"/>
  <c r="AC15" i="17"/>
  <c r="R15" i="17"/>
  <c r="AT15" i="17" s="1"/>
  <c r="BL15" i="17" s="1"/>
  <c r="Q15" i="17"/>
  <c r="BL14" i="17"/>
  <c r="BJ14" i="17"/>
  <c r="BI14" i="17"/>
  <c r="AD14" i="17"/>
  <c r="AC14" i="17"/>
  <c r="AS14" i="17" s="1"/>
  <c r="BK14" i="17" s="1"/>
  <c r="R14" i="17"/>
  <c r="AT14" i="17" s="1"/>
  <c r="Q14" i="17"/>
  <c r="BJ13" i="17"/>
  <c r="BI13" i="17"/>
  <c r="AS13" i="17"/>
  <c r="BK13" i="17" s="1"/>
  <c r="AD13" i="17"/>
  <c r="AC13" i="17"/>
  <c r="R13" i="17"/>
  <c r="AT13" i="17" s="1"/>
  <c r="BL13" i="17" s="1"/>
  <c r="Q13" i="17"/>
  <c r="BJ12" i="17"/>
  <c r="BI12" i="17"/>
  <c r="AT12" i="17"/>
  <c r="BL12" i="17" s="1"/>
  <c r="AD12" i="17"/>
  <c r="AC12" i="17"/>
  <c r="R12" i="17"/>
  <c r="Q12" i="17"/>
  <c r="AS12" i="17" s="1"/>
  <c r="BK11" i="17"/>
  <c r="BJ11" i="17"/>
  <c r="BI11" i="17"/>
  <c r="AD11" i="17"/>
  <c r="AC11" i="17"/>
  <c r="R11" i="17"/>
  <c r="AT11" i="17" s="1"/>
  <c r="Q11" i="17"/>
  <c r="AS11" i="17" s="1"/>
  <c r="BL10" i="17"/>
  <c r="BJ10" i="17"/>
  <c r="BI10" i="17"/>
  <c r="AD10" i="17"/>
  <c r="AC10" i="17"/>
  <c r="AS10" i="17" s="1"/>
  <c r="BK10" i="17" s="1"/>
  <c r="R10" i="17"/>
  <c r="AT10" i="17" s="1"/>
  <c r="Q10" i="17"/>
  <c r="BJ9" i="17"/>
  <c r="BI9" i="17"/>
  <c r="AS9" i="17"/>
  <c r="BK9" i="17" s="1"/>
  <c r="AD9" i="17"/>
  <c r="AC9" i="17"/>
  <c r="R9" i="17"/>
  <c r="Q9" i="17"/>
  <c r="BJ8" i="17"/>
  <c r="BI8" i="17"/>
  <c r="AT8" i="17"/>
  <c r="AD8" i="17"/>
  <c r="AC8" i="17"/>
  <c r="AC44" i="17" s="1"/>
  <c r="R8" i="17"/>
  <c r="R44" i="17" s="1"/>
  <c r="Q8" i="17"/>
  <c r="AS8" i="17" s="1"/>
  <c r="BH44" i="16"/>
  <c r="BG44" i="16"/>
  <c r="BF44" i="16"/>
  <c r="BE44" i="16"/>
  <c r="BD44" i="16"/>
  <c r="BC44" i="16"/>
  <c r="BB44" i="16"/>
  <c r="BA44" i="16"/>
  <c r="AZ44" i="16"/>
  <c r="AY44" i="16"/>
  <c r="AX44" i="16"/>
  <c r="AW44" i="16"/>
  <c r="AV44" i="16"/>
  <c r="AU44" i="16"/>
  <c r="AR44" i="16"/>
  <c r="AQ44" i="16"/>
  <c r="AP44" i="16"/>
  <c r="AO44" i="16"/>
  <c r="AN44" i="16"/>
  <c r="AM44" i="16"/>
  <c r="AL44" i="16"/>
  <c r="AK44" i="16"/>
  <c r="AJ44" i="16"/>
  <c r="AI44" i="16"/>
  <c r="AH44" i="16"/>
  <c r="AG44" i="16"/>
  <c r="AF44" i="16"/>
  <c r="AE44" i="16"/>
  <c r="AB44" i="16"/>
  <c r="AA44" i="16"/>
  <c r="Z44" i="16"/>
  <c r="Y44" i="16"/>
  <c r="X44" i="16"/>
  <c r="W44" i="16"/>
  <c r="V44" i="16"/>
  <c r="U44" i="16"/>
  <c r="T44" i="16"/>
  <c r="S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BJ43" i="16"/>
  <c r="BI43" i="16"/>
  <c r="AT43" i="16"/>
  <c r="BL43" i="16" s="1"/>
  <c r="AD43" i="16"/>
  <c r="AC43" i="16"/>
  <c r="AS43" i="16" s="1"/>
  <c r="R43" i="16"/>
  <c r="Q43" i="16"/>
  <c r="BJ42" i="16"/>
  <c r="BI42" i="16"/>
  <c r="AT42" i="16"/>
  <c r="AD42" i="16"/>
  <c r="AC42" i="16"/>
  <c r="R42" i="16"/>
  <c r="Q42" i="16"/>
  <c r="AS42" i="16" s="1"/>
  <c r="BK42" i="16" s="1"/>
  <c r="BL41" i="16"/>
  <c r="BJ41" i="16"/>
  <c r="BI41" i="16"/>
  <c r="AD41" i="16"/>
  <c r="AC41" i="16"/>
  <c r="R41" i="16"/>
  <c r="AT41" i="16" s="1"/>
  <c r="Q41" i="16"/>
  <c r="AS41" i="16" s="1"/>
  <c r="BK41" i="16" s="1"/>
  <c r="BJ40" i="16"/>
  <c r="BI40" i="16"/>
  <c r="AS40" i="16"/>
  <c r="BK40" i="16" s="1"/>
  <c r="AD40" i="16"/>
  <c r="AC40" i="16"/>
  <c r="R40" i="16"/>
  <c r="AT40" i="16" s="1"/>
  <c r="BL40" i="16" s="1"/>
  <c r="Q40" i="16"/>
  <c r="BJ39" i="16"/>
  <c r="BI39" i="16"/>
  <c r="AT39" i="16"/>
  <c r="BL39" i="16" s="1"/>
  <c r="AD39" i="16"/>
  <c r="AC39" i="16"/>
  <c r="R39" i="16"/>
  <c r="Q39" i="16"/>
  <c r="AS39" i="16" s="1"/>
  <c r="BJ38" i="16"/>
  <c r="BI38" i="16"/>
  <c r="AT38" i="16"/>
  <c r="AD38" i="16"/>
  <c r="AC38" i="16"/>
  <c r="R38" i="16"/>
  <c r="Q38" i="16"/>
  <c r="AS38" i="16" s="1"/>
  <c r="BK38" i="16" s="1"/>
  <c r="BJ37" i="16"/>
  <c r="BI37" i="16"/>
  <c r="AD37" i="16"/>
  <c r="AC37" i="16"/>
  <c r="R37" i="16"/>
  <c r="AT37" i="16" s="1"/>
  <c r="BL37" i="16" s="1"/>
  <c r="Q37" i="16"/>
  <c r="BJ36" i="16"/>
  <c r="BI36" i="16"/>
  <c r="AS36" i="16"/>
  <c r="BK36" i="16" s="1"/>
  <c r="AD36" i="16"/>
  <c r="AC36" i="16"/>
  <c r="R36" i="16"/>
  <c r="Q36" i="16"/>
  <c r="BJ35" i="16"/>
  <c r="BI35" i="16"/>
  <c r="AT35" i="16"/>
  <c r="BL35" i="16" s="1"/>
  <c r="AS35" i="16"/>
  <c r="BK35" i="16" s="1"/>
  <c r="AD35" i="16"/>
  <c r="AC35" i="16"/>
  <c r="R35" i="16"/>
  <c r="Q35" i="16"/>
  <c r="BJ34" i="16"/>
  <c r="BI34" i="16"/>
  <c r="AT34" i="16"/>
  <c r="BL34" i="16" s="1"/>
  <c r="AD34" i="16"/>
  <c r="AC34" i="16"/>
  <c r="R34" i="16"/>
  <c r="Q34" i="16"/>
  <c r="AS34" i="16" s="1"/>
  <c r="BK34" i="16" s="1"/>
  <c r="BJ33" i="16"/>
  <c r="BI33" i="16"/>
  <c r="AD33" i="16"/>
  <c r="AC33" i="16"/>
  <c r="R33" i="16"/>
  <c r="AT33" i="16" s="1"/>
  <c r="BL33" i="16" s="1"/>
  <c r="Q33" i="16"/>
  <c r="BJ32" i="16"/>
  <c r="BI32" i="16"/>
  <c r="AS32" i="16"/>
  <c r="BK32" i="16" s="1"/>
  <c r="AD32" i="16"/>
  <c r="AC32" i="16"/>
  <c r="R32" i="16"/>
  <c r="AT32" i="16" s="1"/>
  <c r="BL32" i="16" s="1"/>
  <c r="Q32" i="16"/>
  <c r="BJ31" i="16"/>
  <c r="BI31" i="16"/>
  <c r="AT31" i="16"/>
  <c r="BL31" i="16" s="1"/>
  <c r="AS31" i="16"/>
  <c r="BK31" i="16" s="1"/>
  <c r="AD31" i="16"/>
  <c r="AC31" i="16"/>
  <c r="R31" i="16"/>
  <c r="Q31" i="16"/>
  <c r="BJ30" i="16"/>
  <c r="BI30" i="16"/>
  <c r="AT30" i="16"/>
  <c r="BL30" i="16" s="1"/>
  <c r="AD30" i="16"/>
  <c r="AC30" i="16"/>
  <c r="R30" i="16"/>
  <c r="Q30" i="16"/>
  <c r="AS30" i="16" s="1"/>
  <c r="BK30" i="16" s="1"/>
  <c r="BJ29" i="16"/>
  <c r="BI29" i="16"/>
  <c r="AD29" i="16"/>
  <c r="AC29" i="16"/>
  <c r="R29" i="16"/>
  <c r="AT29" i="16" s="1"/>
  <c r="BL29" i="16" s="1"/>
  <c r="Q29" i="16"/>
  <c r="AS29" i="16" s="1"/>
  <c r="BK29" i="16" s="1"/>
  <c r="BJ28" i="16"/>
  <c r="BI28" i="16"/>
  <c r="AS28" i="16"/>
  <c r="BK28" i="16" s="1"/>
  <c r="AD28" i="16"/>
  <c r="AC28" i="16"/>
  <c r="R28" i="16"/>
  <c r="AT28" i="16" s="1"/>
  <c r="BL28" i="16" s="1"/>
  <c r="Q28" i="16"/>
  <c r="BJ27" i="16"/>
  <c r="BI27" i="16"/>
  <c r="AT27" i="16"/>
  <c r="BL27" i="16" s="1"/>
  <c r="AS27" i="16"/>
  <c r="AD27" i="16"/>
  <c r="AC27" i="16"/>
  <c r="R27" i="16"/>
  <c r="Q27" i="16"/>
  <c r="BK26" i="16"/>
  <c r="BJ26" i="16"/>
  <c r="BI26" i="16"/>
  <c r="AT26" i="16"/>
  <c r="AD26" i="16"/>
  <c r="AC26" i="16"/>
  <c r="R26" i="16"/>
  <c r="Q26" i="16"/>
  <c r="AS26" i="16" s="1"/>
  <c r="BL25" i="16"/>
  <c r="BJ25" i="16"/>
  <c r="BI25" i="16"/>
  <c r="AD25" i="16"/>
  <c r="AC25" i="16"/>
  <c r="R25" i="16"/>
  <c r="AT25" i="16" s="1"/>
  <c r="Q25" i="16"/>
  <c r="AS25" i="16" s="1"/>
  <c r="BK25" i="16" s="1"/>
  <c r="BJ24" i="16"/>
  <c r="BI24" i="16"/>
  <c r="AS24" i="16"/>
  <c r="BK24" i="16" s="1"/>
  <c r="AD24" i="16"/>
  <c r="AC24" i="16"/>
  <c r="R24" i="16"/>
  <c r="Q24" i="16"/>
  <c r="BJ23" i="16"/>
  <c r="BI23" i="16"/>
  <c r="AT23" i="16"/>
  <c r="BL23" i="16" s="1"/>
  <c r="AS23" i="16"/>
  <c r="AD23" i="16"/>
  <c r="AC23" i="16"/>
  <c r="R23" i="16"/>
  <c r="Q23" i="16"/>
  <c r="BJ22" i="16"/>
  <c r="BI22" i="16"/>
  <c r="AT22" i="16"/>
  <c r="AD22" i="16"/>
  <c r="AC22" i="16"/>
  <c r="R22" i="16"/>
  <c r="Q22" i="16"/>
  <c r="AS22" i="16" s="1"/>
  <c r="BK22" i="16" s="1"/>
  <c r="BJ21" i="16"/>
  <c r="BI21" i="16"/>
  <c r="AD21" i="16"/>
  <c r="AC21" i="16"/>
  <c r="R21" i="16"/>
  <c r="AT21" i="16" s="1"/>
  <c r="BL21" i="16" s="1"/>
  <c r="Q21" i="16"/>
  <c r="BJ20" i="16"/>
  <c r="BI20" i="16"/>
  <c r="AS20" i="16"/>
  <c r="BK20" i="16" s="1"/>
  <c r="AD20" i="16"/>
  <c r="AC20" i="16"/>
  <c r="R20" i="16"/>
  <c r="Q20" i="16"/>
  <c r="BJ19" i="16"/>
  <c r="BI19" i="16"/>
  <c r="AT19" i="16"/>
  <c r="BL19" i="16" s="1"/>
  <c r="AS19" i="16"/>
  <c r="BK19" i="16" s="1"/>
  <c r="AD19" i="16"/>
  <c r="AC19" i="16"/>
  <c r="R19" i="16"/>
  <c r="Q19" i="16"/>
  <c r="BJ18" i="16"/>
  <c r="BI18" i="16"/>
  <c r="AT18" i="16"/>
  <c r="BL18" i="16" s="1"/>
  <c r="AD18" i="16"/>
  <c r="AC18" i="16"/>
  <c r="R18" i="16"/>
  <c r="Q18" i="16"/>
  <c r="AS18" i="16" s="1"/>
  <c r="BK18" i="16" s="1"/>
  <c r="BJ17" i="16"/>
  <c r="BI17" i="16"/>
  <c r="AD17" i="16"/>
  <c r="AC17" i="16"/>
  <c r="R17" i="16"/>
  <c r="AT17" i="16" s="1"/>
  <c r="BL17" i="16" s="1"/>
  <c r="Q17" i="16"/>
  <c r="BJ16" i="16"/>
  <c r="BI16" i="16"/>
  <c r="AS16" i="16"/>
  <c r="BK16" i="16" s="1"/>
  <c r="AD16" i="16"/>
  <c r="AC16" i="16"/>
  <c r="R16" i="16"/>
  <c r="AT16" i="16" s="1"/>
  <c r="BL16" i="16" s="1"/>
  <c r="Q16" i="16"/>
  <c r="BJ15" i="16"/>
  <c r="BI15" i="16"/>
  <c r="AT15" i="16"/>
  <c r="BL15" i="16" s="1"/>
  <c r="AS15" i="16"/>
  <c r="BK15" i="16" s="1"/>
  <c r="AD15" i="16"/>
  <c r="AC15" i="16"/>
  <c r="R15" i="16"/>
  <c r="Q15" i="16"/>
  <c r="BJ14" i="16"/>
  <c r="BI14" i="16"/>
  <c r="AT14" i="16"/>
  <c r="BL14" i="16" s="1"/>
  <c r="AD14" i="16"/>
  <c r="AC14" i="16"/>
  <c r="R14" i="16"/>
  <c r="Q14" i="16"/>
  <c r="AS14" i="16" s="1"/>
  <c r="BK14" i="16" s="1"/>
  <c r="BJ13" i="16"/>
  <c r="BI13" i="16"/>
  <c r="AD13" i="16"/>
  <c r="AC13" i="16"/>
  <c r="R13" i="16"/>
  <c r="AT13" i="16" s="1"/>
  <c r="BL13" i="16" s="1"/>
  <c r="Q13" i="16"/>
  <c r="AS13" i="16" s="1"/>
  <c r="BK13" i="16" s="1"/>
  <c r="BJ12" i="16"/>
  <c r="BI12" i="16"/>
  <c r="AS12" i="16"/>
  <c r="BK12" i="16" s="1"/>
  <c r="AD12" i="16"/>
  <c r="AC12" i="16"/>
  <c r="R12" i="16"/>
  <c r="AT12" i="16" s="1"/>
  <c r="BL12" i="16" s="1"/>
  <c r="Q12" i="16"/>
  <c r="BJ11" i="16"/>
  <c r="BI11" i="16"/>
  <c r="AT11" i="16"/>
  <c r="BL11" i="16" s="1"/>
  <c r="AS11" i="16"/>
  <c r="AD11" i="16"/>
  <c r="AC11" i="16"/>
  <c r="R11" i="16"/>
  <c r="Q11" i="16"/>
  <c r="BK10" i="16"/>
  <c r="BJ10" i="16"/>
  <c r="BJ44" i="16" s="1"/>
  <c r="BI10" i="16"/>
  <c r="AT10" i="16"/>
  <c r="AD10" i="16"/>
  <c r="AC10" i="16"/>
  <c r="R10" i="16"/>
  <c r="Q10" i="16"/>
  <c r="AS10" i="16" s="1"/>
  <c r="BL9" i="16"/>
  <c r="BJ9" i="16"/>
  <c r="BI9" i="16"/>
  <c r="AD9" i="16"/>
  <c r="AC9" i="16"/>
  <c r="R9" i="16"/>
  <c r="AT9" i="16" s="1"/>
  <c r="Q9" i="16"/>
  <c r="AS9" i="16" s="1"/>
  <c r="BK9" i="16" s="1"/>
  <c r="BJ8" i="16"/>
  <c r="BI8" i="16"/>
  <c r="BI44" i="16" s="1"/>
  <c r="AS8" i="16"/>
  <c r="AD8" i="16"/>
  <c r="AD44" i="16" s="1"/>
  <c r="AC8" i="16"/>
  <c r="R8" i="16"/>
  <c r="Q8" i="16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B44" i="15"/>
  <c r="AA44" i="15"/>
  <c r="Z44" i="15"/>
  <c r="Y44" i="15"/>
  <c r="X44" i="15"/>
  <c r="W44" i="15"/>
  <c r="V44" i="15"/>
  <c r="U44" i="15"/>
  <c r="T44" i="15"/>
  <c r="S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J43" i="15"/>
  <c r="BI43" i="15"/>
  <c r="AS43" i="15"/>
  <c r="BK43" i="15" s="1"/>
  <c r="AD43" i="15"/>
  <c r="AC43" i="15"/>
  <c r="R43" i="15"/>
  <c r="Q43" i="15"/>
  <c r="BJ42" i="15"/>
  <c r="BI42" i="15"/>
  <c r="AT42" i="15"/>
  <c r="BL42" i="15" s="1"/>
  <c r="AS42" i="15"/>
  <c r="BK42" i="15" s="1"/>
  <c r="AD42" i="15"/>
  <c r="AC42" i="15"/>
  <c r="R42" i="15"/>
  <c r="Q42" i="15"/>
  <c r="BJ41" i="15"/>
  <c r="BI41" i="15"/>
  <c r="AT41" i="15"/>
  <c r="BL41" i="15" s="1"/>
  <c r="AD41" i="15"/>
  <c r="AC41" i="15"/>
  <c r="R41" i="15"/>
  <c r="Q41" i="15"/>
  <c r="AS41" i="15" s="1"/>
  <c r="BK41" i="15" s="1"/>
  <c r="BJ40" i="15"/>
  <c r="BI40" i="15"/>
  <c r="AD40" i="15"/>
  <c r="AC40" i="15"/>
  <c r="R40" i="15"/>
  <c r="AT40" i="15" s="1"/>
  <c r="BL40" i="15" s="1"/>
  <c r="Q40" i="15"/>
  <c r="BJ39" i="15"/>
  <c r="BI39" i="15"/>
  <c r="AS39" i="15"/>
  <c r="BK39" i="15" s="1"/>
  <c r="AD39" i="15"/>
  <c r="AC39" i="15"/>
  <c r="R39" i="15"/>
  <c r="AT39" i="15" s="1"/>
  <c r="BL39" i="15" s="1"/>
  <c r="Q39" i="15"/>
  <c r="BJ38" i="15"/>
  <c r="BI38" i="15"/>
  <c r="AT38" i="15"/>
  <c r="BL38" i="15" s="1"/>
  <c r="AS38" i="15"/>
  <c r="BK38" i="15" s="1"/>
  <c r="AD38" i="15"/>
  <c r="AC38" i="15"/>
  <c r="R38" i="15"/>
  <c r="Q38" i="15"/>
  <c r="BJ37" i="15"/>
  <c r="BI37" i="15"/>
  <c r="AT37" i="15"/>
  <c r="BL37" i="15" s="1"/>
  <c r="AD37" i="15"/>
  <c r="AC37" i="15"/>
  <c r="R37" i="15"/>
  <c r="Q37" i="15"/>
  <c r="AS37" i="15" s="1"/>
  <c r="BK37" i="15" s="1"/>
  <c r="BJ36" i="15"/>
  <c r="BI36" i="15"/>
  <c r="AD36" i="15"/>
  <c r="AC36" i="15"/>
  <c r="R36" i="15"/>
  <c r="AT36" i="15" s="1"/>
  <c r="BL36" i="15" s="1"/>
  <c r="Q36" i="15"/>
  <c r="AS36" i="15" s="1"/>
  <c r="BK36" i="15" s="1"/>
  <c r="BJ35" i="15"/>
  <c r="BI35" i="15"/>
  <c r="AS35" i="15"/>
  <c r="BK35" i="15" s="1"/>
  <c r="AD35" i="15"/>
  <c r="AC35" i="15"/>
  <c r="R35" i="15"/>
  <c r="AT35" i="15" s="1"/>
  <c r="BL35" i="15" s="1"/>
  <c r="Q35" i="15"/>
  <c r="BJ34" i="15"/>
  <c r="BI34" i="15"/>
  <c r="AT34" i="15"/>
  <c r="BL34" i="15" s="1"/>
  <c r="AS34" i="15"/>
  <c r="BK34" i="15" s="1"/>
  <c r="AD34" i="15"/>
  <c r="AC34" i="15"/>
  <c r="R34" i="15"/>
  <c r="Q34" i="15"/>
  <c r="BK33" i="15"/>
  <c r="BJ33" i="15"/>
  <c r="BI33" i="15"/>
  <c r="AT33" i="15"/>
  <c r="BL33" i="15" s="1"/>
  <c r="AD33" i="15"/>
  <c r="AC33" i="15"/>
  <c r="R33" i="15"/>
  <c r="Q33" i="15"/>
  <c r="AS33" i="15" s="1"/>
  <c r="BL32" i="15"/>
  <c r="BJ32" i="15"/>
  <c r="BI32" i="15"/>
  <c r="AD32" i="15"/>
  <c r="AC32" i="15"/>
  <c r="R32" i="15"/>
  <c r="AT32" i="15" s="1"/>
  <c r="Q32" i="15"/>
  <c r="AS32" i="15" s="1"/>
  <c r="BK32" i="15" s="1"/>
  <c r="BJ31" i="15"/>
  <c r="BI31" i="15"/>
  <c r="AS31" i="15"/>
  <c r="BK31" i="15" s="1"/>
  <c r="AD31" i="15"/>
  <c r="AC31" i="15"/>
  <c r="R31" i="15"/>
  <c r="Q31" i="15"/>
  <c r="BJ30" i="15"/>
  <c r="BI30" i="15"/>
  <c r="AT30" i="15"/>
  <c r="BL30" i="15" s="1"/>
  <c r="AS30" i="15"/>
  <c r="AD30" i="15"/>
  <c r="AC30" i="15"/>
  <c r="R30" i="15"/>
  <c r="Q30" i="15"/>
  <c r="BJ29" i="15"/>
  <c r="BI29" i="15"/>
  <c r="AT29" i="15"/>
  <c r="AD29" i="15"/>
  <c r="AC29" i="15"/>
  <c r="R29" i="15"/>
  <c r="Q29" i="15"/>
  <c r="AS29" i="15" s="1"/>
  <c r="BK29" i="15" s="1"/>
  <c r="BK28" i="15"/>
  <c r="BJ28" i="15"/>
  <c r="BL28" i="15" s="1"/>
  <c r="BI28" i="15"/>
  <c r="AD28" i="15"/>
  <c r="AC28" i="15"/>
  <c r="R28" i="15"/>
  <c r="AT28" i="15" s="1"/>
  <c r="Q28" i="15"/>
  <c r="AS28" i="15" s="1"/>
  <c r="BJ27" i="15"/>
  <c r="BI27" i="15"/>
  <c r="AS27" i="15"/>
  <c r="BK27" i="15" s="1"/>
  <c r="AD27" i="15"/>
  <c r="AC27" i="15"/>
  <c r="R27" i="15"/>
  <c r="AT27" i="15" s="1"/>
  <c r="BL27" i="15" s="1"/>
  <c r="Q27" i="15"/>
  <c r="BJ26" i="15"/>
  <c r="BI26" i="15"/>
  <c r="AS26" i="15"/>
  <c r="AD26" i="15"/>
  <c r="AT26" i="15" s="1"/>
  <c r="BL26" i="15" s="1"/>
  <c r="AC26" i="15"/>
  <c r="R26" i="15"/>
  <c r="Q26" i="15"/>
  <c r="BJ25" i="15"/>
  <c r="BI25" i="15"/>
  <c r="AD25" i="15"/>
  <c r="AC25" i="15"/>
  <c r="R25" i="15"/>
  <c r="AT25" i="15" s="1"/>
  <c r="BL25" i="15" s="1"/>
  <c r="Q25" i="15"/>
  <c r="AS25" i="15" s="1"/>
  <c r="BK25" i="15" s="1"/>
  <c r="BJ24" i="15"/>
  <c r="BI24" i="15"/>
  <c r="AD24" i="15"/>
  <c r="AC24" i="15"/>
  <c r="AS24" i="15" s="1"/>
  <c r="BK24" i="15" s="1"/>
  <c r="R24" i="15"/>
  <c r="AT24" i="15" s="1"/>
  <c r="BL24" i="15" s="1"/>
  <c r="Q24" i="15"/>
  <c r="BJ23" i="15"/>
  <c r="BI23" i="15"/>
  <c r="AS23" i="15"/>
  <c r="BK23" i="15" s="1"/>
  <c r="AD23" i="15"/>
  <c r="AT23" i="15" s="1"/>
  <c r="BL23" i="15" s="1"/>
  <c r="AC23" i="15"/>
  <c r="R23" i="15"/>
  <c r="Q23" i="15"/>
  <c r="BJ22" i="15"/>
  <c r="BI22" i="15"/>
  <c r="AT22" i="15"/>
  <c r="BL22" i="15" s="1"/>
  <c r="AD22" i="15"/>
  <c r="AC22" i="15"/>
  <c r="R22" i="15"/>
  <c r="Q22" i="15"/>
  <c r="AS22" i="15" s="1"/>
  <c r="BK22" i="15" s="1"/>
  <c r="BK21" i="15"/>
  <c r="BJ21" i="15"/>
  <c r="BI21" i="15"/>
  <c r="AD21" i="15"/>
  <c r="AC21" i="15"/>
  <c r="R21" i="15"/>
  <c r="AT21" i="15" s="1"/>
  <c r="Q21" i="15"/>
  <c r="AS21" i="15" s="1"/>
  <c r="BL20" i="15"/>
  <c r="BJ20" i="15"/>
  <c r="BI20" i="15"/>
  <c r="AD20" i="15"/>
  <c r="AC20" i="15"/>
  <c r="AS20" i="15" s="1"/>
  <c r="BK20" i="15" s="1"/>
  <c r="R20" i="15"/>
  <c r="AT20" i="15" s="1"/>
  <c r="Q20" i="15"/>
  <c r="BJ19" i="15"/>
  <c r="BI19" i="15"/>
  <c r="AS19" i="15"/>
  <c r="BK19" i="15" s="1"/>
  <c r="AD19" i="15"/>
  <c r="AT19" i="15" s="1"/>
  <c r="BL19" i="15" s="1"/>
  <c r="AC19" i="15"/>
  <c r="R19" i="15"/>
  <c r="Q19" i="15"/>
  <c r="BJ18" i="15"/>
  <c r="BI18" i="15"/>
  <c r="AT18" i="15"/>
  <c r="BL18" i="15" s="1"/>
  <c r="AD18" i="15"/>
  <c r="AC18" i="15"/>
  <c r="R18" i="15"/>
  <c r="Q18" i="15"/>
  <c r="AS18" i="15" s="1"/>
  <c r="BJ17" i="15"/>
  <c r="BI17" i="15"/>
  <c r="AD17" i="15"/>
  <c r="AC17" i="15"/>
  <c r="R17" i="15"/>
  <c r="AT17" i="15" s="1"/>
  <c r="BL17" i="15" s="1"/>
  <c r="Q17" i="15"/>
  <c r="AS17" i="15" s="1"/>
  <c r="BK17" i="15" s="1"/>
  <c r="BJ16" i="15"/>
  <c r="BI16" i="15"/>
  <c r="AD16" i="15"/>
  <c r="AC16" i="15"/>
  <c r="AS16" i="15" s="1"/>
  <c r="BK16" i="15" s="1"/>
  <c r="R16" i="15"/>
  <c r="AT16" i="15" s="1"/>
  <c r="BL16" i="15" s="1"/>
  <c r="Q16" i="15"/>
  <c r="BJ15" i="15"/>
  <c r="BI15" i="15"/>
  <c r="AS15" i="15"/>
  <c r="BK15" i="15" s="1"/>
  <c r="AD15" i="15"/>
  <c r="AT15" i="15" s="1"/>
  <c r="BL15" i="15" s="1"/>
  <c r="AC15" i="15"/>
  <c r="R15" i="15"/>
  <c r="Q15" i="15"/>
  <c r="BJ14" i="15"/>
  <c r="BI14" i="15"/>
  <c r="AT14" i="15"/>
  <c r="BL14" i="15" s="1"/>
  <c r="AD14" i="15"/>
  <c r="AC14" i="15"/>
  <c r="R14" i="15"/>
  <c r="Q14" i="15"/>
  <c r="AS14" i="15" s="1"/>
  <c r="BK14" i="15" s="1"/>
  <c r="BK13" i="15"/>
  <c r="BJ13" i="15"/>
  <c r="BI13" i="15"/>
  <c r="AD13" i="15"/>
  <c r="AC13" i="15"/>
  <c r="R13" i="15"/>
  <c r="AT13" i="15" s="1"/>
  <c r="Q13" i="15"/>
  <c r="AS13" i="15" s="1"/>
  <c r="BL12" i="15"/>
  <c r="BJ12" i="15"/>
  <c r="BI12" i="15"/>
  <c r="AD12" i="15"/>
  <c r="AC12" i="15"/>
  <c r="AS12" i="15" s="1"/>
  <c r="BK12" i="15" s="1"/>
  <c r="R12" i="15"/>
  <c r="AT12" i="15" s="1"/>
  <c r="Q12" i="15"/>
  <c r="BJ11" i="15"/>
  <c r="BI11" i="15"/>
  <c r="AS11" i="15"/>
  <c r="BK11" i="15" s="1"/>
  <c r="AD11" i="15"/>
  <c r="AT11" i="15" s="1"/>
  <c r="BL11" i="15" s="1"/>
  <c r="AC11" i="15"/>
  <c r="R11" i="15"/>
  <c r="Q11" i="15"/>
  <c r="BJ10" i="15"/>
  <c r="BI10" i="15"/>
  <c r="AT10" i="15"/>
  <c r="BL10" i="15" s="1"/>
  <c r="AD10" i="15"/>
  <c r="AC10" i="15"/>
  <c r="R10" i="15"/>
  <c r="Q10" i="15"/>
  <c r="AS10" i="15" s="1"/>
  <c r="BJ9" i="15"/>
  <c r="BI9" i="15"/>
  <c r="AD9" i="15"/>
  <c r="AC9" i="15"/>
  <c r="R9" i="15"/>
  <c r="AT9" i="15" s="1"/>
  <c r="BL9" i="15" s="1"/>
  <c r="Q9" i="15"/>
  <c r="AS9" i="15" s="1"/>
  <c r="BK9" i="15" s="1"/>
  <c r="BJ8" i="15"/>
  <c r="BI8" i="15"/>
  <c r="AD8" i="15"/>
  <c r="AC8" i="15"/>
  <c r="R8" i="15"/>
  <c r="Q8" i="15"/>
  <c r="BH44" i="14"/>
  <c r="BG44" i="14"/>
  <c r="BF44" i="14"/>
  <c r="BE44" i="14"/>
  <c r="BD44" i="14"/>
  <c r="BC44" i="14"/>
  <c r="BB44" i="14"/>
  <c r="BA44" i="14"/>
  <c r="AZ44" i="14"/>
  <c r="AY44" i="14"/>
  <c r="AX44" i="14"/>
  <c r="AW44" i="14"/>
  <c r="AV44" i="14"/>
  <c r="AU44" i="14"/>
  <c r="AR44" i="14"/>
  <c r="AQ44" i="14"/>
  <c r="AP44" i="14"/>
  <c r="AO44" i="14"/>
  <c r="AN44" i="14"/>
  <c r="AM44" i="14"/>
  <c r="AL44" i="14"/>
  <c r="AK44" i="14"/>
  <c r="AJ44" i="14"/>
  <c r="AI44" i="14"/>
  <c r="AH44" i="14"/>
  <c r="AG44" i="14"/>
  <c r="AF44" i="14"/>
  <c r="AE44" i="14"/>
  <c r="AB44" i="14"/>
  <c r="AA44" i="14"/>
  <c r="Z44" i="14"/>
  <c r="Y44" i="14"/>
  <c r="X44" i="14"/>
  <c r="W44" i="14"/>
  <c r="V44" i="14"/>
  <c r="U44" i="14"/>
  <c r="T44" i="14"/>
  <c r="S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L43" i="14"/>
  <c r="BJ43" i="14"/>
  <c r="BI43" i="14"/>
  <c r="AD43" i="14"/>
  <c r="AC43" i="14"/>
  <c r="AS43" i="14" s="1"/>
  <c r="BK43" i="14" s="1"/>
  <c r="R43" i="14"/>
  <c r="AT43" i="14" s="1"/>
  <c r="Q43" i="14"/>
  <c r="BJ42" i="14"/>
  <c r="BI42" i="14"/>
  <c r="AS42" i="14"/>
  <c r="BK42" i="14" s="1"/>
  <c r="AD42" i="14"/>
  <c r="AT42" i="14" s="1"/>
  <c r="BL42" i="14" s="1"/>
  <c r="AC42" i="14"/>
  <c r="R42" i="14"/>
  <c r="Q42" i="14"/>
  <c r="BJ41" i="14"/>
  <c r="BI41" i="14"/>
  <c r="AT41" i="14"/>
  <c r="BL41" i="14" s="1"/>
  <c r="AD41" i="14"/>
  <c r="AC41" i="14"/>
  <c r="R41" i="14"/>
  <c r="Q41" i="14"/>
  <c r="AS41" i="14" s="1"/>
  <c r="BJ40" i="14"/>
  <c r="BI40" i="14"/>
  <c r="AD40" i="14"/>
  <c r="AC40" i="14"/>
  <c r="R40" i="14"/>
  <c r="AT40" i="14" s="1"/>
  <c r="BL40" i="14" s="1"/>
  <c r="Q40" i="14"/>
  <c r="AS40" i="14" s="1"/>
  <c r="BK40" i="14" s="1"/>
  <c r="BJ39" i="14"/>
  <c r="BI39" i="14"/>
  <c r="AD39" i="14"/>
  <c r="AC39" i="14"/>
  <c r="AS39" i="14" s="1"/>
  <c r="BK39" i="14" s="1"/>
  <c r="R39" i="14"/>
  <c r="AT39" i="14" s="1"/>
  <c r="BL39" i="14" s="1"/>
  <c r="Q39" i="14"/>
  <c r="BJ38" i="14"/>
  <c r="BI38" i="14"/>
  <c r="AS38" i="14"/>
  <c r="BK38" i="14" s="1"/>
  <c r="AD38" i="14"/>
  <c r="AT38" i="14" s="1"/>
  <c r="BL38" i="14" s="1"/>
  <c r="AC38" i="14"/>
  <c r="R38" i="14"/>
  <c r="Q38" i="14"/>
  <c r="BJ37" i="14"/>
  <c r="BI37" i="14"/>
  <c r="AT37" i="14"/>
  <c r="BL37" i="14" s="1"/>
  <c r="AD37" i="14"/>
  <c r="AC37" i="14"/>
  <c r="R37" i="14"/>
  <c r="Q37" i="14"/>
  <c r="AS37" i="14" s="1"/>
  <c r="BK37" i="14" s="1"/>
  <c r="BK36" i="14"/>
  <c r="BJ36" i="14"/>
  <c r="BI36" i="14"/>
  <c r="AD36" i="14"/>
  <c r="AC36" i="14"/>
  <c r="R36" i="14"/>
  <c r="AT36" i="14" s="1"/>
  <c r="Q36" i="14"/>
  <c r="AS36" i="14" s="1"/>
  <c r="BL35" i="14"/>
  <c r="BJ35" i="14"/>
  <c r="BI35" i="14"/>
  <c r="AD35" i="14"/>
  <c r="AC35" i="14"/>
  <c r="AS35" i="14" s="1"/>
  <c r="BK35" i="14" s="1"/>
  <c r="R35" i="14"/>
  <c r="AT35" i="14" s="1"/>
  <c r="Q35" i="14"/>
  <c r="BJ34" i="14"/>
  <c r="BI34" i="14"/>
  <c r="AS34" i="14"/>
  <c r="BK34" i="14" s="1"/>
  <c r="AD34" i="14"/>
  <c r="AT34" i="14" s="1"/>
  <c r="BL34" i="14" s="1"/>
  <c r="AC34" i="14"/>
  <c r="R34" i="14"/>
  <c r="Q34" i="14"/>
  <c r="BJ33" i="14"/>
  <c r="BI33" i="14"/>
  <c r="AT33" i="14"/>
  <c r="BL33" i="14" s="1"/>
  <c r="AD33" i="14"/>
  <c r="AC33" i="14"/>
  <c r="R33" i="14"/>
  <c r="Q33" i="14"/>
  <c r="AS33" i="14" s="1"/>
  <c r="BK33" i="14" s="1"/>
  <c r="BJ32" i="14"/>
  <c r="BI32" i="14"/>
  <c r="AD32" i="14"/>
  <c r="AC32" i="14"/>
  <c r="R32" i="14"/>
  <c r="AT32" i="14" s="1"/>
  <c r="BL32" i="14" s="1"/>
  <c r="Q32" i="14"/>
  <c r="AS32" i="14" s="1"/>
  <c r="BK32" i="14" s="1"/>
  <c r="BJ31" i="14"/>
  <c r="BI31" i="14"/>
  <c r="AD31" i="14"/>
  <c r="AC31" i="14"/>
  <c r="AS31" i="14" s="1"/>
  <c r="BK31" i="14" s="1"/>
  <c r="R31" i="14"/>
  <c r="AT31" i="14" s="1"/>
  <c r="BL31" i="14" s="1"/>
  <c r="Q31" i="14"/>
  <c r="BJ30" i="14"/>
  <c r="BI30" i="14"/>
  <c r="AS30" i="14"/>
  <c r="BK30" i="14" s="1"/>
  <c r="AD30" i="14"/>
  <c r="AT30" i="14" s="1"/>
  <c r="BL30" i="14" s="1"/>
  <c r="AC30" i="14"/>
  <c r="R30" i="14"/>
  <c r="Q30" i="14"/>
  <c r="BJ29" i="14"/>
  <c r="BI29" i="14"/>
  <c r="AT29" i="14"/>
  <c r="BL29" i="14" s="1"/>
  <c r="AD29" i="14"/>
  <c r="AC29" i="14"/>
  <c r="R29" i="14"/>
  <c r="Q29" i="14"/>
  <c r="AS29" i="14" s="1"/>
  <c r="BK29" i="14" s="1"/>
  <c r="BK28" i="14"/>
  <c r="BJ28" i="14"/>
  <c r="BI28" i="14"/>
  <c r="AD28" i="14"/>
  <c r="AC28" i="14"/>
  <c r="R28" i="14"/>
  <c r="AT28" i="14" s="1"/>
  <c r="Q28" i="14"/>
  <c r="AS28" i="14" s="1"/>
  <c r="BL27" i="14"/>
  <c r="BJ27" i="14"/>
  <c r="BI27" i="14"/>
  <c r="AD27" i="14"/>
  <c r="AC27" i="14"/>
  <c r="AS27" i="14" s="1"/>
  <c r="BK27" i="14" s="1"/>
  <c r="R27" i="14"/>
  <c r="AT27" i="14" s="1"/>
  <c r="Q27" i="14"/>
  <c r="BJ26" i="14"/>
  <c r="BI26" i="14"/>
  <c r="AS26" i="14"/>
  <c r="BK26" i="14" s="1"/>
  <c r="AD26" i="14"/>
  <c r="AT26" i="14" s="1"/>
  <c r="BL26" i="14" s="1"/>
  <c r="AC26" i="14"/>
  <c r="R26" i="14"/>
  <c r="Q26" i="14"/>
  <c r="BJ25" i="14"/>
  <c r="BI25" i="14"/>
  <c r="AT25" i="14"/>
  <c r="BL25" i="14" s="1"/>
  <c r="AD25" i="14"/>
  <c r="AC25" i="14"/>
  <c r="R25" i="14"/>
  <c r="Q25" i="14"/>
  <c r="AS25" i="14" s="1"/>
  <c r="BK25" i="14" s="1"/>
  <c r="BK24" i="14"/>
  <c r="BJ24" i="14"/>
  <c r="BI24" i="14"/>
  <c r="AD24" i="14"/>
  <c r="AC24" i="14"/>
  <c r="R24" i="14"/>
  <c r="AT24" i="14" s="1"/>
  <c r="BL24" i="14" s="1"/>
  <c r="Q24" i="14"/>
  <c r="AS24" i="14" s="1"/>
  <c r="BJ23" i="14"/>
  <c r="BI23" i="14"/>
  <c r="AD23" i="14"/>
  <c r="AC23" i="14"/>
  <c r="AS23" i="14" s="1"/>
  <c r="BK23" i="14" s="1"/>
  <c r="R23" i="14"/>
  <c r="AT23" i="14" s="1"/>
  <c r="BL23" i="14" s="1"/>
  <c r="Q23" i="14"/>
  <c r="BJ22" i="14"/>
  <c r="BI22" i="14"/>
  <c r="AS22" i="14"/>
  <c r="BK22" i="14" s="1"/>
  <c r="AD22" i="14"/>
  <c r="AT22" i="14" s="1"/>
  <c r="BL22" i="14" s="1"/>
  <c r="AC22" i="14"/>
  <c r="R22" i="14"/>
  <c r="Q22" i="14"/>
  <c r="BJ21" i="14"/>
  <c r="BI21" i="14"/>
  <c r="AT21" i="14"/>
  <c r="BL21" i="14" s="1"/>
  <c r="AD21" i="14"/>
  <c r="AC21" i="14"/>
  <c r="R21" i="14"/>
  <c r="Q21" i="14"/>
  <c r="AS21" i="14" s="1"/>
  <c r="BK21" i="14" s="1"/>
  <c r="BK20" i="14"/>
  <c r="BJ20" i="14"/>
  <c r="BI20" i="14"/>
  <c r="AD20" i="14"/>
  <c r="AC20" i="14"/>
  <c r="R20" i="14"/>
  <c r="AT20" i="14" s="1"/>
  <c r="Q20" i="14"/>
  <c r="AS20" i="14" s="1"/>
  <c r="BL19" i="14"/>
  <c r="BJ19" i="14"/>
  <c r="BI19" i="14"/>
  <c r="AD19" i="14"/>
  <c r="AC19" i="14"/>
  <c r="AS19" i="14" s="1"/>
  <c r="BK19" i="14" s="1"/>
  <c r="R19" i="14"/>
  <c r="AT19" i="14" s="1"/>
  <c r="Q19" i="14"/>
  <c r="BJ18" i="14"/>
  <c r="BI18" i="14"/>
  <c r="AS18" i="14"/>
  <c r="BK18" i="14" s="1"/>
  <c r="AD18" i="14"/>
  <c r="AT18" i="14" s="1"/>
  <c r="BL18" i="14" s="1"/>
  <c r="AC18" i="14"/>
  <c r="R18" i="14"/>
  <c r="Q18" i="14"/>
  <c r="BJ17" i="14"/>
  <c r="BI17" i="14"/>
  <c r="AT17" i="14"/>
  <c r="BL17" i="14" s="1"/>
  <c r="AD17" i="14"/>
  <c r="AC17" i="14"/>
  <c r="R17" i="14"/>
  <c r="Q17" i="14"/>
  <c r="AS17" i="14" s="1"/>
  <c r="BK17" i="14" s="1"/>
  <c r="BK16" i="14"/>
  <c r="BJ16" i="14"/>
  <c r="BI16" i="14"/>
  <c r="AD16" i="14"/>
  <c r="AC16" i="14"/>
  <c r="R16" i="14"/>
  <c r="AT16" i="14" s="1"/>
  <c r="BL16" i="14" s="1"/>
  <c r="Q16" i="14"/>
  <c r="AS16" i="14" s="1"/>
  <c r="BJ15" i="14"/>
  <c r="BI15" i="14"/>
  <c r="AD15" i="14"/>
  <c r="AC15" i="14"/>
  <c r="AS15" i="14" s="1"/>
  <c r="BK15" i="14" s="1"/>
  <c r="R15" i="14"/>
  <c r="AT15" i="14" s="1"/>
  <c r="BL15" i="14" s="1"/>
  <c r="Q15" i="14"/>
  <c r="BJ14" i="14"/>
  <c r="BI14" i="14"/>
  <c r="AS14" i="14"/>
  <c r="BK14" i="14" s="1"/>
  <c r="AD14" i="14"/>
  <c r="AT14" i="14" s="1"/>
  <c r="BL14" i="14" s="1"/>
  <c r="AC14" i="14"/>
  <c r="R14" i="14"/>
  <c r="Q14" i="14"/>
  <c r="BJ13" i="14"/>
  <c r="BI13" i="14"/>
  <c r="AT13" i="14"/>
  <c r="BL13" i="14" s="1"/>
  <c r="AD13" i="14"/>
  <c r="AC13" i="14"/>
  <c r="R13" i="14"/>
  <c r="Q13" i="14"/>
  <c r="AS13" i="14" s="1"/>
  <c r="BK13" i="14" s="1"/>
  <c r="BK12" i="14"/>
  <c r="BJ12" i="14"/>
  <c r="BI12" i="14"/>
  <c r="AD12" i="14"/>
  <c r="AC12" i="14"/>
  <c r="R12" i="14"/>
  <c r="AT12" i="14" s="1"/>
  <c r="Q12" i="14"/>
  <c r="AS12" i="14" s="1"/>
  <c r="BL11" i="14"/>
  <c r="BJ11" i="14"/>
  <c r="BI11" i="14"/>
  <c r="AD11" i="14"/>
  <c r="AC11" i="14"/>
  <c r="AS11" i="14" s="1"/>
  <c r="BK11" i="14" s="1"/>
  <c r="R11" i="14"/>
  <c r="AT11" i="14" s="1"/>
  <c r="Q11" i="14"/>
  <c r="BJ10" i="14"/>
  <c r="BI10" i="14"/>
  <c r="AS10" i="14"/>
  <c r="BK10" i="14" s="1"/>
  <c r="AD10" i="14"/>
  <c r="AT10" i="14" s="1"/>
  <c r="BL10" i="14" s="1"/>
  <c r="AC10" i="14"/>
  <c r="R10" i="14"/>
  <c r="Q10" i="14"/>
  <c r="BJ9" i="14"/>
  <c r="BI9" i="14"/>
  <c r="AT9" i="14"/>
  <c r="BL9" i="14" s="1"/>
  <c r="AD9" i="14"/>
  <c r="AC9" i="14"/>
  <c r="R9" i="14"/>
  <c r="Q9" i="14"/>
  <c r="AS9" i="14" s="1"/>
  <c r="BK9" i="14" s="1"/>
  <c r="BJ8" i="14"/>
  <c r="BI8" i="14"/>
  <c r="BI44" i="14" s="1"/>
  <c r="AD8" i="14"/>
  <c r="AC8" i="14"/>
  <c r="AC44" i="14" s="1"/>
  <c r="R8" i="14"/>
  <c r="AT8" i="14" s="1"/>
  <c r="Q8" i="14"/>
  <c r="BH44" i="13"/>
  <c r="BG44" i="13"/>
  <c r="BF44" i="13"/>
  <c r="BE44" i="13"/>
  <c r="BD44" i="13"/>
  <c r="BC44" i="13"/>
  <c r="BB44" i="13"/>
  <c r="BA44" i="13"/>
  <c r="AZ44" i="13"/>
  <c r="AY44" i="13"/>
  <c r="AX44" i="13"/>
  <c r="AW44" i="13"/>
  <c r="AV44" i="13"/>
  <c r="AU44" i="13"/>
  <c r="AR44" i="13"/>
  <c r="AQ44" i="13"/>
  <c r="AP44" i="13"/>
  <c r="AO44" i="13"/>
  <c r="AN44" i="13"/>
  <c r="AM44" i="13"/>
  <c r="AL44" i="13"/>
  <c r="AK44" i="13"/>
  <c r="AJ44" i="13"/>
  <c r="AI44" i="13"/>
  <c r="AH44" i="13"/>
  <c r="AG44" i="13"/>
  <c r="AF44" i="13"/>
  <c r="AE44" i="13"/>
  <c r="AB44" i="13"/>
  <c r="AA44" i="13"/>
  <c r="Z44" i="13"/>
  <c r="Y44" i="13"/>
  <c r="X44" i="13"/>
  <c r="W44" i="13"/>
  <c r="V44" i="13"/>
  <c r="U44" i="13"/>
  <c r="T44" i="13"/>
  <c r="S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K43" i="13"/>
  <c r="BJ43" i="13"/>
  <c r="BI43" i="13"/>
  <c r="AD43" i="13"/>
  <c r="AC43" i="13"/>
  <c r="R43" i="13"/>
  <c r="AT43" i="13" s="1"/>
  <c r="BL43" i="13" s="1"/>
  <c r="Q43" i="13"/>
  <c r="AS43" i="13" s="1"/>
  <c r="BL42" i="13"/>
  <c r="BJ42" i="13"/>
  <c r="BI42" i="13"/>
  <c r="AD42" i="13"/>
  <c r="AC42" i="13"/>
  <c r="AS42" i="13" s="1"/>
  <c r="BK42" i="13" s="1"/>
  <c r="R42" i="13"/>
  <c r="AT42" i="13" s="1"/>
  <c r="Q42" i="13"/>
  <c r="BJ41" i="13"/>
  <c r="BI41" i="13"/>
  <c r="AS41" i="13"/>
  <c r="BK41" i="13" s="1"/>
  <c r="AD41" i="13"/>
  <c r="AT41" i="13" s="1"/>
  <c r="BL41" i="13" s="1"/>
  <c r="AC41" i="13"/>
  <c r="R41" i="13"/>
  <c r="Q41" i="13"/>
  <c r="BJ40" i="13"/>
  <c r="BI40" i="13"/>
  <c r="AT40" i="13"/>
  <c r="BL40" i="13" s="1"/>
  <c r="AD40" i="13"/>
  <c r="AC40" i="13"/>
  <c r="R40" i="13"/>
  <c r="Q40" i="13"/>
  <c r="AS40" i="13" s="1"/>
  <c r="BJ39" i="13"/>
  <c r="BI39" i="13"/>
  <c r="AD39" i="13"/>
  <c r="AC39" i="13"/>
  <c r="R39" i="13"/>
  <c r="AT39" i="13" s="1"/>
  <c r="Q39" i="13"/>
  <c r="AS39" i="13" s="1"/>
  <c r="BK39" i="13" s="1"/>
  <c r="BL38" i="13"/>
  <c r="BJ38" i="13"/>
  <c r="BI38" i="13"/>
  <c r="AD38" i="13"/>
  <c r="AC38" i="13"/>
  <c r="AS38" i="13" s="1"/>
  <c r="BK38" i="13" s="1"/>
  <c r="R38" i="13"/>
  <c r="AT38" i="13" s="1"/>
  <c r="Q38" i="13"/>
  <c r="BJ37" i="13"/>
  <c r="BI37" i="13"/>
  <c r="AS37" i="13"/>
  <c r="BK37" i="13" s="1"/>
  <c r="AD37" i="13"/>
  <c r="AT37" i="13" s="1"/>
  <c r="BL37" i="13" s="1"/>
  <c r="AC37" i="13"/>
  <c r="R37" i="13"/>
  <c r="Q37" i="13"/>
  <c r="BK36" i="13"/>
  <c r="BJ36" i="13"/>
  <c r="BI36" i="13"/>
  <c r="AT36" i="13"/>
  <c r="BL36" i="13" s="1"/>
  <c r="AD36" i="13"/>
  <c r="AC36" i="13"/>
  <c r="R36" i="13"/>
  <c r="Q36" i="13"/>
  <c r="AS36" i="13" s="1"/>
  <c r="BJ35" i="13"/>
  <c r="BI35" i="13"/>
  <c r="AD35" i="13"/>
  <c r="AC35" i="13"/>
  <c r="R35" i="13"/>
  <c r="AT35" i="13" s="1"/>
  <c r="BL35" i="13" s="1"/>
  <c r="Q35" i="13"/>
  <c r="AS35" i="13" s="1"/>
  <c r="BK35" i="13" s="1"/>
  <c r="BJ34" i="13"/>
  <c r="BI34" i="13"/>
  <c r="AD34" i="13"/>
  <c r="AC34" i="13"/>
  <c r="AS34" i="13" s="1"/>
  <c r="BK34" i="13" s="1"/>
  <c r="R34" i="13"/>
  <c r="AT34" i="13" s="1"/>
  <c r="BL34" i="13" s="1"/>
  <c r="Q34" i="13"/>
  <c r="BJ33" i="13"/>
  <c r="BI33" i="13"/>
  <c r="AS33" i="13"/>
  <c r="AD33" i="13"/>
  <c r="AT33" i="13" s="1"/>
  <c r="BL33" i="13" s="1"/>
  <c r="AC33" i="13"/>
  <c r="R33" i="13"/>
  <c r="Q33" i="13"/>
  <c r="BJ32" i="13"/>
  <c r="BI32" i="13"/>
  <c r="AT32" i="13"/>
  <c r="BL32" i="13" s="1"/>
  <c r="AD32" i="13"/>
  <c r="AC32" i="13"/>
  <c r="R32" i="13"/>
  <c r="Q32" i="13"/>
  <c r="AS32" i="13" s="1"/>
  <c r="BK32" i="13" s="1"/>
  <c r="BL31" i="13"/>
  <c r="BJ31" i="13"/>
  <c r="BI31" i="13"/>
  <c r="AD31" i="13"/>
  <c r="AC31" i="13"/>
  <c r="R31" i="13"/>
  <c r="AT31" i="13" s="1"/>
  <c r="Q31" i="13"/>
  <c r="AS31" i="13" s="1"/>
  <c r="BK31" i="13" s="1"/>
  <c r="BL30" i="13"/>
  <c r="BJ30" i="13"/>
  <c r="BI30" i="13"/>
  <c r="AD30" i="13"/>
  <c r="AC30" i="13"/>
  <c r="AS30" i="13" s="1"/>
  <c r="BK30" i="13" s="1"/>
  <c r="R30" i="13"/>
  <c r="AT30" i="13" s="1"/>
  <c r="Q30" i="13"/>
  <c r="BJ29" i="13"/>
  <c r="BI29" i="13"/>
  <c r="AT29" i="13"/>
  <c r="BL29" i="13" s="1"/>
  <c r="AS29" i="13"/>
  <c r="BK29" i="13" s="1"/>
  <c r="AD29" i="13"/>
  <c r="AC29" i="13"/>
  <c r="R29" i="13"/>
  <c r="Q29" i="13"/>
  <c r="BK28" i="13"/>
  <c r="BJ28" i="13"/>
  <c r="BI28" i="13"/>
  <c r="AT28" i="13"/>
  <c r="BL28" i="13" s="1"/>
  <c r="AD28" i="13"/>
  <c r="AC28" i="13"/>
  <c r="R28" i="13"/>
  <c r="Q28" i="13"/>
  <c r="AS28" i="13" s="1"/>
  <c r="BL27" i="13"/>
  <c r="BJ27" i="13"/>
  <c r="BI27" i="13"/>
  <c r="AD27" i="13"/>
  <c r="AC27" i="13"/>
  <c r="R27" i="13"/>
  <c r="AT27" i="13" s="1"/>
  <c r="Q27" i="13"/>
  <c r="AS27" i="13" s="1"/>
  <c r="BK27" i="13" s="1"/>
  <c r="BL26" i="13"/>
  <c r="BJ26" i="13"/>
  <c r="BI26" i="13"/>
  <c r="AS26" i="13"/>
  <c r="BK26" i="13" s="1"/>
  <c r="AD26" i="13"/>
  <c r="AC26" i="13"/>
  <c r="R26" i="13"/>
  <c r="AT26" i="13" s="1"/>
  <c r="Q26" i="13"/>
  <c r="BJ25" i="13"/>
  <c r="BI25" i="13"/>
  <c r="AT25" i="13"/>
  <c r="BL25" i="13" s="1"/>
  <c r="AS25" i="13"/>
  <c r="BK25" i="13" s="1"/>
  <c r="AD25" i="13"/>
  <c r="AC25" i="13"/>
  <c r="R25" i="13"/>
  <c r="Q25" i="13"/>
  <c r="BK24" i="13"/>
  <c r="BJ24" i="13"/>
  <c r="BI24" i="13"/>
  <c r="AT24" i="13"/>
  <c r="BL24" i="13" s="1"/>
  <c r="AD24" i="13"/>
  <c r="AC24" i="13"/>
  <c r="R24" i="13"/>
  <c r="Q24" i="13"/>
  <c r="AS24" i="13" s="1"/>
  <c r="BL23" i="13"/>
  <c r="BJ23" i="13"/>
  <c r="BI23" i="13"/>
  <c r="AD23" i="13"/>
  <c r="AC23" i="13"/>
  <c r="R23" i="13"/>
  <c r="AT23" i="13" s="1"/>
  <c r="Q23" i="13"/>
  <c r="AS23" i="13" s="1"/>
  <c r="BK23" i="13" s="1"/>
  <c r="BL22" i="13"/>
  <c r="BJ22" i="13"/>
  <c r="BI22" i="13"/>
  <c r="AS22" i="13"/>
  <c r="BK22" i="13" s="1"/>
  <c r="AD22" i="13"/>
  <c r="AC22" i="13"/>
  <c r="R22" i="13"/>
  <c r="AT22" i="13" s="1"/>
  <c r="Q22" i="13"/>
  <c r="BJ21" i="13"/>
  <c r="BI21" i="13"/>
  <c r="AS21" i="13"/>
  <c r="BK21" i="13" s="1"/>
  <c r="AD21" i="13"/>
  <c r="AC21" i="13"/>
  <c r="R21" i="13"/>
  <c r="AT21" i="13" s="1"/>
  <c r="BL21" i="13" s="1"/>
  <c r="Q21" i="13"/>
  <c r="BK20" i="13"/>
  <c r="BJ20" i="13"/>
  <c r="BI20" i="13"/>
  <c r="AT20" i="13"/>
  <c r="BL20" i="13" s="1"/>
  <c r="AD20" i="13"/>
  <c r="AC20" i="13"/>
  <c r="R20" i="13"/>
  <c r="Q20" i="13"/>
  <c r="AS20" i="13" s="1"/>
  <c r="BL19" i="13"/>
  <c r="BJ19" i="13"/>
  <c r="BI19" i="13"/>
  <c r="AD19" i="13"/>
  <c r="AC19" i="13"/>
  <c r="AS19" i="13" s="1"/>
  <c r="BK19" i="13" s="1"/>
  <c r="R19" i="13"/>
  <c r="AT19" i="13" s="1"/>
  <c r="Q19" i="13"/>
  <c r="BJ18" i="13"/>
  <c r="BI18" i="13"/>
  <c r="AD18" i="13"/>
  <c r="AC18" i="13"/>
  <c r="AS18" i="13" s="1"/>
  <c r="BK18" i="13" s="1"/>
  <c r="R18" i="13"/>
  <c r="Q18" i="13"/>
  <c r="BJ17" i="13"/>
  <c r="BI17" i="13"/>
  <c r="AT17" i="13"/>
  <c r="BL17" i="13" s="1"/>
  <c r="AS17" i="13"/>
  <c r="BK17" i="13" s="1"/>
  <c r="AD17" i="13"/>
  <c r="AC17" i="13"/>
  <c r="R17" i="13"/>
  <c r="Q17" i="13"/>
  <c r="BJ16" i="13"/>
  <c r="BI16" i="13"/>
  <c r="AT16" i="13"/>
  <c r="BL16" i="13" s="1"/>
  <c r="AD16" i="13"/>
  <c r="AC16" i="13"/>
  <c r="R16" i="13"/>
  <c r="Q16" i="13"/>
  <c r="AS16" i="13" s="1"/>
  <c r="BK16" i="13" s="1"/>
  <c r="BK15" i="13"/>
  <c r="BJ15" i="13"/>
  <c r="BI15" i="13"/>
  <c r="AD15" i="13"/>
  <c r="AC15" i="13"/>
  <c r="R15" i="13"/>
  <c r="AT15" i="13" s="1"/>
  <c r="BL15" i="13" s="1"/>
  <c r="Q15" i="13"/>
  <c r="AS15" i="13" s="1"/>
  <c r="BL14" i="13"/>
  <c r="BJ14" i="13"/>
  <c r="BI14" i="13"/>
  <c r="AD14" i="13"/>
  <c r="AC14" i="13"/>
  <c r="R14" i="13"/>
  <c r="AT14" i="13" s="1"/>
  <c r="Q14" i="13"/>
  <c r="AS14" i="13" s="1"/>
  <c r="BK14" i="13" s="1"/>
  <c r="BJ13" i="13"/>
  <c r="BI13" i="13"/>
  <c r="AD13" i="13"/>
  <c r="AC13" i="13"/>
  <c r="AS13" i="13" s="1"/>
  <c r="BK13" i="13" s="1"/>
  <c r="R13" i="13"/>
  <c r="Q13" i="13"/>
  <c r="BJ12" i="13"/>
  <c r="BI12" i="13"/>
  <c r="AS12" i="13"/>
  <c r="BK12" i="13" s="1"/>
  <c r="AD12" i="13"/>
  <c r="AT12" i="13" s="1"/>
  <c r="BL12" i="13" s="1"/>
  <c r="AC12" i="13"/>
  <c r="R12" i="13"/>
  <c r="Q12" i="13"/>
  <c r="BJ11" i="13"/>
  <c r="BI11" i="13"/>
  <c r="AT11" i="13"/>
  <c r="BL11" i="13" s="1"/>
  <c r="AD11" i="13"/>
  <c r="AC11" i="13"/>
  <c r="R11" i="13"/>
  <c r="Q11" i="13"/>
  <c r="AS11" i="13" s="1"/>
  <c r="BJ10" i="13"/>
  <c r="BI10" i="13"/>
  <c r="AD10" i="13"/>
  <c r="AC10" i="13"/>
  <c r="R10" i="13"/>
  <c r="Q10" i="13"/>
  <c r="AS10" i="13" s="1"/>
  <c r="BK10" i="13" s="1"/>
  <c r="BJ9" i="13"/>
  <c r="BI9" i="13"/>
  <c r="AD9" i="13"/>
  <c r="AC9" i="13"/>
  <c r="R9" i="13"/>
  <c r="AT9" i="13" s="1"/>
  <c r="BL9" i="13" s="1"/>
  <c r="Q9" i="13"/>
  <c r="AS9" i="13" s="1"/>
  <c r="BK9" i="13" s="1"/>
  <c r="BJ8" i="13"/>
  <c r="BI8" i="13"/>
  <c r="AD8" i="13"/>
  <c r="AC8" i="13"/>
  <c r="R8" i="13"/>
  <c r="Q8" i="13"/>
  <c r="BH44" i="12"/>
  <c r="BG44" i="12"/>
  <c r="BF44" i="12"/>
  <c r="BE44" i="12"/>
  <c r="BD44" i="12"/>
  <c r="BC44" i="12"/>
  <c r="BB44" i="12"/>
  <c r="BA44" i="12"/>
  <c r="AZ44" i="12"/>
  <c r="AY44" i="12"/>
  <c r="AX44" i="12"/>
  <c r="AW44" i="12"/>
  <c r="AV44" i="12"/>
  <c r="AU44" i="12"/>
  <c r="AR44" i="12"/>
  <c r="AQ44" i="12"/>
  <c r="AP44" i="12"/>
  <c r="AO44" i="12"/>
  <c r="AN44" i="12"/>
  <c r="AM44" i="12"/>
  <c r="AL44" i="12"/>
  <c r="AK44" i="12"/>
  <c r="AJ44" i="12"/>
  <c r="AI44" i="12"/>
  <c r="AH44" i="12"/>
  <c r="AG44" i="12"/>
  <c r="AF44" i="12"/>
  <c r="AE44" i="12"/>
  <c r="AB44" i="12"/>
  <c r="AA44" i="12"/>
  <c r="Z44" i="12"/>
  <c r="Y44" i="12"/>
  <c r="X44" i="12"/>
  <c r="W44" i="12"/>
  <c r="V44" i="12"/>
  <c r="U44" i="12"/>
  <c r="T44" i="12"/>
  <c r="S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J43" i="12"/>
  <c r="BI43" i="12"/>
  <c r="AD43" i="12"/>
  <c r="AC43" i="12"/>
  <c r="AS43" i="12" s="1"/>
  <c r="BK43" i="12" s="1"/>
  <c r="R43" i="12"/>
  <c r="AT43" i="12" s="1"/>
  <c r="BL43" i="12" s="1"/>
  <c r="Q43" i="12"/>
  <c r="BJ42" i="12"/>
  <c r="BI42" i="12"/>
  <c r="AT42" i="12"/>
  <c r="BL42" i="12" s="1"/>
  <c r="AS42" i="12"/>
  <c r="BK42" i="12" s="1"/>
  <c r="AD42" i="12"/>
  <c r="AC42" i="12"/>
  <c r="R42" i="12"/>
  <c r="Q42" i="12"/>
  <c r="BJ41" i="12"/>
  <c r="BI41" i="12"/>
  <c r="AD41" i="12"/>
  <c r="AC41" i="12"/>
  <c r="R41" i="12"/>
  <c r="AT41" i="12" s="1"/>
  <c r="BL41" i="12" s="1"/>
  <c r="Q41" i="12"/>
  <c r="AS41" i="12" s="1"/>
  <c r="BK41" i="12" s="1"/>
  <c r="BL40" i="12"/>
  <c r="BK40" i="12"/>
  <c r="BJ40" i="12"/>
  <c r="BI40" i="12"/>
  <c r="AD40" i="12"/>
  <c r="AC40" i="12"/>
  <c r="R40" i="12"/>
  <c r="AT40" i="12" s="1"/>
  <c r="Q40" i="12"/>
  <c r="AS40" i="12" s="1"/>
  <c r="BJ39" i="12"/>
  <c r="BI39" i="12"/>
  <c r="AD39" i="12"/>
  <c r="AC39" i="12"/>
  <c r="AS39" i="12" s="1"/>
  <c r="BK39" i="12" s="1"/>
  <c r="R39" i="12"/>
  <c r="AT39" i="12" s="1"/>
  <c r="BL39" i="12" s="1"/>
  <c r="Q39" i="12"/>
  <c r="BJ38" i="12"/>
  <c r="BI38" i="12"/>
  <c r="AT38" i="12"/>
  <c r="BL38" i="12" s="1"/>
  <c r="AS38" i="12"/>
  <c r="BK38" i="12" s="1"/>
  <c r="AD38" i="12"/>
  <c r="AC38" i="12"/>
  <c r="R38" i="12"/>
  <c r="Q38" i="12"/>
  <c r="BJ37" i="12"/>
  <c r="BI37" i="12"/>
  <c r="AD37" i="12"/>
  <c r="AC37" i="12"/>
  <c r="R37" i="12"/>
  <c r="AT37" i="12" s="1"/>
  <c r="Q37" i="12"/>
  <c r="AS37" i="12" s="1"/>
  <c r="BJ36" i="12"/>
  <c r="BI36" i="12"/>
  <c r="AD36" i="12"/>
  <c r="AC36" i="12"/>
  <c r="R36" i="12"/>
  <c r="AT36" i="12" s="1"/>
  <c r="BL36" i="12" s="1"/>
  <c r="Q36" i="12"/>
  <c r="AS36" i="12" s="1"/>
  <c r="BK36" i="12" s="1"/>
  <c r="BJ35" i="12"/>
  <c r="BI35" i="12"/>
  <c r="AD35" i="12"/>
  <c r="AC35" i="12"/>
  <c r="AS35" i="12" s="1"/>
  <c r="BK35" i="12" s="1"/>
  <c r="R35" i="12"/>
  <c r="AT35" i="12" s="1"/>
  <c r="BL35" i="12" s="1"/>
  <c r="Q35" i="12"/>
  <c r="BJ34" i="12"/>
  <c r="BI34" i="12"/>
  <c r="AT34" i="12"/>
  <c r="BL34" i="12" s="1"/>
  <c r="AS34" i="12"/>
  <c r="BK34" i="12" s="1"/>
  <c r="AD34" i="12"/>
  <c r="AC34" i="12"/>
  <c r="R34" i="12"/>
  <c r="Q34" i="12"/>
  <c r="BJ33" i="12"/>
  <c r="BI33" i="12"/>
  <c r="AD33" i="12"/>
  <c r="AC33" i="12"/>
  <c r="R33" i="12"/>
  <c r="AT33" i="12" s="1"/>
  <c r="BL33" i="12" s="1"/>
  <c r="Q33" i="12"/>
  <c r="AS33" i="12" s="1"/>
  <c r="BK33" i="12" s="1"/>
  <c r="BL32" i="12"/>
  <c r="BK32" i="12"/>
  <c r="BJ32" i="12"/>
  <c r="BI32" i="12"/>
  <c r="AD32" i="12"/>
  <c r="AC32" i="12"/>
  <c r="R32" i="12"/>
  <c r="AT32" i="12" s="1"/>
  <c r="Q32" i="12"/>
  <c r="AS32" i="12" s="1"/>
  <c r="BJ31" i="12"/>
  <c r="BI31" i="12"/>
  <c r="AD31" i="12"/>
  <c r="AC31" i="12"/>
  <c r="AS31" i="12" s="1"/>
  <c r="BK31" i="12" s="1"/>
  <c r="R31" i="12"/>
  <c r="Q31" i="12"/>
  <c r="BJ30" i="12"/>
  <c r="BI30" i="12"/>
  <c r="AT30" i="12"/>
  <c r="BL30" i="12" s="1"/>
  <c r="AS30" i="12"/>
  <c r="BK30" i="12" s="1"/>
  <c r="AD30" i="12"/>
  <c r="AC30" i="12"/>
  <c r="R30" i="12"/>
  <c r="Q30" i="12"/>
  <c r="BJ29" i="12"/>
  <c r="BI29" i="12"/>
  <c r="AD29" i="12"/>
  <c r="AC29" i="12"/>
  <c r="R29" i="12"/>
  <c r="AT29" i="12" s="1"/>
  <c r="Q29" i="12"/>
  <c r="AS29" i="12" s="1"/>
  <c r="BJ28" i="12"/>
  <c r="BI28" i="12"/>
  <c r="AD28" i="12"/>
  <c r="AC28" i="12"/>
  <c r="R28" i="12"/>
  <c r="AT28" i="12" s="1"/>
  <c r="BL28" i="12" s="1"/>
  <c r="Q28" i="12"/>
  <c r="AS28" i="12" s="1"/>
  <c r="BK28" i="12" s="1"/>
  <c r="BJ27" i="12"/>
  <c r="BI27" i="12"/>
  <c r="AD27" i="12"/>
  <c r="AC27" i="12"/>
  <c r="AS27" i="12" s="1"/>
  <c r="BK27" i="12" s="1"/>
  <c r="R27" i="12"/>
  <c r="AT27" i="12" s="1"/>
  <c r="BL27" i="12" s="1"/>
  <c r="Q27" i="12"/>
  <c r="BJ26" i="12"/>
  <c r="BI26" i="12"/>
  <c r="AT26" i="12"/>
  <c r="BL26" i="12" s="1"/>
  <c r="AS26" i="12"/>
  <c r="BK26" i="12" s="1"/>
  <c r="AD26" i="12"/>
  <c r="AC26" i="12"/>
  <c r="R26" i="12"/>
  <c r="Q26" i="12"/>
  <c r="BJ25" i="12"/>
  <c r="BI25" i="12"/>
  <c r="AD25" i="12"/>
  <c r="AC25" i="12"/>
  <c r="R25" i="12"/>
  <c r="AT25" i="12" s="1"/>
  <c r="BL25" i="12" s="1"/>
  <c r="Q25" i="12"/>
  <c r="AS25" i="12" s="1"/>
  <c r="BK25" i="12" s="1"/>
  <c r="BL24" i="12"/>
  <c r="BK24" i="12"/>
  <c r="BJ24" i="12"/>
  <c r="BI24" i="12"/>
  <c r="AD24" i="12"/>
  <c r="AC24" i="12"/>
  <c r="R24" i="12"/>
  <c r="AT24" i="12" s="1"/>
  <c r="Q24" i="12"/>
  <c r="AS24" i="12" s="1"/>
  <c r="BJ23" i="12"/>
  <c r="BI23" i="12"/>
  <c r="AD23" i="12"/>
  <c r="AC23" i="12"/>
  <c r="AS23" i="12" s="1"/>
  <c r="BK23" i="12" s="1"/>
  <c r="R23" i="12"/>
  <c r="Q23" i="12"/>
  <c r="BJ22" i="12"/>
  <c r="BI22" i="12"/>
  <c r="AT22" i="12"/>
  <c r="BL22" i="12" s="1"/>
  <c r="AS22" i="12"/>
  <c r="BK22" i="12" s="1"/>
  <c r="AD22" i="12"/>
  <c r="AC22" i="12"/>
  <c r="R22" i="12"/>
  <c r="Q22" i="12"/>
  <c r="BJ21" i="12"/>
  <c r="BI21" i="12"/>
  <c r="AD21" i="12"/>
  <c r="AC21" i="12"/>
  <c r="R21" i="12"/>
  <c r="AT21" i="12" s="1"/>
  <c r="Q21" i="12"/>
  <c r="AS21" i="12" s="1"/>
  <c r="BJ20" i="12"/>
  <c r="BI20" i="12"/>
  <c r="AD20" i="12"/>
  <c r="AC20" i="12"/>
  <c r="R20" i="12"/>
  <c r="AT20" i="12" s="1"/>
  <c r="BL20" i="12" s="1"/>
  <c r="Q20" i="12"/>
  <c r="AS20" i="12" s="1"/>
  <c r="BK20" i="12" s="1"/>
  <c r="BJ19" i="12"/>
  <c r="BI19" i="12"/>
  <c r="AD19" i="12"/>
  <c r="AC19" i="12"/>
  <c r="AS19" i="12" s="1"/>
  <c r="BK19" i="12" s="1"/>
  <c r="R19" i="12"/>
  <c r="AT19" i="12" s="1"/>
  <c r="BL19" i="12" s="1"/>
  <c r="Q19" i="12"/>
  <c r="BJ18" i="12"/>
  <c r="BI18" i="12"/>
  <c r="AT18" i="12"/>
  <c r="BL18" i="12" s="1"/>
  <c r="AS18" i="12"/>
  <c r="BK18" i="12" s="1"/>
  <c r="AD18" i="12"/>
  <c r="AC18" i="12"/>
  <c r="R18" i="12"/>
  <c r="Q18" i="12"/>
  <c r="BJ17" i="12"/>
  <c r="BI17" i="12"/>
  <c r="AD17" i="12"/>
  <c r="AC17" i="12"/>
  <c r="R17" i="12"/>
  <c r="AT17" i="12" s="1"/>
  <c r="BL17" i="12" s="1"/>
  <c r="Q17" i="12"/>
  <c r="AS17" i="12" s="1"/>
  <c r="BK17" i="12" s="1"/>
  <c r="BL16" i="12"/>
  <c r="BK16" i="12"/>
  <c r="BJ16" i="12"/>
  <c r="BI16" i="12"/>
  <c r="AD16" i="12"/>
  <c r="AC16" i="12"/>
  <c r="R16" i="12"/>
  <c r="AT16" i="12" s="1"/>
  <c r="Q16" i="12"/>
  <c r="AS16" i="12" s="1"/>
  <c r="BJ15" i="12"/>
  <c r="BI15" i="12"/>
  <c r="AD15" i="12"/>
  <c r="AC15" i="12"/>
  <c r="AS15" i="12" s="1"/>
  <c r="BK15" i="12" s="1"/>
  <c r="R15" i="12"/>
  <c r="Q15" i="12"/>
  <c r="BJ14" i="12"/>
  <c r="BI14" i="12"/>
  <c r="AT14" i="12"/>
  <c r="BL14" i="12" s="1"/>
  <c r="AS14" i="12"/>
  <c r="BK14" i="12" s="1"/>
  <c r="AD14" i="12"/>
  <c r="AC14" i="12"/>
  <c r="R14" i="12"/>
  <c r="Q14" i="12"/>
  <c r="BJ13" i="12"/>
  <c r="BI13" i="12"/>
  <c r="AD13" i="12"/>
  <c r="AC13" i="12"/>
  <c r="R13" i="12"/>
  <c r="AT13" i="12" s="1"/>
  <c r="Q13" i="12"/>
  <c r="AS13" i="12" s="1"/>
  <c r="BJ12" i="12"/>
  <c r="BI12" i="12"/>
  <c r="AD12" i="12"/>
  <c r="AC12" i="12"/>
  <c r="R12" i="12"/>
  <c r="AT12" i="12" s="1"/>
  <c r="BL12" i="12" s="1"/>
  <c r="Q12" i="12"/>
  <c r="AS12" i="12" s="1"/>
  <c r="BK12" i="12" s="1"/>
  <c r="BJ11" i="12"/>
  <c r="BI11" i="12"/>
  <c r="AD11" i="12"/>
  <c r="AT11" i="12" s="1"/>
  <c r="BL11" i="12" s="1"/>
  <c r="AC11" i="12"/>
  <c r="AS11" i="12" s="1"/>
  <c r="BK11" i="12" s="1"/>
  <c r="R11" i="12"/>
  <c r="Q11" i="12"/>
  <c r="BJ10" i="12"/>
  <c r="BI10" i="12"/>
  <c r="AT10" i="12"/>
  <c r="BL10" i="12" s="1"/>
  <c r="AS10" i="12"/>
  <c r="BK10" i="12" s="1"/>
  <c r="AD10" i="12"/>
  <c r="AC10" i="12"/>
  <c r="R10" i="12"/>
  <c r="Q10" i="12"/>
  <c r="BJ9" i="12"/>
  <c r="BI9" i="12"/>
  <c r="AD9" i="12"/>
  <c r="AC9" i="12"/>
  <c r="R9" i="12"/>
  <c r="AT9" i="12" s="1"/>
  <c r="BL9" i="12" s="1"/>
  <c r="Q9" i="12"/>
  <c r="AS9" i="12" s="1"/>
  <c r="BK9" i="12" s="1"/>
  <c r="BJ8" i="12"/>
  <c r="BI8" i="12"/>
  <c r="AD8" i="12"/>
  <c r="AC8" i="12"/>
  <c r="R8" i="12"/>
  <c r="Q8" i="12"/>
  <c r="BH44" i="11"/>
  <c r="BG44" i="11"/>
  <c r="BF44" i="11"/>
  <c r="BE44" i="11"/>
  <c r="BD44" i="11"/>
  <c r="BC44" i="11"/>
  <c r="BB44" i="11"/>
  <c r="BA44" i="11"/>
  <c r="AZ44" i="11"/>
  <c r="AY44" i="11"/>
  <c r="AX44" i="11"/>
  <c r="AW44" i="11"/>
  <c r="AV44" i="11"/>
  <c r="AU44" i="11"/>
  <c r="AR44" i="11"/>
  <c r="AQ44" i="11"/>
  <c r="AP44" i="11"/>
  <c r="AO44" i="11"/>
  <c r="AN44" i="11"/>
  <c r="AM44" i="11"/>
  <c r="AL44" i="11"/>
  <c r="AK44" i="11"/>
  <c r="AJ44" i="11"/>
  <c r="AI44" i="11"/>
  <c r="AH44" i="11"/>
  <c r="AG44" i="11"/>
  <c r="AF44" i="11"/>
  <c r="AE44" i="11"/>
  <c r="AB44" i="11"/>
  <c r="AA44" i="11"/>
  <c r="Z44" i="11"/>
  <c r="Y44" i="11"/>
  <c r="X44" i="11"/>
  <c r="W44" i="11"/>
  <c r="V44" i="11"/>
  <c r="U44" i="11"/>
  <c r="T44" i="11"/>
  <c r="S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BL43" i="11"/>
  <c r="BK43" i="11"/>
  <c r="BJ43" i="11"/>
  <c r="BI43" i="11"/>
  <c r="AD43" i="11"/>
  <c r="AC43" i="11"/>
  <c r="R43" i="11"/>
  <c r="AT43" i="11" s="1"/>
  <c r="Q43" i="11"/>
  <c r="AS43" i="11" s="1"/>
  <c r="BJ42" i="11"/>
  <c r="BI42" i="11"/>
  <c r="AD42" i="11"/>
  <c r="AT42" i="11" s="1"/>
  <c r="BL42" i="11" s="1"/>
  <c r="AC42" i="11"/>
  <c r="AS42" i="11" s="1"/>
  <c r="BK42" i="11" s="1"/>
  <c r="R42" i="11"/>
  <c r="Q42" i="11"/>
  <c r="BJ41" i="11"/>
  <c r="BI41" i="11"/>
  <c r="AT41" i="11"/>
  <c r="BL41" i="11" s="1"/>
  <c r="AS41" i="11"/>
  <c r="BK41" i="11" s="1"/>
  <c r="AD41" i="11"/>
  <c r="AC41" i="11"/>
  <c r="R41" i="11"/>
  <c r="Q41" i="11"/>
  <c r="BJ40" i="11"/>
  <c r="BI40" i="11"/>
  <c r="AD40" i="11"/>
  <c r="AC40" i="11"/>
  <c r="R40" i="11"/>
  <c r="AT40" i="11" s="1"/>
  <c r="BL40" i="11" s="1"/>
  <c r="Q40" i="11"/>
  <c r="AS40" i="11" s="1"/>
  <c r="BK40" i="11" s="1"/>
  <c r="BJ39" i="11"/>
  <c r="BI39" i="11"/>
  <c r="AD39" i="11"/>
  <c r="AC39" i="11"/>
  <c r="R39" i="11"/>
  <c r="AT39" i="11" s="1"/>
  <c r="BL39" i="11" s="1"/>
  <c r="Q39" i="11"/>
  <c r="AS39" i="11" s="1"/>
  <c r="BK39" i="11" s="1"/>
  <c r="BJ38" i="11"/>
  <c r="BI38" i="11"/>
  <c r="AD38" i="11"/>
  <c r="AT38" i="11" s="1"/>
  <c r="BL38" i="11" s="1"/>
  <c r="AC38" i="11"/>
  <c r="AS38" i="11" s="1"/>
  <c r="BK38" i="11" s="1"/>
  <c r="R38" i="11"/>
  <c r="Q38" i="11"/>
  <c r="BJ37" i="11"/>
  <c r="BI37" i="11"/>
  <c r="AT37" i="11"/>
  <c r="BL37" i="11" s="1"/>
  <c r="AS37" i="11"/>
  <c r="BK37" i="11" s="1"/>
  <c r="AD37" i="11"/>
  <c r="AC37" i="11"/>
  <c r="R37" i="11"/>
  <c r="Q37" i="11"/>
  <c r="BJ36" i="11"/>
  <c r="BI36" i="11"/>
  <c r="AD36" i="11"/>
  <c r="AC36" i="11"/>
  <c r="R36" i="11"/>
  <c r="AT36" i="11" s="1"/>
  <c r="Q36" i="11"/>
  <c r="AS36" i="11" s="1"/>
  <c r="BL35" i="11"/>
  <c r="BK35" i="11"/>
  <c r="BJ35" i="11"/>
  <c r="BI35" i="11"/>
  <c r="AD35" i="11"/>
  <c r="AC35" i="11"/>
  <c r="R35" i="11"/>
  <c r="AT35" i="11" s="1"/>
  <c r="Q35" i="11"/>
  <c r="AS35" i="11" s="1"/>
  <c r="BJ34" i="11"/>
  <c r="BI34" i="11"/>
  <c r="AD34" i="11"/>
  <c r="AT34" i="11" s="1"/>
  <c r="BL34" i="11" s="1"/>
  <c r="AC34" i="11"/>
  <c r="AS34" i="11" s="1"/>
  <c r="BK34" i="11" s="1"/>
  <c r="R34" i="11"/>
  <c r="Q34" i="11"/>
  <c r="BJ33" i="11"/>
  <c r="BI33" i="11"/>
  <c r="AT33" i="11"/>
  <c r="BL33" i="11" s="1"/>
  <c r="AS33" i="11"/>
  <c r="BK33" i="11" s="1"/>
  <c r="AD33" i="11"/>
  <c r="AC33" i="11"/>
  <c r="R33" i="11"/>
  <c r="Q33" i="11"/>
  <c r="BJ32" i="11"/>
  <c r="BI32" i="11"/>
  <c r="AD32" i="11"/>
  <c r="AC32" i="11"/>
  <c r="R32" i="11"/>
  <c r="AT32" i="11" s="1"/>
  <c r="BL32" i="11" s="1"/>
  <c r="Q32" i="11"/>
  <c r="AS32" i="11" s="1"/>
  <c r="BK32" i="11" s="1"/>
  <c r="BJ31" i="11"/>
  <c r="BI31" i="11"/>
  <c r="AD31" i="11"/>
  <c r="AC31" i="11"/>
  <c r="R31" i="11"/>
  <c r="AT31" i="11" s="1"/>
  <c r="BL31" i="11" s="1"/>
  <c r="Q31" i="11"/>
  <c r="AS31" i="11" s="1"/>
  <c r="BK31" i="11" s="1"/>
  <c r="BJ30" i="11"/>
  <c r="BI30" i="11"/>
  <c r="AD30" i="11"/>
  <c r="AT30" i="11" s="1"/>
  <c r="BL30" i="11" s="1"/>
  <c r="AC30" i="11"/>
  <c r="AS30" i="11" s="1"/>
  <c r="BK30" i="11" s="1"/>
  <c r="R30" i="11"/>
  <c r="Q30" i="11"/>
  <c r="BJ29" i="11"/>
  <c r="BI29" i="11"/>
  <c r="AT29" i="11"/>
  <c r="BL29" i="11" s="1"/>
  <c r="AS29" i="11"/>
  <c r="BK29" i="11" s="1"/>
  <c r="AD29" i="11"/>
  <c r="AC29" i="11"/>
  <c r="R29" i="11"/>
  <c r="Q29" i="11"/>
  <c r="BJ28" i="11"/>
  <c r="BI28" i="11"/>
  <c r="AD28" i="11"/>
  <c r="AC28" i="11"/>
  <c r="R28" i="11"/>
  <c r="AT28" i="11" s="1"/>
  <c r="Q28" i="11"/>
  <c r="AS28" i="11" s="1"/>
  <c r="BL27" i="11"/>
  <c r="BK27" i="11"/>
  <c r="BJ27" i="11"/>
  <c r="BI27" i="11"/>
  <c r="AD27" i="11"/>
  <c r="AC27" i="11"/>
  <c r="R27" i="11"/>
  <c r="AT27" i="11" s="1"/>
  <c r="Q27" i="11"/>
  <c r="AS27" i="11" s="1"/>
  <c r="BJ26" i="11"/>
  <c r="BI26" i="11"/>
  <c r="AD26" i="11"/>
  <c r="AT26" i="11" s="1"/>
  <c r="BL26" i="11" s="1"/>
  <c r="AC26" i="11"/>
  <c r="AS26" i="11" s="1"/>
  <c r="BK26" i="11" s="1"/>
  <c r="R26" i="11"/>
  <c r="Q26" i="11"/>
  <c r="BJ25" i="11"/>
  <c r="BI25" i="11"/>
  <c r="AT25" i="11"/>
  <c r="BL25" i="11" s="1"/>
  <c r="AS25" i="11"/>
  <c r="BK25" i="11" s="1"/>
  <c r="AD25" i="11"/>
  <c r="AC25" i="11"/>
  <c r="R25" i="11"/>
  <c r="Q25" i="11"/>
  <c r="BJ24" i="11"/>
  <c r="BI24" i="11"/>
  <c r="AD24" i="11"/>
  <c r="AC24" i="11"/>
  <c r="R24" i="11"/>
  <c r="AT24" i="11" s="1"/>
  <c r="BL24" i="11" s="1"/>
  <c r="Q24" i="11"/>
  <c r="AS24" i="11" s="1"/>
  <c r="BK24" i="11" s="1"/>
  <c r="BJ23" i="11"/>
  <c r="BI23" i="11"/>
  <c r="AD23" i="11"/>
  <c r="AC23" i="11"/>
  <c r="R23" i="11"/>
  <c r="AT23" i="11" s="1"/>
  <c r="BL23" i="11" s="1"/>
  <c r="Q23" i="11"/>
  <c r="AS23" i="11" s="1"/>
  <c r="BK23" i="11" s="1"/>
  <c r="BJ22" i="11"/>
  <c r="BI22" i="11"/>
  <c r="AD22" i="11"/>
  <c r="AT22" i="11" s="1"/>
  <c r="BL22" i="11" s="1"/>
  <c r="AC22" i="11"/>
  <c r="AS22" i="11" s="1"/>
  <c r="BK22" i="11" s="1"/>
  <c r="R22" i="11"/>
  <c r="Q22" i="11"/>
  <c r="BJ21" i="11"/>
  <c r="BI21" i="11"/>
  <c r="AT21" i="11"/>
  <c r="BL21" i="11" s="1"/>
  <c r="AS21" i="11"/>
  <c r="BK21" i="11" s="1"/>
  <c r="AD21" i="11"/>
  <c r="AC21" i="11"/>
  <c r="R21" i="11"/>
  <c r="Q21" i="11"/>
  <c r="BJ20" i="11"/>
  <c r="BI20" i="11"/>
  <c r="AD20" i="11"/>
  <c r="AC20" i="11"/>
  <c r="R20" i="11"/>
  <c r="AT20" i="11" s="1"/>
  <c r="Q20" i="11"/>
  <c r="AS20" i="11" s="1"/>
  <c r="BL19" i="11"/>
  <c r="BK19" i="11"/>
  <c r="BJ19" i="11"/>
  <c r="BI19" i="11"/>
  <c r="AD19" i="11"/>
  <c r="AC19" i="11"/>
  <c r="R19" i="11"/>
  <c r="AT19" i="11" s="1"/>
  <c r="Q19" i="11"/>
  <c r="AS19" i="11" s="1"/>
  <c r="BJ18" i="11"/>
  <c r="BI18" i="11"/>
  <c r="AD18" i="11"/>
  <c r="AT18" i="11" s="1"/>
  <c r="BL18" i="11" s="1"/>
  <c r="AC18" i="11"/>
  <c r="AS18" i="11" s="1"/>
  <c r="BK18" i="11" s="1"/>
  <c r="R18" i="11"/>
  <c r="Q18" i="11"/>
  <c r="BJ17" i="11"/>
  <c r="BI17" i="11"/>
  <c r="AT17" i="11"/>
  <c r="BL17" i="11" s="1"/>
  <c r="AS17" i="11"/>
  <c r="BK17" i="11" s="1"/>
  <c r="AD17" i="11"/>
  <c r="AC17" i="11"/>
  <c r="R17" i="11"/>
  <c r="Q17" i="11"/>
  <c r="BJ16" i="11"/>
  <c r="BI16" i="11"/>
  <c r="AD16" i="11"/>
  <c r="AC16" i="11"/>
  <c r="R16" i="11"/>
  <c r="AT16" i="11" s="1"/>
  <c r="BL16" i="11" s="1"/>
  <c r="Q16" i="11"/>
  <c r="AS16" i="11" s="1"/>
  <c r="BK16" i="11" s="1"/>
  <c r="BJ15" i="11"/>
  <c r="BI15" i="11"/>
  <c r="AD15" i="11"/>
  <c r="AC15" i="11"/>
  <c r="R15" i="11"/>
  <c r="AT15" i="11" s="1"/>
  <c r="BL15" i="11" s="1"/>
  <c r="Q15" i="11"/>
  <c r="AS15" i="11" s="1"/>
  <c r="BK15" i="11" s="1"/>
  <c r="BJ14" i="11"/>
  <c r="BI14" i="11"/>
  <c r="AD14" i="11"/>
  <c r="AT14" i="11" s="1"/>
  <c r="BL14" i="11" s="1"/>
  <c r="AC14" i="11"/>
  <c r="AS14" i="11" s="1"/>
  <c r="BK14" i="11" s="1"/>
  <c r="R14" i="11"/>
  <c r="Q14" i="11"/>
  <c r="BJ13" i="11"/>
  <c r="BI13" i="11"/>
  <c r="AT13" i="11"/>
  <c r="BL13" i="11" s="1"/>
  <c r="AS13" i="11"/>
  <c r="BK13" i="11" s="1"/>
  <c r="AD13" i="11"/>
  <c r="AC13" i="11"/>
  <c r="R13" i="11"/>
  <c r="Q13" i="11"/>
  <c r="BJ12" i="11"/>
  <c r="BI12" i="11"/>
  <c r="AD12" i="11"/>
  <c r="AC12" i="11"/>
  <c r="R12" i="11"/>
  <c r="AT12" i="11" s="1"/>
  <c r="Q12" i="11"/>
  <c r="AS12" i="11" s="1"/>
  <c r="BL11" i="11"/>
  <c r="BK11" i="11"/>
  <c r="BJ11" i="11"/>
  <c r="BI11" i="11"/>
  <c r="AD11" i="11"/>
  <c r="AC11" i="11"/>
  <c r="R11" i="11"/>
  <c r="AT11" i="11" s="1"/>
  <c r="Q11" i="11"/>
  <c r="AS11" i="11" s="1"/>
  <c r="BJ10" i="11"/>
  <c r="BI10" i="11"/>
  <c r="AD10" i="11"/>
  <c r="AT10" i="11" s="1"/>
  <c r="BL10" i="11" s="1"/>
  <c r="AC10" i="11"/>
  <c r="AS10" i="11" s="1"/>
  <c r="BK10" i="11" s="1"/>
  <c r="R10" i="11"/>
  <c r="Q10" i="11"/>
  <c r="BJ9" i="11"/>
  <c r="BI9" i="11"/>
  <c r="AT9" i="11"/>
  <c r="BL9" i="11" s="1"/>
  <c r="AS9" i="11"/>
  <c r="BK9" i="11" s="1"/>
  <c r="AD9" i="11"/>
  <c r="AC9" i="11"/>
  <c r="R9" i="11"/>
  <c r="Q9" i="11"/>
  <c r="BJ8" i="11"/>
  <c r="BI8" i="11"/>
  <c r="AD8" i="11"/>
  <c r="AC8" i="11"/>
  <c r="R8" i="11"/>
  <c r="AT8" i="11" s="1"/>
  <c r="Q8" i="11"/>
  <c r="AS8" i="11" s="1"/>
  <c r="BH44" i="10"/>
  <c r="BG44" i="10"/>
  <c r="BF44" i="10"/>
  <c r="BE44" i="10"/>
  <c r="BD44" i="10"/>
  <c r="BC44" i="10"/>
  <c r="BB44" i="10"/>
  <c r="BA44" i="10"/>
  <c r="AZ44" i="10"/>
  <c r="AY44" i="10"/>
  <c r="AX44" i="10"/>
  <c r="AW44" i="10"/>
  <c r="AV44" i="10"/>
  <c r="AU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B44" i="10"/>
  <c r="AA44" i="10"/>
  <c r="Z44" i="10"/>
  <c r="Y44" i="10"/>
  <c r="X44" i="10"/>
  <c r="W44" i="10"/>
  <c r="V44" i="10"/>
  <c r="U44" i="10"/>
  <c r="T44" i="10"/>
  <c r="S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J43" i="10"/>
  <c r="BI43" i="10"/>
  <c r="AD43" i="10"/>
  <c r="AC43" i="10"/>
  <c r="R43" i="10"/>
  <c r="AT43" i="10" s="1"/>
  <c r="Q43" i="10"/>
  <c r="AS43" i="10" s="1"/>
  <c r="BL42" i="10"/>
  <c r="BK42" i="10"/>
  <c r="BJ42" i="10"/>
  <c r="BI42" i="10"/>
  <c r="AD42" i="10"/>
  <c r="AC42" i="10"/>
  <c r="R42" i="10"/>
  <c r="AT42" i="10" s="1"/>
  <c r="Q42" i="10"/>
  <c r="AS42" i="10" s="1"/>
  <c r="BJ41" i="10"/>
  <c r="BI41" i="10"/>
  <c r="AD41" i="10"/>
  <c r="AT41" i="10" s="1"/>
  <c r="BL41" i="10" s="1"/>
  <c r="AC41" i="10"/>
  <c r="AS41" i="10" s="1"/>
  <c r="BK41" i="10" s="1"/>
  <c r="R41" i="10"/>
  <c r="Q41" i="10"/>
  <c r="BJ40" i="10"/>
  <c r="BI40" i="10"/>
  <c r="AT40" i="10"/>
  <c r="BL40" i="10" s="1"/>
  <c r="AS40" i="10"/>
  <c r="BK40" i="10" s="1"/>
  <c r="AD40" i="10"/>
  <c r="AC40" i="10"/>
  <c r="R40" i="10"/>
  <c r="Q40" i="10"/>
  <c r="BJ39" i="10"/>
  <c r="BI39" i="10"/>
  <c r="AD39" i="10"/>
  <c r="AC39" i="10"/>
  <c r="R39" i="10"/>
  <c r="AT39" i="10" s="1"/>
  <c r="BL39" i="10" s="1"/>
  <c r="Q39" i="10"/>
  <c r="AS39" i="10" s="1"/>
  <c r="BK39" i="10" s="1"/>
  <c r="BJ38" i="10"/>
  <c r="BI38" i="10"/>
  <c r="AD38" i="10"/>
  <c r="AC38" i="10"/>
  <c r="R38" i="10"/>
  <c r="AT38" i="10" s="1"/>
  <c r="BL38" i="10" s="1"/>
  <c r="Q38" i="10"/>
  <c r="AS38" i="10" s="1"/>
  <c r="BK38" i="10" s="1"/>
  <c r="BJ37" i="10"/>
  <c r="BI37" i="10"/>
  <c r="AD37" i="10"/>
  <c r="AT37" i="10" s="1"/>
  <c r="BL37" i="10" s="1"/>
  <c r="AC37" i="10"/>
  <c r="AS37" i="10" s="1"/>
  <c r="BK37" i="10" s="1"/>
  <c r="R37" i="10"/>
  <c r="Q37" i="10"/>
  <c r="BJ36" i="10"/>
  <c r="BI36" i="10"/>
  <c r="AT36" i="10"/>
  <c r="BL36" i="10" s="1"/>
  <c r="AS36" i="10"/>
  <c r="BK36" i="10" s="1"/>
  <c r="AD36" i="10"/>
  <c r="AC36" i="10"/>
  <c r="R36" i="10"/>
  <c r="Q36" i="10"/>
  <c r="BJ35" i="10"/>
  <c r="BI35" i="10"/>
  <c r="AD35" i="10"/>
  <c r="AC35" i="10"/>
  <c r="R35" i="10"/>
  <c r="AT35" i="10" s="1"/>
  <c r="Q35" i="10"/>
  <c r="AS35" i="10" s="1"/>
  <c r="BL34" i="10"/>
  <c r="BK34" i="10"/>
  <c r="BJ34" i="10"/>
  <c r="BI34" i="10"/>
  <c r="AD34" i="10"/>
  <c r="AC34" i="10"/>
  <c r="R34" i="10"/>
  <c r="AT34" i="10" s="1"/>
  <c r="Q34" i="10"/>
  <c r="AS34" i="10" s="1"/>
  <c r="BJ33" i="10"/>
  <c r="BI33" i="10"/>
  <c r="AD33" i="10"/>
  <c r="AT33" i="10" s="1"/>
  <c r="BL33" i="10" s="1"/>
  <c r="AC33" i="10"/>
  <c r="AS33" i="10" s="1"/>
  <c r="BK33" i="10" s="1"/>
  <c r="R33" i="10"/>
  <c r="Q33" i="10"/>
  <c r="BJ32" i="10"/>
  <c r="BI32" i="10"/>
  <c r="AT32" i="10"/>
  <c r="BL32" i="10" s="1"/>
  <c r="AS32" i="10"/>
  <c r="BK32" i="10" s="1"/>
  <c r="AD32" i="10"/>
  <c r="AC32" i="10"/>
  <c r="R32" i="10"/>
  <c r="Q32" i="10"/>
  <c r="BJ31" i="10"/>
  <c r="BI31" i="10"/>
  <c r="AD31" i="10"/>
  <c r="AC31" i="10"/>
  <c r="R31" i="10"/>
  <c r="AT31" i="10" s="1"/>
  <c r="BL31" i="10" s="1"/>
  <c r="Q31" i="10"/>
  <c r="AS31" i="10" s="1"/>
  <c r="BK31" i="10" s="1"/>
  <c r="BJ30" i="10"/>
  <c r="BI30" i="10"/>
  <c r="AD30" i="10"/>
  <c r="AC30" i="10"/>
  <c r="R30" i="10"/>
  <c r="AT30" i="10" s="1"/>
  <c r="BL30" i="10" s="1"/>
  <c r="Q30" i="10"/>
  <c r="AS30" i="10" s="1"/>
  <c r="BK30" i="10" s="1"/>
  <c r="BJ29" i="10"/>
  <c r="BI29" i="10"/>
  <c r="AD29" i="10"/>
  <c r="AT29" i="10" s="1"/>
  <c r="BL29" i="10" s="1"/>
  <c r="AC29" i="10"/>
  <c r="AS29" i="10" s="1"/>
  <c r="BK29" i="10" s="1"/>
  <c r="R29" i="10"/>
  <c r="Q29" i="10"/>
  <c r="BJ28" i="10"/>
  <c r="BI28" i="10"/>
  <c r="AT28" i="10"/>
  <c r="BL28" i="10" s="1"/>
  <c r="AS28" i="10"/>
  <c r="BK28" i="10" s="1"/>
  <c r="AD28" i="10"/>
  <c r="AC28" i="10"/>
  <c r="R28" i="10"/>
  <c r="Q28" i="10"/>
  <c r="BJ27" i="10"/>
  <c r="BI27" i="10"/>
  <c r="AD27" i="10"/>
  <c r="AC27" i="10"/>
  <c r="R27" i="10"/>
  <c r="AT27" i="10" s="1"/>
  <c r="Q27" i="10"/>
  <c r="AS27" i="10" s="1"/>
  <c r="BL26" i="10"/>
  <c r="BK26" i="10"/>
  <c r="BJ26" i="10"/>
  <c r="BI26" i="10"/>
  <c r="AD26" i="10"/>
  <c r="AC26" i="10"/>
  <c r="R26" i="10"/>
  <c r="AT26" i="10" s="1"/>
  <c r="Q26" i="10"/>
  <c r="AS26" i="10" s="1"/>
  <c r="BJ25" i="10"/>
  <c r="BI25" i="10"/>
  <c r="AD25" i="10"/>
  <c r="AT25" i="10" s="1"/>
  <c r="BL25" i="10" s="1"/>
  <c r="AC25" i="10"/>
  <c r="AS25" i="10" s="1"/>
  <c r="BK25" i="10" s="1"/>
  <c r="R25" i="10"/>
  <c r="Q25" i="10"/>
  <c r="BJ24" i="10"/>
  <c r="BI24" i="10"/>
  <c r="AT24" i="10"/>
  <c r="BL24" i="10" s="1"/>
  <c r="AS24" i="10"/>
  <c r="BK24" i="10" s="1"/>
  <c r="AD24" i="10"/>
  <c r="AC24" i="10"/>
  <c r="R24" i="10"/>
  <c r="Q24" i="10"/>
  <c r="BJ23" i="10"/>
  <c r="BI23" i="10"/>
  <c r="AD23" i="10"/>
  <c r="AC23" i="10"/>
  <c r="R23" i="10"/>
  <c r="AT23" i="10" s="1"/>
  <c r="BL23" i="10" s="1"/>
  <c r="Q23" i="10"/>
  <c r="AS23" i="10" s="1"/>
  <c r="BK23" i="10" s="1"/>
  <c r="BJ22" i="10"/>
  <c r="BI22" i="10"/>
  <c r="AD22" i="10"/>
  <c r="AC22" i="10"/>
  <c r="R22" i="10"/>
  <c r="AT22" i="10" s="1"/>
  <c r="BL22" i="10" s="1"/>
  <c r="Q22" i="10"/>
  <c r="AS22" i="10" s="1"/>
  <c r="BK22" i="10" s="1"/>
  <c r="BJ21" i="10"/>
  <c r="BI21" i="10"/>
  <c r="AD21" i="10"/>
  <c r="AT21" i="10" s="1"/>
  <c r="BL21" i="10" s="1"/>
  <c r="AC21" i="10"/>
  <c r="AS21" i="10" s="1"/>
  <c r="BK21" i="10" s="1"/>
  <c r="R21" i="10"/>
  <c r="Q21" i="10"/>
  <c r="BJ20" i="10"/>
  <c r="BI20" i="10"/>
  <c r="AT20" i="10"/>
  <c r="BL20" i="10" s="1"/>
  <c r="AS20" i="10"/>
  <c r="BK20" i="10" s="1"/>
  <c r="AD20" i="10"/>
  <c r="AC20" i="10"/>
  <c r="R20" i="10"/>
  <c r="Q20" i="10"/>
  <c r="BJ19" i="10"/>
  <c r="BI19" i="10"/>
  <c r="AD19" i="10"/>
  <c r="AC19" i="10"/>
  <c r="R19" i="10"/>
  <c r="AT19" i="10" s="1"/>
  <c r="Q19" i="10"/>
  <c r="AS19" i="10" s="1"/>
  <c r="BK18" i="10"/>
  <c r="BJ18" i="10"/>
  <c r="BI18" i="10"/>
  <c r="AD18" i="10"/>
  <c r="AC18" i="10"/>
  <c r="R18" i="10"/>
  <c r="AT18" i="10" s="1"/>
  <c r="BL18" i="10" s="1"/>
  <c r="Q18" i="10"/>
  <c r="AS18" i="10" s="1"/>
  <c r="BJ17" i="10"/>
  <c r="BI17" i="10"/>
  <c r="AD17" i="10"/>
  <c r="AT17" i="10" s="1"/>
  <c r="BL17" i="10" s="1"/>
  <c r="AC17" i="10"/>
  <c r="AS17" i="10" s="1"/>
  <c r="BK17" i="10" s="1"/>
  <c r="R17" i="10"/>
  <c r="Q17" i="10"/>
  <c r="BJ16" i="10"/>
  <c r="BI16" i="10"/>
  <c r="AT16" i="10"/>
  <c r="BL16" i="10" s="1"/>
  <c r="AS16" i="10"/>
  <c r="BK16" i="10" s="1"/>
  <c r="AD16" i="10"/>
  <c r="AC16" i="10"/>
  <c r="R16" i="10"/>
  <c r="Q16" i="10"/>
  <c r="BJ15" i="10"/>
  <c r="BI15" i="10"/>
  <c r="AD15" i="10"/>
  <c r="AC15" i="10"/>
  <c r="R15" i="10"/>
  <c r="AT15" i="10" s="1"/>
  <c r="BL15" i="10" s="1"/>
  <c r="Q15" i="10"/>
  <c r="AS15" i="10" s="1"/>
  <c r="BK15" i="10" s="1"/>
  <c r="BJ14" i="10"/>
  <c r="BI14" i="10"/>
  <c r="AD14" i="10"/>
  <c r="AC14" i="10"/>
  <c r="R14" i="10"/>
  <c r="AT14" i="10" s="1"/>
  <c r="BL14" i="10" s="1"/>
  <c r="Q14" i="10"/>
  <c r="AS14" i="10" s="1"/>
  <c r="BK14" i="10" s="1"/>
  <c r="BJ13" i="10"/>
  <c r="BI13" i="10"/>
  <c r="AD13" i="10"/>
  <c r="AT13" i="10" s="1"/>
  <c r="BL13" i="10" s="1"/>
  <c r="AC13" i="10"/>
  <c r="AS13" i="10" s="1"/>
  <c r="BK13" i="10" s="1"/>
  <c r="R13" i="10"/>
  <c r="Q13" i="10"/>
  <c r="BJ12" i="10"/>
  <c r="BI12" i="10"/>
  <c r="AT12" i="10"/>
  <c r="BL12" i="10" s="1"/>
  <c r="AS12" i="10"/>
  <c r="BK12" i="10" s="1"/>
  <c r="AD12" i="10"/>
  <c r="AC12" i="10"/>
  <c r="R12" i="10"/>
  <c r="Q12" i="10"/>
  <c r="BJ11" i="10"/>
  <c r="BI11" i="10"/>
  <c r="AD11" i="10"/>
  <c r="AC11" i="10"/>
  <c r="R11" i="10"/>
  <c r="AT11" i="10" s="1"/>
  <c r="Q11" i="10"/>
  <c r="AS11" i="10" s="1"/>
  <c r="BK10" i="10"/>
  <c r="BJ10" i="10"/>
  <c r="BI10" i="10"/>
  <c r="AD10" i="10"/>
  <c r="AC10" i="10"/>
  <c r="R10" i="10"/>
  <c r="AT10" i="10" s="1"/>
  <c r="BL10" i="10" s="1"/>
  <c r="Q10" i="10"/>
  <c r="AS10" i="10" s="1"/>
  <c r="BJ9" i="10"/>
  <c r="BI9" i="10"/>
  <c r="AD9" i="10"/>
  <c r="AT9" i="10" s="1"/>
  <c r="BL9" i="10" s="1"/>
  <c r="AC9" i="10"/>
  <c r="AS9" i="10" s="1"/>
  <c r="BK9" i="10" s="1"/>
  <c r="R9" i="10"/>
  <c r="Q9" i="10"/>
  <c r="BJ8" i="10"/>
  <c r="BI8" i="10"/>
  <c r="AT8" i="10"/>
  <c r="AS8" i="10"/>
  <c r="AD8" i="10"/>
  <c r="AD44" i="10" s="1"/>
  <c r="AC8" i="10"/>
  <c r="AC44" i="10" s="1"/>
  <c r="R8" i="10"/>
  <c r="Q8" i="10"/>
  <c r="BH44" i="9"/>
  <c r="BG44" i="9"/>
  <c r="BF44" i="9"/>
  <c r="BE44" i="9"/>
  <c r="BD44" i="9"/>
  <c r="BC44" i="9"/>
  <c r="BB44" i="9"/>
  <c r="BA44" i="9"/>
  <c r="AZ44" i="9"/>
  <c r="AY44" i="9"/>
  <c r="AX44" i="9"/>
  <c r="AW44" i="9"/>
  <c r="AV44" i="9"/>
  <c r="AU44" i="9"/>
  <c r="AR44" i="9"/>
  <c r="AQ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B44" i="9"/>
  <c r="AA44" i="9"/>
  <c r="Z44" i="9"/>
  <c r="Y44" i="9"/>
  <c r="X44" i="9"/>
  <c r="W44" i="9"/>
  <c r="V44" i="9"/>
  <c r="U44" i="9"/>
  <c r="T44" i="9"/>
  <c r="S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J43" i="9"/>
  <c r="BI43" i="9"/>
  <c r="AT43" i="9"/>
  <c r="BL43" i="9" s="1"/>
  <c r="AS43" i="9"/>
  <c r="BK43" i="9" s="1"/>
  <c r="AD43" i="9"/>
  <c r="AC43" i="9"/>
  <c r="R43" i="9"/>
  <c r="Q43" i="9"/>
  <c r="BJ42" i="9"/>
  <c r="BI42" i="9"/>
  <c r="AD42" i="9"/>
  <c r="AC42" i="9"/>
  <c r="R42" i="9"/>
  <c r="AT42" i="9" s="1"/>
  <c r="Q42" i="9"/>
  <c r="AS42" i="9" s="1"/>
  <c r="BL41" i="9"/>
  <c r="BK41" i="9"/>
  <c r="BJ41" i="9"/>
  <c r="BI41" i="9"/>
  <c r="AD41" i="9"/>
  <c r="AC41" i="9"/>
  <c r="R41" i="9"/>
  <c r="AT41" i="9" s="1"/>
  <c r="Q41" i="9"/>
  <c r="AS41" i="9" s="1"/>
  <c r="BJ40" i="9"/>
  <c r="BI40" i="9"/>
  <c r="AD40" i="9"/>
  <c r="AT40" i="9" s="1"/>
  <c r="BL40" i="9" s="1"/>
  <c r="AC40" i="9"/>
  <c r="AS40" i="9" s="1"/>
  <c r="BK40" i="9" s="1"/>
  <c r="R40" i="9"/>
  <c r="Q40" i="9"/>
  <c r="BJ39" i="9"/>
  <c r="BI39" i="9"/>
  <c r="AT39" i="9"/>
  <c r="BL39" i="9" s="1"/>
  <c r="AS39" i="9"/>
  <c r="BK39" i="9" s="1"/>
  <c r="AD39" i="9"/>
  <c r="AC39" i="9"/>
  <c r="R39" i="9"/>
  <c r="Q39" i="9"/>
  <c r="BJ38" i="9"/>
  <c r="BI38" i="9"/>
  <c r="AD38" i="9"/>
  <c r="AC38" i="9"/>
  <c r="R38" i="9"/>
  <c r="AT38" i="9" s="1"/>
  <c r="BL38" i="9" s="1"/>
  <c r="Q38" i="9"/>
  <c r="AS38" i="9" s="1"/>
  <c r="BK38" i="9" s="1"/>
  <c r="BL37" i="9"/>
  <c r="BK37" i="9"/>
  <c r="BJ37" i="9"/>
  <c r="BI37" i="9"/>
  <c r="AD37" i="9"/>
  <c r="AC37" i="9"/>
  <c r="R37" i="9"/>
  <c r="AT37" i="9" s="1"/>
  <c r="Q37" i="9"/>
  <c r="AS37" i="9" s="1"/>
  <c r="BJ36" i="9"/>
  <c r="BI36" i="9"/>
  <c r="AD36" i="9"/>
  <c r="AT36" i="9" s="1"/>
  <c r="BL36" i="9" s="1"/>
  <c r="AC36" i="9"/>
  <c r="AS36" i="9" s="1"/>
  <c r="BK36" i="9" s="1"/>
  <c r="R36" i="9"/>
  <c r="Q36" i="9"/>
  <c r="BJ35" i="9"/>
  <c r="BI35" i="9"/>
  <c r="AT35" i="9"/>
  <c r="BL35" i="9" s="1"/>
  <c r="AS35" i="9"/>
  <c r="BK35" i="9" s="1"/>
  <c r="AD35" i="9"/>
  <c r="AC35" i="9"/>
  <c r="R35" i="9"/>
  <c r="Q35" i="9"/>
  <c r="BJ34" i="9"/>
  <c r="BI34" i="9"/>
  <c r="AD34" i="9"/>
  <c r="AC34" i="9"/>
  <c r="R34" i="9"/>
  <c r="AT34" i="9" s="1"/>
  <c r="Q34" i="9"/>
  <c r="AS34" i="9" s="1"/>
  <c r="BL33" i="9"/>
  <c r="BK33" i="9"/>
  <c r="BJ33" i="9"/>
  <c r="BI33" i="9"/>
  <c r="AD33" i="9"/>
  <c r="AC33" i="9"/>
  <c r="R33" i="9"/>
  <c r="AT33" i="9" s="1"/>
  <c r="Q33" i="9"/>
  <c r="AS33" i="9" s="1"/>
  <c r="BJ32" i="9"/>
  <c r="BI32" i="9"/>
  <c r="AD32" i="9"/>
  <c r="AT32" i="9" s="1"/>
  <c r="BL32" i="9" s="1"/>
  <c r="AC32" i="9"/>
  <c r="AS32" i="9" s="1"/>
  <c r="BK32" i="9" s="1"/>
  <c r="R32" i="9"/>
  <c r="Q32" i="9"/>
  <c r="BJ31" i="9"/>
  <c r="BI31" i="9"/>
  <c r="AT31" i="9"/>
  <c r="BL31" i="9" s="1"/>
  <c r="AS31" i="9"/>
  <c r="BK31" i="9" s="1"/>
  <c r="AD31" i="9"/>
  <c r="AC31" i="9"/>
  <c r="R31" i="9"/>
  <c r="Q31" i="9"/>
  <c r="BJ30" i="9"/>
  <c r="BI30" i="9"/>
  <c r="AD30" i="9"/>
  <c r="AC30" i="9"/>
  <c r="R30" i="9"/>
  <c r="AT30" i="9" s="1"/>
  <c r="BL30" i="9" s="1"/>
  <c r="Q30" i="9"/>
  <c r="AS30" i="9" s="1"/>
  <c r="BK30" i="9" s="1"/>
  <c r="BL29" i="9"/>
  <c r="BK29" i="9"/>
  <c r="BJ29" i="9"/>
  <c r="BI29" i="9"/>
  <c r="AD29" i="9"/>
  <c r="AC29" i="9"/>
  <c r="R29" i="9"/>
  <c r="AT29" i="9" s="1"/>
  <c r="Q29" i="9"/>
  <c r="AS29" i="9" s="1"/>
  <c r="BJ28" i="9"/>
  <c r="BI28" i="9"/>
  <c r="AD28" i="9"/>
  <c r="AT28" i="9" s="1"/>
  <c r="BL28" i="9" s="1"/>
  <c r="AC28" i="9"/>
  <c r="AS28" i="9" s="1"/>
  <c r="BK28" i="9" s="1"/>
  <c r="R28" i="9"/>
  <c r="Q28" i="9"/>
  <c r="BJ27" i="9"/>
  <c r="BI27" i="9"/>
  <c r="AT27" i="9"/>
  <c r="BL27" i="9" s="1"/>
  <c r="AS27" i="9"/>
  <c r="BK27" i="9" s="1"/>
  <c r="AD27" i="9"/>
  <c r="AC27" i="9"/>
  <c r="R27" i="9"/>
  <c r="Q27" i="9"/>
  <c r="BJ26" i="9"/>
  <c r="BI26" i="9"/>
  <c r="AD26" i="9"/>
  <c r="AC26" i="9"/>
  <c r="R26" i="9"/>
  <c r="AT26" i="9" s="1"/>
  <c r="Q26" i="9"/>
  <c r="AS26" i="9" s="1"/>
  <c r="BL25" i="9"/>
  <c r="BK25" i="9"/>
  <c r="BJ25" i="9"/>
  <c r="BI25" i="9"/>
  <c r="AD25" i="9"/>
  <c r="AC25" i="9"/>
  <c r="R25" i="9"/>
  <c r="AT25" i="9" s="1"/>
  <c r="Q25" i="9"/>
  <c r="AS25" i="9" s="1"/>
  <c r="BJ24" i="9"/>
  <c r="BI24" i="9"/>
  <c r="AD24" i="9"/>
  <c r="AT24" i="9" s="1"/>
  <c r="BL24" i="9" s="1"/>
  <c r="AC24" i="9"/>
  <c r="AS24" i="9" s="1"/>
  <c r="BK24" i="9" s="1"/>
  <c r="R24" i="9"/>
  <c r="Q24" i="9"/>
  <c r="BJ23" i="9"/>
  <c r="BI23" i="9"/>
  <c r="AT23" i="9"/>
  <c r="BL23" i="9" s="1"/>
  <c r="AS23" i="9"/>
  <c r="BK23" i="9" s="1"/>
  <c r="AD23" i="9"/>
  <c r="AC23" i="9"/>
  <c r="R23" i="9"/>
  <c r="Q23" i="9"/>
  <c r="BJ22" i="9"/>
  <c r="BI22" i="9"/>
  <c r="AD22" i="9"/>
  <c r="AC22" i="9"/>
  <c r="R22" i="9"/>
  <c r="AT22" i="9" s="1"/>
  <c r="BL22" i="9" s="1"/>
  <c r="Q22" i="9"/>
  <c r="AS22" i="9" s="1"/>
  <c r="BK22" i="9" s="1"/>
  <c r="BL21" i="9"/>
  <c r="BK21" i="9"/>
  <c r="BJ21" i="9"/>
  <c r="BI21" i="9"/>
  <c r="AD21" i="9"/>
  <c r="AC21" i="9"/>
  <c r="R21" i="9"/>
  <c r="AT21" i="9" s="1"/>
  <c r="Q21" i="9"/>
  <c r="AS21" i="9" s="1"/>
  <c r="BJ20" i="9"/>
  <c r="BI20" i="9"/>
  <c r="AD20" i="9"/>
  <c r="AT20" i="9" s="1"/>
  <c r="BL20" i="9" s="1"/>
  <c r="AC20" i="9"/>
  <c r="AS20" i="9" s="1"/>
  <c r="BK20" i="9" s="1"/>
  <c r="R20" i="9"/>
  <c r="Q20" i="9"/>
  <c r="BJ19" i="9"/>
  <c r="BI19" i="9"/>
  <c r="AT19" i="9"/>
  <c r="BL19" i="9" s="1"/>
  <c r="AS19" i="9"/>
  <c r="BK19" i="9" s="1"/>
  <c r="AD19" i="9"/>
  <c r="AC19" i="9"/>
  <c r="R19" i="9"/>
  <c r="Q19" i="9"/>
  <c r="BJ18" i="9"/>
  <c r="BI18" i="9"/>
  <c r="AD18" i="9"/>
  <c r="AC18" i="9"/>
  <c r="R18" i="9"/>
  <c r="AT18" i="9" s="1"/>
  <c r="Q18" i="9"/>
  <c r="AS18" i="9" s="1"/>
  <c r="BL17" i="9"/>
  <c r="BK17" i="9"/>
  <c r="BJ17" i="9"/>
  <c r="BI17" i="9"/>
  <c r="AD17" i="9"/>
  <c r="AC17" i="9"/>
  <c r="R17" i="9"/>
  <c r="AT17" i="9" s="1"/>
  <c r="Q17" i="9"/>
  <c r="AS17" i="9" s="1"/>
  <c r="BJ16" i="9"/>
  <c r="BI16" i="9"/>
  <c r="AD16" i="9"/>
  <c r="AT16" i="9" s="1"/>
  <c r="BL16" i="9" s="1"/>
  <c r="AC16" i="9"/>
  <c r="AS16" i="9" s="1"/>
  <c r="BK16" i="9" s="1"/>
  <c r="R16" i="9"/>
  <c r="Q16" i="9"/>
  <c r="BJ15" i="9"/>
  <c r="BI15" i="9"/>
  <c r="AT15" i="9"/>
  <c r="BL15" i="9" s="1"/>
  <c r="AS15" i="9"/>
  <c r="BK15" i="9" s="1"/>
  <c r="AD15" i="9"/>
  <c r="AC15" i="9"/>
  <c r="R15" i="9"/>
  <c r="Q15" i="9"/>
  <c r="BJ14" i="9"/>
  <c r="BI14" i="9"/>
  <c r="AD14" i="9"/>
  <c r="AC14" i="9"/>
  <c r="R14" i="9"/>
  <c r="AT14" i="9" s="1"/>
  <c r="BL14" i="9" s="1"/>
  <c r="Q14" i="9"/>
  <c r="AS14" i="9" s="1"/>
  <c r="BK14" i="9" s="1"/>
  <c r="BL13" i="9"/>
  <c r="BK13" i="9"/>
  <c r="BJ13" i="9"/>
  <c r="BI13" i="9"/>
  <c r="AD13" i="9"/>
  <c r="AC13" i="9"/>
  <c r="R13" i="9"/>
  <c r="AT13" i="9" s="1"/>
  <c r="Q13" i="9"/>
  <c r="AS13" i="9" s="1"/>
  <c r="BJ12" i="9"/>
  <c r="BI12" i="9"/>
  <c r="AD12" i="9"/>
  <c r="AT12" i="9" s="1"/>
  <c r="BL12" i="9" s="1"/>
  <c r="AC12" i="9"/>
  <c r="AS12" i="9" s="1"/>
  <c r="BK12" i="9" s="1"/>
  <c r="R12" i="9"/>
  <c r="Q12" i="9"/>
  <c r="BJ11" i="9"/>
  <c r="BI11" i="9"/>
  <c r="AT11" i="9"/>
  <c r="BL11" i="9" s="1"/>
  <c r="AS11" i="9"/>
  <c r="BK11" i="9" s="1"/>
  <c r="AD11" i="9"/>
  <c r="AC11" i="9"/>
  <c r="R11" i="9"/>
  <c r="Q11" i="9"/>
  <c r="BJ10" i="9"/>
  <c r="BJ44" i="9" s="1"/>
  <c r="BI10" i="9"/>
  <c r="BI44" i="9" s="1"/>
  <c r="AD10" i="9"/>
  <c r="AC10" i="9"/>
  <c r="R10" i="9"/>
  <c r="AT10" i="9" s="1"/>
  <c r="Q10" i="9"/>
  <c r="AS10" i="9" s="1"/>
  <c r="BL9" i="9"/>
  <c r="BJ9" i="9"/>
  <c r="BI9" i="9"/>
  <c r="AD9" i="9"/>
  <c r="AC9" i="9"/>
  <c r="R9" i="9"/>
  <c r="AT9" i="9" s="1"/>
  <c r="Q9" i="9"/>
  <c r="AS9" i="9" s="1"/>
  <c r="BK9" i="9" s="1"/>
  <c r="BJ8" i="9"/>
  <c r="BI8" i="9"/>
  <c r="AD8" i="9"/>
  <c r="AT8" i="9" s="1"/>
  <c r="BL8" i="9" s="1"/>
  <c r="AC8" i="9"/>
  <c r="AS8" i="9" s="1"/>
  <c r="BK8" i="9" s="1"/>
  <c r="R8" i="9"/>
  <c r="R44" i="9" s="1"/>
  <c r="Q8" i="9"/>
  <c r="Q44" i="9" s="1"/>
  <c r="BH44" i="8"/>
  <c r="BG44" i="8"/>
  <c r="BF44" i="8"/>
  <c r="BE44" i="8"/>
  <c r="BD44" i="8"/>
  <c r="BC44" i="8"/>
  <c r="BB44" i="8"/>
  <c r="BA44" i="8"/>
  <c r="AZ44" i="8"/>
  <c r="AY44" i="8"/>
  <c r="AX44" i="8"/>
  <c r="AW44" i="8"/>
  <c r="AV44" i="8"/>
  <c r="AU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B44" i="8"/>
  <c r="AA44" i="8"/>
  <c r="Z44" i="8"/>
  <c r="Y44" i="8"/>
  <c r="X44" i="8"/>
  <c r="W44" i="8"/>
  <c r="V44" i="8"/>
  <c r="U44" i="8"/>
  <c r="T44" i="8"/>
  <c r="S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J43" i="8"/>
  <c r="BI43" i="8"/>
  <c r="AD43" i="8"/>
  <c r="AT43" i="8" s="1"/>
  <c r="BL43" i="8" s="1"/>
  <c r="AC43" i="8"/>
  <c r="R43" i="8"/>
  <c r="Q43" i="8"/>
  <c r="BJ42" i="8"/>
  <c r="BI42" i="8"/>
  <c r="AT42" i="8"/>
  <c r="BL42" i="8" s="1"/>
  <c r="AS42" i="8"/>
  <c r="BK42" i="8" s="1"/>
  <c r="AD42" i="8"/>
  <c r="AC42" i="8"/>
  <c r="R42" i="8"/>
  <c r="Q42" i="8"/>
  <c r="BJ41" i="8"/>
  <c r="BI41" i="8"/>
  <c r="AD41" i="8"/>
  <c r="AC41" i="8"/>
  <c r="R41" i="8"/>
  <c r="AT41" i="8" s="1"/>
  <c r="BL41" i="8" s="1"/>
  <c r="Q41" i="8"/>
  <c r="AS41" i="8" s="1"/>
  <c r="BK41" i="8" s="1"/>
  <c r="BJ40" i="8"/>
  <c r="BI40" i="8"/>
  <c r="AD40" i="8"/>
  <c r="AC40" i="8"/>
  <c r="R40" i="8"/>
  <c r="AT40" i="8" s="1"/>
  <c r="BL40" i="8" s="1"/>
  <c r="Q40" i="8"/>
  <c r="AS40" i="8" s="1"/>
  <c r="BK40" i="8" s="1"/>
  <c r="BJ39" i="8"/>
  <c r="BI39" i="8"/>
  <c r="AD39" i="8"/>
  <c r="AT39" i="8" s="1"/>
  <c r="BL39" i="8" s="1"/>
  <c r="AC39" i="8"/>
  <c r="R39" i="8"/>
  <c r="Q39" i="8"/>
  <c r="AS39" i="8" s="1"/>
  <c r="BK39" i="8" s="1"/>
  <c r="BJ38" i="8"/>
  <c r="BI38" i="8"/>
  <c r="AT38" i="8"/>
  <c r="BL38" i="8" s="1"/>
  <c r="AS38" i="8"/>
  <c r="BK38" i="8" s="1"/>
  <c r="AD38" i="8"/>
  <c r="AC38" i="8"/>
  <c r="R38" i="8"/>
  <c r="Q38" i="8"/>
  <c r="BJ37" i="8"/>
  <c r="BI37" i="8"/>
  <c r="AD37" i="8"/>
  <c r="AC37" i="8"/>
  <c r="R37" i="8"/>
  <c r="AT37" i="8" s="1"/>
  <c r="Q37" i="8"/>
  <c r="AS37" i="8" s="1"/>
  <c r="BL36" i="8"/>
  <c r="BK36" i="8"/>
  <c r="BJ36" i="8"/>
  <c r="BI36" i="8"/>
  <c r="AD36" i="8"/>
  <c r="AC36" i="8"/>
  <c r="R36" i="8"/>
  <c r="AT36" i="8" s="1"/>
  <c r="Q36" i="8"/>
  <c r="AS36" i="8" s="1"/>
  <c r="BJ35" i="8"/>
  <c r="BI35" i="8"/>
  <c r="AD35" i="8"/>
  <c r="AT35" i="8" s="1"/>
  <c r="BL35" i="8" s="1"/>
  <c r="AC35" i="8"/>
  <c r="R35" i="8"/>
  <c r="Q35" i="8"/>
  <c r="BJ34" i="8"/>
  <c r="BI34" i="8"/>
  <c r="AT34" i="8"/>
  <c r="BL34" i="8" s="1"/>
  <c r="AS34" i="8"/>
  <c r="BK34" i="8" s="1"/>
  <c r="AD34" i="8"/>
  <c r="AC34" i="8"/>
  <c r="R34" i="8"/>
  <c r="Q34" i="8"/>
  <c r="BJ33" i="8"/>
  <c r="BI33" i="8"/>
  <c r="AD33" i="8"/>
  <c r="AC33" i="8"/>
  <c r="R33" i="8"/>
  <c r="AT33" i="8" s="1"/>
  <c r="BL33" i="8" s="1"/>
  <c r="Q33" i="8"/>
  <c r="AS33" i="8" s="1"/>
  <c r="BK33" i="8" s="1"/>
  <c r="BJ32" i="8"/>
  <c r="BI32" i="8"/>
  <c r="AD32" i="8"/>
  <c r="AC32" i="8"/>
  <c r="R32" i="8"/>
  <c r="AT32" i="8" s="1"/>
  <c r="BL32" i="8" s="1"/>
  <c r="Q32" i="8"/>
  <c r="AS32" i="8" s="1"/>
  <c r="BK32" i="8" s="1"/>
  <c r="BJ31" i="8"/>
  <c r="BI31" i="8"/>
  <c r="AD31" i="8"/>
  <c r="AT31" i="8" s="1"/>
  <c r="BL31" i="8" s="1"/>
  <c r="AC31" i="8"/>
  <c r="R31" i="8"/>
  <c r="Q31" i="8"/>
  <c r="AS31" i="8" s="1"/>
  <c r="BK31" i="8" s="1"/>
  <c r="BJ30" i="8"/>
  <c r="BI30" i="8"/>
  <c r="AT30" i="8"/>
  <c r="BL30" i="8" s="1"/>
  <c r="AS30" i="8"/>
  <c r="BK30" i="8" s="1"/>
  <c r="AD30" i="8"/>
  <c r="AC30" i="8"/>
  <c r="R30" i="8"/>
  <c r="Q30" i="8"/>
  <c r="BJ29" i="8"/>
  <c r="BI29" i="8"/>
  <c r="AD29" i="8"/>
  <c r="AC29" i="8"/>
  <c r="R29" i="8"/>
  <c r="AT29" i="8" s="1"/>
  <c r="Q29" i="8"/>
  <c r="AS29" i="8" s="1"/>
  <c r="BK28" i="8"/>
  <c r="BJ28" i="8"/>
  <c r="BI28" i="8"/>
  <c r="AD28" i="8"/>
  <c r="AC28" i="8"/>
  <c r="R28" i="8"/>
  <c r="AT28" i="8" s="1"/>
  <c r="BL28" i="8" s="1"/>
  <c r="Q28" i="8"/>
  <c r="AS28" i="8" s="1"/>
  <c r="BJ27" i="8"/>
  <c r="BI27" i="8"/>
  <c r="AD27" i="8"/>
  <c r="AT27" i="8" s="1"/>
  <c r="BL27" i="8" s="1"/>
  <c r="AC27" i="8"/>
  <c r="R27" i="8"/>
  <c r="Q27" i="8"/>
  <c r="BJ26" i="8"/>
  <c r="BI26" i="8"/>
  <c r="AT26" i="8"/>
  <c r="BL26" i="8" s="1"/>
  <c r="AS26" i="8"/>
  <c r="BK26" i="8" s="1"/>
  <c r="AD26" i="8"/>
  <c r="AC26" i="8"/>
  <c r="R26" i="8"/>
  <c r="Q26" i="8"/>
  <c r="BJ25" i="8"/>
  <c r="BI25" i="8"/>
  <c r="AD25" i="8"/>
  <c r="AC25" i="8"/>
  <c r="AS25" i="8" s="1"/>
  <c r="BK25" i="8" s="1"/>
  <c r="R25" i="8"/>
  <c r="AT25" i="8" s="1"/>
  <c r="BL25" i="8" s="1"/>
  <c r="Q25" i="8"/>
  <c r="BJ24" i="8"/>
  <c r="BI24" i="8"/>
  <c r="AD24" i="8"/>
  <c r="AC24" i="8"/>
  <c r="R24" i="8"/>
  <c r="AT24" i="8" s="1"/>
  <c r="BL24" i="8" s="1"/>
  <c r="Q24" i="8"/>
  <c r="AS24" i="8" s="1"/>
  <c r="BK24" i="8" s="1"/>
  <c r="BJ23" i="8"/>
  <c r="BI23" i="8"/>
  <c r="AD23" i="8"/>
  <c r="AT23" i="8" s="1"/>
  <c r="BL23" i="8" s="1"/>
  <c r="AC23" i="8"/>
  <c r="R23" i="8"/>
  <c r="Q23" i="8"/>
  <c r="AS23" i="8" s="1"/>
  <c r="BK23" i="8" s="1"/>
  <c r="BJ22" i="8"/>
  <c r="BI22" i="8"/>
  <c r="AT22" i="8"/>
  <c r="BL22" i="8" s="1"/>
  <c r="AS22" i="8"/>
  <c r="BK22" i="8" s="1"/>
  <c r="AD22" i="8"/>
  <c r="AC22" i="8"/>
  <c r="R22" i="8"/>
  <c r="Q22" i="8"/>
  <c r="BJ21" i="8"/>
  <c r="BI21" i="8"/>
  <c r="AD21" i="8"/>
  <c r="AC21" i="8"/>
  <c r="AS21" i="8" s="1"/>
  <c r="R21" i="8"/>
  <c r="AT21" i="8" s="1"/>
  <c r="Q21" i="8"/>
  <c r="BK20" i="8"/>
  <c r="BJ20" i="8"/>
  <c r="BI20" i="8"/>
  <c r="AD20" i="8"/>
  <c r="AC20" i="8"/>
  <c r="R20" i="8"/>
  <c r="AT20" i="8" s="1"/>
  <c r="BL20" i="8" s="1"/>
  <c r="Q20" i="8"/>
  <c r="AS20" i="8" s="1"/>
  <c r="BJ19" i="8"/>
  <c r="BI19" i="8"/>
  <c r="AD19" i="8"/>
  <c r="AT19" i="8" s="1"/>
  <c r="BL19" i="8" s="1"/>
  <c r="AC19" i="8"/>
  <c r="R19" i="8"/>
  <c r="Q19" i="8"/>
  <c r="BJ18" i="8"/>
  <c r="BI18" i="8"/>
  <c r="AT18" i="8"/>
  <c r="BL18" i="8" s="1"/>
  <c r="AS18" i="8"/>
  <c r="BK18" i="8" s="1"/>
  <c r="AD18" i="8"/>
  <c r="AC18" i="8"/>
  <c r="R18" i="8"/>
  <c r="Q18" i="8"/>
  <c r="BJ17" i="8"/>
  <c r="BI17" i="8"/>
  <c r="AD17" i="8"/>
  <c r="AC17" i="8"/>
  <c r="R17" i="8"/>
  <c r="AT17" i="8" s="1"/>
  <c r="BL17" i="8" s="1"/>
  <c r="Q17" i="8"/>
  <c r="AS17" i="8" s="1"/>
  <c r="BK17" i="8" s="1"/>
  <c r="BJ16" i="8"/>
  <c r="BI16" i="8"/>
  <c r="AD16" i="8"/>
  <c r="AC16" i="8"/>
  <c r="R16" i="8"/>
  <c r="AT16" i="8" s="1"/>
  <c r="BL16" i="8" s="1"/>
  <c r="Q16" i="8"/>
  <c r="AS16" i="8" s="1"/>
  <c r="BK16" i="8" s="1"/>
  <c r="BJ15" i="8"/>
  <c r="BI15" i="8"/>
  <c r="AD15" i="8"/>
  <c r="AT15" i="8" s="1"/>
  <c r="BL15" i="8" s="1"/>
  <c r="AC15" i="8"/>
  <c r="R15" i="8"/>
  <c r="Q15" i="8"/>
  <c r="AS15" i="8" s="1"/>
  <c r="BK15" i="8" s="1"/>
  <c r="BJ14" i="8"/>
  <c r="BI14" i="8"/>
  <c r="AT14" i="8"/>
  <c r="BL14" i="8" s="1"/>
  <c r="AS14" i="8"/>
  <c r="BK14" i="8" s="1"/>
  <c r="AD14" i="8"/>
  <c r="AC14" i="8"/>
  <c r="R14" i="8"/>
  <c r="Q14" i="8"/>
  <c r="BJ13" i="8"/>
  <c r="BI13" i="8"/>
  <c r="AD13" i="8"/>
  <c r="AC13" i="8"/>
  <c r="R13" i="8"/>
  <c r="AT13" i="8" s="1"/>
  <c r="Q13" i="8"/>
  <c r="AS13" i="8" s="1"/>
  <c r="BK12" i="8"/>
  <c r="BJ12" i="8"/>
  <c r="BI12" i="8"/>
  <c r="AD12" i="8"/>
  <c r="AC12" i="8"/>
  <c r="R12" i="8"/>
  <c r="AT12" i="8" s="1"/>
  <c r="BL12" i="8" s="1"/>
  <c r="Q12" i="8"/>
  <c r="AS12" i="8" s="1"/>
  <c r="BJ11" i="8"/>
  <c r="BI11" i="8"/>
  <c r="AD11" i="8"/>
  <c r="AT11" i="8" s="1"/>
  <c r="BL11" i="8" s="1"/>
  <c r="AC11" i="8"/>
  <c r="AS11" i="8" s="1"/>
  <c r="BK11" i="8" s="1"/>
  <c r="R11" i="8"/>
  <c r="Q11" i="8"/>
  <c r="BJ10" i="8"/>
  <c r="BI10" i="8"/>
  <c r="AT10" i="8"/>
  <c r="BL10" i="8" s="1"/>
  <c r="AS10" i="8"/>
  <c r="BK10" i="8" s="1"/>
  <c r="AD10" i="8"/>
  <c r="AC10" i="8"/>
  <c r="R10" i="8"/>
  <c r="Q10" i="8"/>
  <c r="BJ9" i="8"/>
  <c r="BI9" i="8"/>
  <c r="AD9" i="8"/>
  <c r="AC9" i="8"/>
  <c r="R9" i="8"/>
  <c r="AT9" i="8" s="1"/>
  <c r="BL9" i="8" s="1"/>
  <c r="Q9" i="8"/>
  <c r="AS9" i="8" s="1"/>
  <c r="BK9" i="8" s="1"/>
  <c r="BJ8" i="8"/>
  <c r="BI8" i="8"/>
  <c r="AD8" i="8"/>
  <c r="AC8" i="8"/>
  <c r="R8" i="8"/>
  <c r="Q8" i="8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L43" i="7"/>
  <c r="BK43" i="7"/>
  <c r="BJ43" i="7"/>
  <c r="BI43" i="7"/>
  <c r="AD43" i="7"/>
  <c r="AC43" i="7"/>
  <c r="R43" i="7"/>
  <c r="AT43" i="7" s="1"/>
  <c r="Q43" i="7"/>
  <c r="AS43" i="7" s="1"/>
  <c r="BJ42" i="7"/>
  <c r="BI42" i="7"/>
  <c r="AD42" i="7"/>
  <c r="AT42" i="7" s="1"/>
  <c r="BL42" i="7" s="1"/>
  <c r="AC42" i="7"/>
  <c r="R42" i="7"/>
  <c r="Q42" i="7"/>
  <c r="BJ41" i="7"/>
  <c r="BI41" i="7"/>
  <c r="AT41" i="7"/>
  <c r="BL41" i="7" s="1"/>
  <c r="AS41" i="7"/>
  <c r="BK41" i="7" s="1"/>
  <c r="AD41" i="7"/>
  <c r="AC41" i="7"/>
  <c r="R41" i="7"/>
  <c r="Q41" i="7"/>
  <c r="BJ40" i="7"/>
  <c r="BI40" i="7"/>
  <c r="AD40" i="7"/>
  <c r="AC40" i="7"/>
  <c r="R40" i="7"/>
  <c r="AT40" i="7" s="1"/>
  <c r="Q40" i="7"/>
  <c r="AS40" i="7" s="1"/>
  <c r="BL39" i="7"/>
  <c r="BJ39" i="7"/>
  <c r="BI39" i="7"/>
  <c r="AD39" i="7"/>
  <c r="AC39" i="7"/>
  <c r="R39" i="7"/>
  <c r="AT39" i="7" s="1"/>
  <c r="Q39" i="7"/>
  <c r="AS39" i="7" s="1"/>
  <c r="BK39" i="7" s="1"/>
  <c r="BJ38" i="7"/>
  <c r="BI38" i="7"/>
  <c r="AD38" i="7"/>
  <c r="AT38" i="7" s="1"/>
  <c r="BL38" i="7" s="1"/>
  <c r="AC38" i="7"/>
  <c r="AS38" i="7" s="1"/>
  <c r="BK38" i="7" s="1"/>
  <c r="R38" i="7"/>
  <c r="Q38" i="7"/>
  <c r="BJ37" i="7"/>
  <c r="BI37" i="7"/>
  <c r="AT37" i="7"/>
  <c r="BL37" i="7" s="1"/>
  <c r="AS37" i="7"/>
  <c r="BK37" i="7" s="1"/>
  <c r="AD37" i="7"/>
  <c r="AC37" i="7"/>
  <c r="R37" i="7"/>
  <c r="Q37" i="7"/>
  <c r="BJ36" i="7"/>
  <c r="BI36" i="7"/>
  <c r="AD36" i="7"/>
  <c r="AC36" i="7"/>
  <c r="R36" i="7"/>
  <c r="AT36" i="7" s="1"/>
  <c r="BL36" i="7" s="1"/>
  <c r="Q36" i="7"/>
  <c r="AS36" i="7" s="1"/>
  <c r="BK36" i="7" s="1"/>
  <c r="BL35" i="7"/>
  <c r="BK35" i="7"/>
  <c r="BJ35" i="7"/>
  <c r="BI35" i="7"/>
  <c r="AD35" i="7"/>
  <c r="AC35" i="7"/>
  <c r="R35" i="7"/>
  <c r="AT35" i="7" s="1"/>
  <c r="Q35" i="7"/>
  <c r="AS35" i="7" s="1"/>
  <c r="BJ34" i="7"/>
  <c r="BI34" i="7"/>
  <c r="AD34" i="7"/>
  <c r="AT34" i="7" s="1"/>
  <c r="BL34" i="7" s="1"/>
  <c r="AC34" i="7"/>
  <c r="AS34" i="7" s="1"/>
  <c r="BK34" i="7" s="1"/>
  <c r="R34" i="7"/>
  <c r="Q34" i="7"/>
  <c r="BJ33" i="7"/>
  <c r="BI33" i="7"/>
  <c r="AT33" i="7"/>
  <c r="BL33" i="7" s="1"/>
  <c r="AS33" i="7"/>
  <c r="BK33" i="7" s="1"/>
  <c r="AD33" i="7"/>
  <c r="AC33" i="7"/>
  <c r="R33" i="7"/>
  <c r="Q33" i="7"/>
  <c r="BJ32" i="7"/>
  <c r="BI32" i="7"/>
  <c r="AD32" i="7"/>
  <c r="AC32" i="7"/>
  <c r="R32" i="7"/>
  <c r="AT32" i="7" s="1"/>
  <c r="Q32" i="7"/>
  <c r="AS32" i="7" s="1"/>
  <c r="BL31" i="7"/>
  <c r="BJ31" i="7"/>
  <c r="BI31" i="7"/>
  <c r="AD31" i="7"/>
  <c r="AC31" i="7"/>
  <c r="R31" i="7"/>
  <c r="AT31" i="7" s="1"/>
  <c r="Q31" i="7"/>
  <c r="AS31" i="7" s="1"/>
  <c r="BK31" i="7" s="1"/>
  <c r="BJ30" i="7"/>
  <c r="BI30" i="7"/>
  <c r="AD30" i="7"/>
  <c r="AT30" i="7" s="1"/>
  <c r="BL30" i="7" s="1"/>
  <c r="AC30" i="7"/>
  <c r="AS30" i="7" s="1"/>
  <c r="BK30" i="7" s="1"/>
  <c r="R30" i="7"/>
  <c r="Q30" i="7"/>
  <c r="BJ29" i="7"/>
  <c r="BI29" i="7"/>
  <c r="AT29" i="7"/>
  <c r="BL29" i="7" s="1"/>
  <c r="AS29" i="7"/>
  <c r="BK29" i="7" s="1"/>
  <c r="AD29" i="7"/>
  <c r="AC29" i="7"/>
  <c r="R29" i="7"/>
  <c r="Q29" i="7"/>
  <c r="BJ28" i="7"/>
  <c r="BI28" i="7"/>
  <c r="AD28" i="7"/>
  <c r="AC28" i="7"/>
  <c r="R28" i="7"/>
  <c r="AT28" i="7" s="1"/>
  <c r="BL28" i="7" s="1"/>
  <c r="Q28" i="7"/>
  <c r="AS28" i="7" s="1"/>
  <c r="BK28" i="7" s="1"/>
  <c r="BL27" i="7"/>
  <c r="BK27" i="7"/>
  <c r="BJ27" i="7"/>
  <c r="BI27" i="7"/>
  <c r="AD27" i="7"/>
  <c r="AC27" i="7"/>
  <c r="R27" i="7"/>
  <c r="AT27" i="7" s="1"/>
  <c r="Q27" i="7"/>
  <c r="AS27" i="7" s="1"/>
  <c r="BJ26" i="7"/>
  <c r="BI26" i="7"/>
  <c r="AD26" i="7"/>
  <c r="AT26" i="7" s="1"/>
  <c r="BL26" i="7" s="1"/>
  <c r="AC26" i="7"/>
  <c r="AS26" i="7" s="1"/>
  <c r="BK26" i="7" s="1"/>
  <c r="R26" i="7"/>
  <c r="Q26" i="7"/>
  <c r="BJ25" i="7"/>
  <c r="BI25" i="7"/>
  <c r="AT25" i="7"/>
  <c r="BL25" i="7" s="1"/>
  <c r="AS25" i="7"/>
  <c r="BK25" i="7" s="1"/>
  <c r="AD25" i="7"/>
  <c r="AC25" i="7"/>
  <c r="R25" i="7"/>
  <c r="Q25" i="7"/>
  <c r="BJ24" i="7"/>
  <c r="BI24" i="7"/>
  <c r="AD24" i="7"/>
  <c r="AC24" i="7"/>
  <c r="R24" i="7"/>
  <c r="AT24" i="7" s="1"/>
  <c r="Q24" i="7"/>
  <c r="AS24" i="7" s="1"/>
  <c r="BL23" i="7"/>
  <c r="BJ23" i="7"/>
  <c r="BI23" i="7"/>
  <c r="AD23" i="7"/>
  <c r="AC23" i="7"/>
  <c r="R23" i="7"/>
  <c r="AT23" i="7" s="1"/>
  <c r="Q23" i="7"/>
  <c r="AS23" i="7" s="1"/>
  <c r="BK23" i="7" s="1"/>
  <c r="BJ22" i="7"/>
  <c r="BI22" i="7"/>
  <c r="AD22" i="7"/>
  <c r="AT22" i="7" s="1"/>
  <c r="BL22" i="7" s="1"/>
  <c r="AC22" i="7"/>
  <c r="AS22" i="7" s="1"/>
  <c r="BK22" i="7" s="1"/>
  <c r="R22" i="7"/>
  <c r="Q22" i="7"/>
  <c r="BJ21" i="7"/>
  <c r="BI21" i="7"/>
  <c r="AT21" i="7"/>
  <c r="BL21" i="7" s="1"/>
  <c r="AS21" i="7"/>
  <c r="BK21" i="7" s="1"/>
  <c r="AD21" i="7"/>
  <c r="AC21" i="7"/>
  <c r="R21" i="7"/>
  <c r="Q21" i="7"/>
  <c r="BJ20" i="7"/>
  <c r="BI20" i="7"/>
  <c r="AD20" i="7"/>
  <c r="AC20" i="7"/>
  <c r="R20" i="7"/>
  <c r="AT20" i="7" s="1"/>
  <c r="BL20" i="7" s="1"/>
  <c r="Q20" i="7"/>
  <c r="AS20" i="7" s="1"/>
  <c r="BK20" i="7" s="1"/>
  <c r="BL19" i="7"/>
  <c r="BK19" i="7"/>
  <c r="BJ19" i="7"/>
  <c r="BI19" i="7"/>
  <c r="AD19" i="7"/>
  <c r="AC19" i="7"/>
  <c r="R19" i="7"/>
  <c r="AT19" i="7" s="1"/>
  <c r="Q19" i="7"/>
  <c r="AS19" i="7" s="1"/>
  <c r="BJ18" i="7"/>
  <c r="BI18" i="7"/>
  <c r="AD18" i="7"/>
  <c r="AT18" i="7" s="1"/>
  <c r="BL18" i="7" s="1"/>
  <c r="AC18" i="7"/>
  <c r="AS18" i="7" s="1"/>
  <c r="BK18" i="7" s="1"/>
  <c r="R18" i="7"/>
  <c r="Q18" i="7"/>
  <c r="BJ17" i="7"/>
  <c r="BI17" i="7"/>
  <c r="AT17" i="7"/>
  <c r="BL17" i="7" s="1"/>
  <c r="AS17" i="7"/>
  <c r="BK17" i="7" s="1"/>
  <c r="AD17" i="7"/>
  <c r="AC17" i="7"/>
  <c r="R17" i="7"/>
  <c r="Q17" i="7"/>
  <c r="BJ16" i="7"/>
  <c r="BI16" i="7"/>
  <c r="AD16" i="7"/>
  <c r="AC16" i="7"/>
  <c r="R16" i="7"/>
  <c r="AT16" i="7" s="1"/>
  <c r="Q16" i="7"/>
  <c r="AS16" i="7" s="1"/>
  <c r="BL15" i="7"/>
  <c r="BJ15" i="7"/>
  <c r="BI15" i="7"/>
  <c r="AD15" i="7"/>
  <c r="AC15" i="7"/>
  <c r="R15" i="7"/>
  <c r="AT15" i="7" s="1"/>
  <c r="Q15" i="7"/>
  <c r="AS15" i="7" s="1"/>
  <c r="BK15" i="7" s="1"/>
  <c r="BJ14" i="7"/>
  <c r="BI14" i="7"/>
  <c r="AD14" i="7"/>
  <c r="AT14" i="7" s="1"/>
  <c r="BL14" i="7" s="1"/>
  <c r="AC14" i="7"/>
  <c r="AS14" i="7" s="1"/>
  <c r="BK14" i="7" s="1"/>
  <c r="R14" i="7"/>
  <c r="Q14" i="7"/>
  <c r="BJ13" i="7"/>
  <c r="BI13" i="7"/>
  <c r="AT13" i="7"/>
  <c r="BL13" i="7" s="1"/>
  <c r="AS13" i="7"/>
  <c r="BK13" i="7" s="1"/>
  <c r="AD13" i="7"/>
  <c r="AC13" i="7"/>
  <c r="R13" i="7"/>
  <c r="Q13" i="7"/>
  <c r="BJ12" i="7"/>
  <c r="BI12" i="7"/>
  <c r="AD12" i="7"/>
  <c r="AC12" i="7"/>
  <c r="R12" i="7"/>
  <c r="AT12" i="7" s="1"/>
  <c r="BL12" i="7" s="1"/>
  <c r="Q12" i="7"/>
  <c r="AS12" i="7" s="1"/>
  <c r="BK12" i="7" s="1"/>
  <c r="BL11" i="7"/>
  <c r="BK11" i="7"/>
  <c r="BJ11" i="7"/>
  <c r="BI11" i="7"/>
  <c r="AD11" i="7"/>
  <c r="AC11" i="7"/>
  <c r="R11" i="7"/>
  <c r="AT11" i="7" s="1"/>
  <c r="Q11" i="7"/>
  <c r="AS11" i="7" s="1"/>
  <c r="BJ10" i="7"/>
  <c r="BI10" i="7"/>
  <c r="AD10" i="7"/>
  <c r="AT10" i="7" s="1"/>
  <c r="BL10" i="7" s="1"/>
  <c r="AC10" i="7"/>
  <c r="AS10" i="7" s="1"/>
  <c r="BK10" i="7" s="1"/>
  <c r="R10" i="7"/>
  <c r="Q10" i="7"/>
  <c r="BJ9" i="7"/>
  <c r="BI9" i="7"/>
  <c r="AT9" i="7"/>
  <c r="BL9" i="7" s="1"/>
  <c r="AS9" i="7"/>
  <c r="BK9" i="7" s="1"/>
  <c r="AD9" i="7"/>
  <c r="AC9" i="7"/>
  <c r="R9" i="7"/>
  <c r="Q9" i="7"/>
  <c r="BJ8" i="7"/>
  <c r="BJ44" i="7" s="1"/>
  <c r="BI8" i="7"/>
  <c r="BI44" i="7" s="1"/>
  <c r="AD8" i="7"/>
  <c r="AD44" i="7" s="1"/>
  <c r="AC8" i="7"/>
  <c r="AC44" i="7" s="1"/>
  <c r="R8" i="7"/>
  <c r="AT8" i="7" s="1"/>
  <c r="Q8" i="7"/>
  <c r="AS8" i="7" s="1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B44" i="6"/>
  <c r="AA44" i="6"/>
  <c r="Z44" i="6"/>
  <c r="Y44" i="6"/>
  <c r="X44" i="6"/>
  <c r="W44" i="6"/>
  <c r="V44" i="6"/>
  <c r="U44" i="6"/>
  <c r="T44" i="6"/>
  <c r="S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J43" i="6"/>
  <c r="BI43" i="6"/>
  <c r="AD43" i="6"/>
  <c r="AC43" i="6"/>
  <c r="R43" i="6"/>
  <c r="AT43" i="6" s="1"/>
  <c r="BL43" i="6" s="1"/>
  <c r="Q43" i="6"/>
  <c r="AS43" i="6" s="1"/>
  <c r="BK43" i="6" s="1"/>
  <c r="BL42" i="6"/>
  <c r="BK42" i="6"/>
  <c r="BJ42" i="6"/>
  <c r="BI42" i="6"/>
  <c r="AD42" i="6"/>
  <c r="AC42" i="6"/>
  <c r="R42" i="6"/>
  <c r="AT42" i="6" s="1"/>
  <c r="Q42" i="6"/>
  <c r="AS42" i="6" s="1"/>
  <c r="BJ41" i="6"/>
  <c r="BI41" i="6"/>
  <c r="AD41" i="6"/>
  <c r="AT41" i="6" s="1"/>
  <c r="BL41" i="6" s="1"/>
  <c r="AC41" i="6"/>
  <c r="R41" i="6"/>
  <c r="Q41" i="6"/>
  <c r="BJ40" i="6"/>
  <c r="BI40" i="6"/>
  <c r="AT40" i="6"/>
  <c r="BL40" i="6" s="1"/>
  <c r="AS40" i="6"/>
  <c r="BK40" i="6" s="1"/>
  <c r="AD40" i="6"/>
  <c r="AC40" i="6"/>
  <c r="R40" i="6"/>
  <c r="Q40" i="6"/>
  <c r="BJ39" i="6"/>
  <c r="BI39" i="6"/>
  <c r="AD39" i="6"/>
  <c r="AC39" i="6"/>
  <c r="R39" i="6"/>
  <c r="AT39" i="6" s="1"/>
  <c r="Q39" i="6"/>
  <c r="AS39" i="6" s="1"/>
  <c r="BL38" i="6"/>
  <c r="BJ38" i="6"/>
  <c r="BI38" i="6"/>
  <c r="AD38" i="6"/>
  <c r="AC38" i="6"/>
  <c r="R38" i="6"/>
  <c r="AT38" i="6" s="1"/>
  <c r="Q38" i="6"/>
  <c r="AS38" i="6" s="1"/>
  <c r="BK38" i="6" s="1"/>
  <c r="BJ37" i="6"/>
  <c r="BI37" i="6"/>
  <c r="AD37" i="6"/>
  <c r="AT37" i="6" s="1"/>
  <c r="BL37" i="6" s="1"/>
  <c r="AC37" i="6"/>
  <c r="R37" i="6"/>
  <c r="Q37" i="6"/>
  <c r="AS37" i="6" s="1"/>
  <c r="BK37" i="6" s="1"/>
  <c r="BJ36" i="6"/>
  <c r="BI36" i="6"/>
  <c r="AT36" i="6"/>
  <c r="BL36" i="6" s="1"/>
  <c r="AS36" i="6"/>
  <c r="BK36" i="6" s="1"/>
  <c r="AD36" i="6"/>
  <c r="AC36" i="6"/>
  <c r="R36" i="6"/>
  <c r="Q36" i="6"/>
  <c r="BJ35" i="6"/>
  <c r="BI35" i="6"/>
  <c r="AD35" i="6"/>
  <c r="AC35" i="6"/>
  <c r="R35" i="6"/>
  <c r="AT35" i="6" s="1"/>
  <c r="BL35" i="6" s="1"/>
  <c r="Q35" i="6"/>
  <c r="AS35" i="6" s="1"/>
  <c r="BK35" i="6" s="1"/>
  <c r="BL34" i="6"/>
  <c r="BK34" i="6"/>
  <c r="BJ34" i="6"/>
  <c r="BI34" i="6"/>
  <c r="AD34" i="6"/>
  <c r="AC34" i="6"/>
  <c r="R34" i="6"/>
  <c r="AT34" i="6" s="1"/>
  <c r="Q34" i="6"/>
  <c r="AS34" i="6" s="1"/>
  <c r="BJ33" i="6"/>
  <c r="BI33" i="6"/>
  <c r="AD33" i="6"/>
  <c r="AT33" i="6" s="1"/>
  <c r="BL33" i="6" s="1"/>
  <c r="AC33" i="6"/>
  <c r="R33" i="6"/>
  <c r="Q33" i="6"/>
  <c r="BJ32" i="6"/>
  <c r="BI32" i="6"/>
  <c r="AT32" i="6"/>
  <c r="BL32" i="6" s="1"/>
  <c r="AS32" i="6"/>
  <c r="BK32" i="6" s="1"/>
  <c r="AD32" i="6"/>
  <c r="AC32" i="6"/>
  <c r="R32" i="6"/>
  <c r="Q32" i="6"/>
  <c r="BJ31" i="6"/>
  <c r="BI31" i="6"/>
  <c r="AD31" i="6"/>
  <c r="AC31" i="6"/>
  <c r="AS31" i="6" s="1"/>
  <c r="BK31" i="6" s="1"/>
  <c r="R31" i="6"/>
  <c r="AT31" i="6" s="1"/>
  <c r="Q31" i="6"/>
  <c r="BJ30" i="6"/>
  <c r="BI30" i="6"/>
  <c r="AD30" i="6"/>
  <c r="AC30" i="6"/>
  <c r="R30" i="6"/>
  <c r="AT30" i="6" s="1"/>
  <c r="BL30" i="6" s="1"/>
  <c r="Q30" i="6"/>
  <c r="AS30" i="6" s="1"/>
  <c r="BK30" i="6" s="1"/>
  <c r="BJ29" i="6"/>
  <c r="BI29" i="6"/>
  <c r="AD29" i="6"/>
  <c r="AT29" i="6" s="1"/>
  <c r="BL29" i="6" s="1"/>
  <c r="AC29" i="6"/>
  <c r="R29" i="6"/>
  <c r="Q29" i="6"/>
  <c r="AS29" i="6" s="1"/>
  <c r="BK29" i="6" s="1"/>
  <c r="BJ28" i="6"/>
  <c r="BI28" i="6"/>
  <c r="AT28" i="6"/>
  <c r="BL28" i="6" s="1"/>
  <c r="AS28" i="6"/>
  <c r="BK28" i="6" s="1"/>
  <c r="AD28" i="6"/>
  <c r="AC28" i="6"/>
  <c r="R28" i="6"/>
  <c r="Q28" i="6"/>
  <c r="BJ27" i="6"/>
  <c r="BI27" i="6"/>
  <c r="AD27" i="6"/>
  <c r="AC27" i="6"/>
  <c r="R27" i="6"/>
  <c r="AT27" i="6" s="1"/>
  <c r="BL27" i="6" s="1"/>
  <c r="Q27" i="6"/>
  <c r="AS27" i="6" s="1"/>
  <c r="BK27" i="6" s="1"/>
  <c r="BL26" i="6"/>
  <c r="BK26" i="6"/>
  <c r="BJ26" i="6"/>
  <c r="BI26" i="6"/>
  <c r="AD26" i="6"/>
  <c r="AC26" i="6"/>
  <c r="R26" i="6"/>
  <c r="AT26" i="6" s="1"/>
  <c r="Q26" i="6"/>
  <c r="AS26" i="6" s="1"/>
  <c r="BJ25" i="6"/>
  <c r="BI25" i="6"/>
  <c r="AD25" i="6"/>
  <c r="AT25" i="6" s="1"/>
  <c r="BL25" i="6" s="1"/>
  <c r="AC25" i="6"/>
  <c r="R25" i="6"/>
  <c r="Q25" i="6"/>
  <c r="BJ24" i="6"/>
  <c r="BI24" i="6"/>
  <c r="AT24" i="6"/>
  <c r="BL24" i="6" s="1"/>
  <c r="AS24" i="6"/>
  <c r="BK24" i="6" s="1"/>
  <c r="AD24" i="6"/>
  <c r="AC24" i="6"/>
  <c r="R24" i="6"/>
  <c r="Q24" i="6"/>
  <c r="BJ23" i="6"/>
  <c r="BI23" i="6"/>
  <c r="AD23" i="6"/>
  <c r="AC23" i="6"/>
  <c r="R23" i="6"/>
  <c r="AT23" i="6" s="1"/>
  <c r="Q23" i="6"/>
  <c r="AS23" i="6" s="1"/>
  <c r="BJ22" i="6"/>
  <c r="BI22" i="6"/>
  <c r="AD22" i="6"/>
  <c r="AC22" i="6"/>
  <c r="R22" i="6"/>
  <c r="AT22" i="6" s="1"/>
  <c r="BL22" i="6" s="1"/>
  <c r="Q22" i="6"/>
  <c r="AS22" i="6" s="1"/>
  <c r="BK22" i="6" s="1"/>
  <c r="BJ21" i="6"/>
  <c r="BI21" i="6"/>
  <c r="AD21" i="6"/>
  <c r="AT21" i="6" s="1"/>
  <c r="BL21" i="6" s="1"/>
  <c r="AC21" i="6"/>
  <c r="R21" i="6"/>
  <c r="Q21" i="6"/>
  <c r="AS21" i="6" s="1"/>
  <c r="BK21" i="6" s="1"/>
  <c r="BJ20" i="6"/>
  <c r="BI20" i="6"/>
  <c r="AT20" i="6"/>
  <c r="BL20" i="6" s="1"/>
  <c r="AS20" i="6"/>
  <c r="BK20" i="6" s="1"/>
  <c r="AD20" i="6"/>
  <c r="AC20" i="6"/>
  <c r="R20" i="6"/>
  <c r="Q20" i="6"/>
  <c r="BJ19" i="6"/>
  <c r="BI19" i="6"/>
  <c r="AD19" i="6"/>
  <c r="AC19" i="6"/>
  <c r="R19" i="6"/>
  <c r="AT19" i="6" s="1"/>
  <c r="BL19" i="6" s="1"/>
  <c r="Q19" i="6"/>
  <c r="AS19" i="6" s="1"/>
  <c r="BK19" i="6" s="1"/>
  <c r="BL18" i="6"/>
  <c r="BK18" i="6"/>
  <c r="BJ18" i="6"/>
  <c r="BI18" i="6"/>
  <c r="AD18" i="6"/>
  <c r="AC18" i="6"/>
  <c r="R18" i="6"/>
  <c r="AT18" i="6" s="1"/>
  <c r="Q18" i="6"/>
  <c r="AS18" i="6" s="1"/>
  <c r="BJ17" i="6"/>
  <c r="BI17" i="6"/>
  <c r="AD17" i="6"/>
  <c r="AT17" i="6" s="1"/>
  <c r="BL17" i="6" s="1"/>
  <c r="AC17" i="6"/>
  <c r="R17" i="6"/>
  <c r="Q17" i="6"/>
  <c r="BJ16" i="6"/>
  <c r="BI16" i="6"/>
  <c r="AT16" i="6"/>
  <c r="BL16" i="6" s="1"/>
  <c r="AS16" i="6"/>
  <c r="BK16" i="6" s="1"/>
  <c r="AD16" i="6"/>
  <c r="AC16" i="6"/>
  <c r="R16" i="6"/>
  <c r="Q16" i="6"/>
  <c r="BJ15" i="6"/>
  <c r="BI15" i="6"/>
  <c r="AD15" i="6"/>
  <c r="AC15" i="6"/>
  <c r="R15" i="6"/>
  <c r="AT15" i="6" s="1"/>
  <c r="Q15" i="6"/>
  <c r="AS15" i="6" s="1"/>
  <c r="BJ14" i="6"/>
  <c r="BI14" i="6"/>
  <c r="AD14" i="6"/>
  <c r="AC14" i="6"/>
  <c r="R14" i="6"/>
  <c r="AT14" i="6" s="1"/>
  <c r="BL14" i="6" s="1"/>
  <c r="Q14" i="6"/>
  <c r="AS14" i="6" s="1"/>
  <c r="BK14" i="6" s="1"/>
  <c r="BJ13" i="6"/>
  <c r="BI13" i="6"/>
  <c r="AD13" i="6"/>
  <c r="AT13" i="6" s="1"/>
  <c r="BL13" i="6" s="1"/>
  <c r="AC13" i="6"/>
  <c r="R13" i="6"/>
  <c r="Q13" i="6"/>
  <c r="AS13" i="6" s="1"/>
  <c r="BK13" i="6" s="1"/>
  <c r="BJ12" i="6"/>
  <c r="BI12" i="6"/>
  <c r="AT12" i="6"/>
  <c r="BL12" i="6" s="1"/>
  <c r="AS12" i="6"/>
  <c r="BK12" i="6" s="1"/>
  <c r="AD12" i="6"/>
  <c r="AC12" i="6"/>
  <c r="R12" i="6"/>
  <c r="Q12" i="6"/>
  <c r="BJ11" i="6"/>
  <c r="BI11" i="6"/>
  <c r="AD11" i="6"/>
  <c r="AC11" i="6"/>
  <c r="R11" i="6"/>
  <c r="AT11" i="6" s="1"/>
  <c r="BL11" i="6" s="1"/>
  <c r="Q11" i="6"/>
  <c r="AS11" i="6" s="1"/>
  <c r="BK11" i="6" s="1"/>
  <c r="BL10" i="6"/>
  <c r="BK10" i="6"/>
  <c r="BJ10" i="6"/>
  <c r="BI10" i="6"/>
  <c r="AD10" i="6"/>
  <c r="AC10" i="6"/>
  <c r="R10" i="6"/>
  <c r="AT10" i="6" s="1"/>
  <c r="Q10" i="6"/>
  <c r="AS10" i="6" s="1"/>
  <c r="BJ9" i="6"/>
  <c r="BI9" i="6"/>
  <c r="AD9" i="6"/>
  <c r="AT9" i="6" s="1"/>
  <c r="BL9" i="6" s="1"/>
  <c r="AC9" i="6"/>
  <c r="AS9" i="6" s="1"/>
  <c r="BK9" i="6" s="1"/>
  <c r="R9" i="6"/>
  <c r="Q9" i="6"/>
  <c r="BJ8" i="6"/>
  <c r="BJ44" i="6" s="1"/>
  <c r="BI8" i="6"/>
  <c r="BI44" i="6" s="1"/>
  <c r="AT8" i="6"/>
  <c r="AS8" i="6"/>
  <c r="AD8" i="6"/>
  <c r="AC8" i="6"/>
  <c r="R8" i="6"/>
  <c r="Q8" i="6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B44" i="5"/>
  <c r="AA44" i="5"/>
  <c r="Z44" i="5"/>
  <c r="Y44" i="5"/>
  <c r="X44" i="5"/>
  <c r="W44" i="5"/>
  <c r="V44" i="5"/>
  <c r="U44" i="5"/>
  <c r="T44" i="5"/>
  <c r="S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J43" i="5"/>
  <c r="BI43" i="5"/>
  <c r="AT43" i="5"/>
  <c r="BL43" i="5" s="1"/>
  <c r="AS43" i="5"/>
  <c r="BK43" i="5" s="1"/>
  <c r="AD43" i="5"/>
  <c r="AC43" i="5"/>
  <c r="R43" i="5"/>
  <c r="Q43" i="5"/>
  <c r="BJ42" i="5"/>
  <c r="BI42" i="5"/>
  <c r="AS42" i="5"/>
  <c r="AD42" i="5"/>
  <c r="AC42" i="5"/>
  <c r="R42" i="5"/>
  <c r="AT42" i="5" s="1"/>
  <c r="Q42" i="5"/>
  <c r="BL41" i="5"/>
  <c r="BK41" i="5"/>
  <c r="BJ41" i="5"/>
  <c r="BI41" i="5"/>
  <c r="AD41" i="5"/>
  <c r="AC41" i="5"/>
  <c r="R41" i="5"/>
  <c r="AT41" i="5" s="1"/>
  <c r="Q41" i="5"/>
  <c r="AS41" i="5" s="1"/>
  <c r="BJ40" i="5"/>
  <c r="BI40" i="5"/>
  <c r="AD40" i="5"/>
  <c r="AC40" i="5"/>
  <c r="R40" i="5"/>
  <c r="Q40" i="5"/>
  <c r="BJ39" i="5"/>
  <c r="BI39" i="5"/>
  <c r="AT39" i="5"/>
  <c r="BL39" i="5" s="1"/>
  <c r="AS39" i="5"/>
  <c r="BK39" i="5" s="1"/>
  <c r="AD39" i="5"/>
  <c r="AC39" i="5"/>
  <c r="R39" i="5"/>
  <c r="Q39" i="5"/>
  <c r="BJ38" i="5"/>
  <c r="BI38" i="5"/>
  <c r="AS38" i="5"/>
  <c r="BK38" i="5" s="1"/>
  <c r="AD38" i="5"/>
  <c r="AC38" i="5"/>
  <c r="R38" i="5"/>
  <c r="AT38" i="5" s="1"/>
  <c r="BL38" i="5" s="1"/>
  <c r="Q38" i="5"/>
  <c r="BJ37" i="5"/>
  <c r="BI37" i="5"/>
  <c r="AD37" i="5"/>
  <c r="AC37" i="5"/>
  <c r="R37" i="5"/>
  <c r="AT37" i="5" s="1"/>
  <c r="BL37" i="5" s="1"/>
  <c r="Q37" i="5"/>
  <c r="AS37" i="5" s="1"/>
  <c r="BK37" i="5" s="1"/>
  <c r="BJ36" i="5"/>
  <c r="BI36" i="5"/>
  <c r="AD36" i="5"/>
  <c r="AC36" i="5"/>
  <c r="R36" i="5"/>
  <c r="AT36" i="5" s="1"/>
  <c r="BL36" i="5" s="1"/>
  <c r="Q36" i="5"/>
  <c r="AS36" i="5" s="1"/>
  <c r="BK36" i="5" s="1"/>
  <c r="BJ35" i="5"/>
  <c r="BI35" i="5"/>
  <c r="AT35" i="5"/>
  <c r="BL35" i="5" s="1"/>
  <c r="AS35" i="5"/>
  <c r="BK35" i="5" s="1"/>
  <c r="AD35" i="5"/>
  <c r="AC35" i="5"/>
  <c r="R35" i="5"/>
  <c r="Q35" i="5"/>
  <c r="BJ34" i="5"/>
  <c r="BI34" i="5"/>
  <c r="AS34" i="5"/>
  <c r="BK34" i="5" s="1"/>
  <c r="AD34" i="5"/>
  <c r="AC34" i="5"/>
  <c r="R34" i="5"/>
  <c r="AT34" i="5" s="1"/>
  <c r="BL34" i="5" s="1"/>
  <c r="Q34" i="5"/>
  <c r="BL33" i="5"/>
  <c r="BJ33" i="5"/>
  <c r="BI33" i="5"/>
  <c r="AD33" i="5"/>
  <c r="AC33" i="5"/>
  <c r="R33" i="5"/>
  <c r="AT33" i="5" s="1"/>
  <c r="Q33" i="5"/>
  <c r="AS33" i="5" s="1"/>
  <c r="BK33" i="5" s="1"/>
  <c r="BJ32" i="5"/>
  <c r="BI32" i="5"/>
  <c r="AD32" i="5"/>
  <c r="AC32" i="5"/>
  <c r="R32" i="5"/>
  <c r="Q32" i="5"/>
  <c r="AS32" i="5" s="1"/>
  <c r="BK32" i="5" s="1"/>
  <c r="BJ31" i="5"/>
  <c r="BI31" i="5"/>
  <c r="AT31" i="5"/>
  <c r="BL31" i="5" s="1"/>
  <c r="AS31" i="5"/>
  <c r="BK31" i="5" s="1"/>
  <c r="AD31" i="5"/>
  <c r="AC31" i="5"/>
  <c r="R31" i="5"/>
  <c r="Q31" i="5"/>
  <c r="BJ30" i="5"/>
  <c r="BI30" i="5"/>
  <c r="AS30" i="5"/>
  <c r="BK30" i="5" s="1"/>
  <c r="AD30" i="5"/>
  <c r="AT30" i="5" s="1"/>
  <c r="AC30" i="5"/>
  <c r="R30" i="5"/>
  <c r="Q30" i="5"/>
  <c r="BL29" i="5"/>
  <c r="BK29" i="5"/>
  <c r="BJ29" i="5"/>
  <c r="BI29" i="5"/>
  <c r="AD29" i="5"/>
  <c r="AC29" i="5"/>
  <c r="R29" i="5"/>
  <c r="AT29" i="5" s="1"/>
  <c r="Q29" i="5"/>
  <c r="AS29" i="5" s="1"/>
  <c r="BJ28" i="5"/>
  <c r="BI28" i="5"/>
  <c r="AD28" i="5"/>
  <c r="AC28" i="5"/>
  <c r="R28" i="5"/>
  <c r="Q28" i="5"/>
  <c r="BJ27" i="5"/>
  <c r="BI27" i="5"/>
  <c r="AT27" i="5"/>
  <c r="BL27" i="5" s="1"/>
  <c r="AS27" i="5"/>
  <c r="BK27" i="5" s="1"/>
  <c r="AD27" i="5"/>
  <c r="AC27" i="5"/>
  <c r="R27" i="5"/>
  <c r="Q27" i="5"/>
  <c r="BJ26" i="5"/>
  <c r="BI26" i="5"/>
  <c r="AS26" i="5"/>
  <c r="BK26" i="5" s="1"/>
  <c r="AD26" i="5"/>
  <c r="AT26" i="5" s="1"/>
  <c r="BL26" i="5" s="1"/>
  <c r="AC26" i="5"/>
  <c r="R26" i="5"/>
  <c r="Q26" i="5"/>
  <c r="BJ25" i="5"/>
  <c r="BI25" i="5"/>
  <c r="AD25" i="5"/>
  <c r="AC25" i="5"/>
  <c r="R25" i="5"/>
  <c r="AT25" i="5" s="1"/>
  <c r="BL25" i="5" s="1"/>
  <c r="Q25" i="5"/>
  <c r="AS25" i="5" s="1"/>
  <c r="BK25" i="5" s="1"/>
  <c r="BJ24" i="5"/>
  <c r="BI24" i="5"/>
  <c r="AD24" i="5"/>
  <c r="AC24" i="5"/>
  <c r="R24" i="5"/>
  <c r="AT24" i="5" s="1"/>
  <c r="BL24" i="5" s="1"/>
  <c r="Q24" i="5"/>
  <c r="AS24" i="5" s="1"/>
  <c r="BK24" i="5" s="1"/>
  <c r="BJ23" i="5"/>
  <c r="BI23" i="5"/>
  <c r="AT23" i="5"/>
  <c r="BL23" i="5" s="1"/>
  <c r="AS23" i="5"/>
  <c r="BK23" i="5" s="1"/>
  <c r="AD23" i="5"/>
  <c r="AC23" i="5"/>
  <c r="R23" i="5"/>
  <c r="Q23" i="5"/>
  <c r="BJ22" i="5"/>
  <c r="BI22" i="5"/>
  <c r="AS22" i="5"/>
  <c r="AD22" i="5"/>
  <c r="AT22" i="5" s="1"/>
  <c r="AC22" i="5"/>
  <c r="R22" i="5"/>
  <c r="Q22" i="5"/>
  <c r="BL21" i="5"/>
  <c r="BK21" i="5"/>
  <c r="BJ21" i="5"/>
  <c r="BI21" i="5"/>
  <c r="AD21" i="5"/>
  <c r="AC21" i="5"/>
  <c r="R21" i="5"/>
  <c r="AT21" i="5" s="1"/>
  <c r="Q21" i="5"/>
  <c r="AS21" i="5" s="1"/>
  <c r="BJ20" i="5"/>
  <c r="BI20" i="5"/>
  <c r="AD20" i="5"/>
  <c r="AC20" i="5"/>
  <c r="R20" i="5"/>
  <c r="Q20" i="5"/>
  <c r="BJ19" i="5"/>
  <c r="BI19" i="5"/>
  <c r="AT19" i="5"/>
  <c r="BL19" i="5" s="1"/>
  <c r="AS19" i="5"/>
  <c r="BK19" i="5" s="1"/>
  <c r="AD19" i="5"/>
  <c r="AC19" i="5"/>
  <c r="R19" i="5"/>
  <c r="Q19" i="5"/>
  <c r="BJ18" i="5"/>
  <c r="BI18" i="5"/>
  <c r="AS18" i="5"/>
  <c r="BK18" i="5" s="1"/>
  <c r="AD18" i="5"/>
  <c r="AT18" i="5" s="1"/>
  <c r="BL18" i="5" s="1"/>
  <c r="AC18" i="5"/>
  <c r="R18" i="5"/>
  <c r="Q18" i="5"/>
  <c r="BK17" i="5"/>
  <c r="BJ17" i="5"/>
  <c r="BI17" i="5"/>
  <c r="AD17" i="5"/>
  <c r="AC17" i="5"/>
  <c r="R17" i="5"/>
  <c r="AT17" i="5" s="1"/>
  <c r="BL17" i="5" s="1"/>
  <c r="Q17" i="5"/>
  <c r="AS17" i="5" s="1"/>
  <c r="BJ16" i="5"/>
  <c r="BI16" i="5"/>
  <c r="AD16" i="5"/>
  <c r="AD44" i="5" s="1"/>
  <c r="AC16" i="5"/>
  <c r="AC44" i="5" s="1"/>
  <c r="R16" i="5"/>
  <c r="AT16" i="5" s="1"/>
  <c r="BL16" i="5" s="1"/>
  <c r="Q16" i="5"/>
  <c r="BJ15" i="5"/>
  <c r="BI15" i="5"/>
  <c r="AT15" i="5"/>
  <c r="BL15" i="5" s="1"/>
  <c r="AS15" i="5"/>
  <c r="BK15" i="5" s="1"/>
  <c r="AD15" i="5"/>
  <c r="AC15" i="5"/>
  <c r="R15" i="5"/>
  <c r="Q15" i="5"/>
  <c r="BJ14" i="5"/>
  <c r="BI14" i="5"/>
  <c r="AS14" i="5"/>
  <c r="AD14" i="5"/>
  <c r="AT14" i="5" s="1"/>
  <c r="BL14" i="5" s="1"/>
  <c r="AC14" i="5"/>
  <c r="R14" i="5"/>
  <c r="Q14" i="5"/>
  <c r="BJ13" i="5"/>
  <c r="BI13" i="5"/>
  <c r="AD13" i="5"/>
  <c r="AC13" i="5"/>
  <c r="R13" i="5"/>
  <c r="AT13" i="5" s="1"/>
  <c r="BL13" i="5" s="1"/>
  <c r="Q13" i="5"/>
  <c r="AS13" i="5" s="1"/>
  <c r="BK13" i="5" s="1"/>
  <c r="BJ12" i="5"/>
  <c r="BI12" i="5"/>
  <c r="AD12" i="5"/>
  <c r="AC12" i="5"/>
  <c r="R12" i="5"/>
  <c r="AT12" i="5" s="1"/>
  <c r="BL12" i="5" s="1"/>
  <c r="Q12" i="5"/>
  <c r="AS12" i="5" s="1"/>
  <c r="BK12" i="5" s="1"/>
  <c r="BJ11" i="5"/>
  <c r="BI11" i="5"/>
  <c r="AT11" i="5"/>
  <c r="BL11" i="5" s="1"/>
  <c r="AS11" i="5"/>
  <c r="BK11" i="5" s="1"/>
  <c r="AD11" i="5"/>
  <c r="AC11" i="5"/>
  <c r="R11" i="5"/>
  <c r="Q11" i="5"/>
  <c r="BJ10" i="5"/>
  <c r="BI10" i="5"/>
  <c r="BI44" i="5" s="1"/>
  <c r="AS10" i="5"/>
  <c r="AD10" i="5"/>
  <c r="AT10" i="5" s="1"/>
  <c r="AC10" i="5"/>
  <c r="R10" i="5"/>
  <c r="Q10" i="5"/>
  <c r="BL9" i="5"/>
  <c r="BK9" i="5"/>
  <c r="BJ9" i="5"/>
  <c r="BI9" i="5"/>
  <c r="AD9" i="5"/>
  <c r="AC9" i="5"/>
  <c r="R9" i="5"/>
  <c r="AT9" i="5" s="1"/>
  <c r="Q9" i="5"/>
  <c r="AS9" i="5" s="1"/>
  <c r="BJ8" i="5"/>
  <c r="BJ44" i="5" s="1"/>
  <c r="BI8" i="5"/>
  <c r="AD8" i="5"/>
  <c r="AC8" i="5"/>
  <c r="R8" i="5"/>
  <c r="Q8" i="5"/>
  <c r="BH44" i="4"/>
  <c r="BG44" i="4"/>
  <c r="BF44" i="4"/>
  <c r="BE44" i="4"/>
  <c r="BD44" i="4"/>
  <c r="BC44" i="4"/>
  <c r="BB44" i="4"/>
  <c r="BA44" i="4"/>
  <c r="AZ44" i="4"/>
  <c r="AY44" i="4"/>
  <c r="AX44" i="4"/>
  <c r="AW44" i="4"/>
  <c r="AV44" i="4"/>
  <c r="AU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B44" i="4"/>
  <c r="AA44" i="4"/>
  <c r="Z44" i="4"/>
  <c r="Y44" i="4"/>
  <c r="X44" i="4"/>
  <c r="W44" i="4"/>
  <c r="V44" i="4"/>
  <c r="U44" i="4"/>
  <c r="T44" i="4"/>
  <c r="S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J43" i="4"/>
  <c r="BI43" i="4"/>
  <c r="AD43" i="4"/>
  <c r="AC43" i="4"/>
  <c r="R43" i="4"/>
  <c r="AT43" i="4" s="1"/>
  <c r="BL43" i="4" s="1"/>
  <c r="Q43" i="4"/>
  <c r="AS43" i="4" s="1"/>
  <c r="BK43" i="4" s="1"/>
  <c r="BJ42" i="4"/>
  <c r="BI42" i="4"/>
  <c r="AD42" i="4"/>
  <c r="AC42" i="4"/>
  <c r="R42" i="4"/>
  <c r="AT42" i="4" s="1"/>
  <c r="BL42" i="4" s="1"/>
  <c r="Q42" i="4"/>
  <c r="AS42" i="4" s="1"/>
  <c r="BK42" i="4" s="1"/>
  <c r="BJ41" i="4"/>
  <c r="BI41" i="4"/>
  <c r="AD41" i="4"/>
  <c r="AT41" i="4" s="1"/>
  <c r="BL41" i="4" s="1"/>
  <c r="AC41" i="4"/>
  <c r="AS41" i="4" s="1"/>
  <c r="BK41" i="4" s="1"/>
  <c r="R41" i="4"/>
  <c r="Q41" i="4"/>
  <c r="BJ40" i="4"/>
  <c r="BI40" i="4"/>
  <c r="AT40" i="4"/>
  <c r="BL40" i="4" s="1"/>
  <c r="AS40" i="4"/>
  <c r="BK40" i="4" s="1"/>
  <c r="AD40" i="4"/>
  <c r="AC40" i="4"/>
  <c r="R40" i="4"/>
  <c r="Q40" i="4"/>
  <c r="BJ39" i="4"/>
  <c r="BI39" i="4"/>
  <c r="AD39" i="4"/>
  <c r="AC39" i="4"/>
  <c r="R39" i="4"/>
  <c r="AT39" i="4" s="1"/>
  <c r="BL39" i="4" s="1"/>
  <c r="Q39" i="4"/>
  <c r="AS39" i="4" s="1"/>
  <c r="BK39" i="4" s="1"/>
  <c r="BJ38" i="4"/>
  <c r="BI38" i="4"/>
  <c r="AD38" i="4"/>
  <c r="AC38" i="4"/>
  <c r="R38" i="4"/>
  <c r="AT38" i="4" s="1"/>
  <c r="BL38" i="4" s="1"/>
  <c r="Q38" i="4"/>
  <c r="AS38" i="4" s="1"/>
  <c r="BK38" i="4" s="1"/>
  <c r="BJ37" i="4"/>
  <c r="BI37" i="4"/>
  <c r="AD37" i="4"/>
  <c r="AT37" i="4" s="1"/>
  <c r="BL37" i="4" s="1"/>
  <c r="AC37" i="4"/>
  <c r="AS37" i="4" s="1"/>
  <c r="BK37" i="4" s="1"/>
  <c r="R37" i="4"/>
  <c r="Q37" i="4"/>
  <c r="BJ36" i="4"/>
  <c r="BI36" i="4"/>
  <c r="AT36" i="4"/>
  <c r="BL36" i="4" s="1"/>
  <c r="AS36" i="4"/>
  <c r="BK36" i="4" s="1"/>
  <c r="AD36" i="4"/>
  <c r="AC36" i="4"/>
  <c r="R36" i="4"/>
  <c r="Q36" i="4"/>
  <c r="BJ35" i="4"/>
  <c r="BI35" i="4"/>
  <c r="AD35" i="4"/>
  <c r="AC35" i="4"/>
  <c r="R35" i="4"/>
  <c r="AT35" i="4" s="1"/>
  <c r="BL35" i="4" s="1"/>
  <c r="Q35" i="4"/>
  <c r="AS35" i="4" s="1"/>
  <c r="BK35" i="4" s="1"/>
  <c r="BJ34" i="4"/>
  <c r="BI34" i="4"/>
  <c r="AD34" i="4"/>
  <c r="AC34" i="4"/>
  <c r="R34" i="4"/>
  <c r="AT34" i="4" s="1"/>
  <c r="BL34" i="4" s="1"/>
  <c r="Q34" i="4"/>
  <c r="AS34" i="4" s="1"/>
  <c r="BK34" i="4" s="1"/>
  <c r="BJ33" i="4"/>
  <c r="BI33" i="4"/>
  <c r="AD33" i="4"/>
  <c r="AT33" i="4" s="1"/>
  <c r="BL33" i="4" s="1"/>
  <c r="AC33" i="4"/>
  <c r="AS33" i="4" s="1"/>
  <c r="BK33" i="4" s="1"/>
  <c r="R33" i="4"/>
  <c r="Q33" i="4"/>
  <c r="BJ32" i="4"/>
  <c r="BI32" i="4"/>
  <c r="AT32" i="4"/>
  <c r="BL32" i="4" s="1"/>
  <c r="AS32" i="4"/>
  <c r="BK32" i="4" s="1"/>
  <c r="AD32" i="4"/>
  <c r="AC32" i="4"/>
  <c r="R32" i="4"/>
  <c r="Q32" i="4"/>
  <c r="BJ31" i="4"/>
  <c r="BI31" i="4"/>
  <c r="AD31" i="4"/>
  <c r="AC31" i="4"/>
  <c r="R31" i="4"/>
  <c r="AT31" i="4" s="1"/>
  <c r="BL31" i="4" s="1"/>
  <c r="Q31" i="4"/>
  <c r="AS31" i="4" s="1"/>
  <c r="BK31" i="4" s="1"/>
  <c r="BJ30" i="4"/>
  <c r="BI30" i="4"/>
  <c r="AD30" i="4"/>
  <c r="AC30" i="4"/>
  <c r="R30" i="4"/>
  <c r="AT30" i="4" s="1"/>
  <c r="BL30" i="4" s="1"/>
  <c r="Q30" i="4"/>
  <c r="AS30" i="4" s="1"/>
  <c r="BK30" i="4" s="1"/>
  <c r="BJ29" i="4"/>
  <c r="BI29" i="4"/>
  <c r="AD29" i="4"/>
  <c r="AT29" i="4" s="1"/>
  <c r="BL29" i="4" s="1"/>
  <c r="AC29" i="4"/>
  <c r="AS29" i="4" s="1"/>
  <c r="BK29" i="4" s="1"/>
  <c r="R29" i="4"/>
  <c r="Q29" i="4"/>
  <c r="BJ28" i="4"/>
  <c r="BI28" i="4"/>
  <c r="AT28" i="4"/>
  <c r="BL28" i="4" s="1"/>
  <c r="AS28" i="4"/>
  <c r="BK28" i="4" s="1"/>
  <c r="AD28" i="4"/>
  <c r="AC28" i="4"/>
  <c r="R28" i="4"/>
  <c r="Q28" i="4"/>
  <c r="BJ27" i="4"/>
  <c r="BI27" i="4"/>
  <c r="AD27" i="4"/>
  <c r="AC27" i="4"/>
  <c r="R27" i="4"/>
  <c r="AT27" i="4" s="1"/>
  <c r="BL27" i="4" s="1"/>
  <c r="Q27" i="4"/>
  <c r="AS27" i="4" s="1"/>
  <c r="BK27" i="4" s="1"/>
  <c r="BJ26" i="4"/>
  <c r="BI26" i="4"/>
  <c r="AD26" i="4"/>
  <c r="AC26" i="4"/>
  <c r="R26" i="4"/>
  <c r="AT26" i="4" s="1"/>
  <c r="BL26" i="4" s="1"/>
  <c r="Q26" i="4"/>
  <c r="AS26" i="4" s="1"/>
  <c r="BK26" i="4" s="1"/>
  <c r="BJ25" i="4"/>
  <c r="BI25" i="4"/>
  <c r="AD25" i="4"/>
  <c r="AT25" i="4" s="1"/>
  <c r="BL25" i="4" s="1"/>
  <c r="AC25" i="4"/>
  <c r="AS25" i="4" s="1"/>
  <c r="BK25" i="4" s="1"/>
  <c r="R25" i="4"/>
  <c r="Q25" i="4"/>
  <c r="BJ24" i="4"/>
  <c r="BI24" i="4"/>
  <c r="AT24" i="4"/>
  <c r="BL24" i="4" s="1"/>
  <c r="AS24" i="4"/>
  <c r="BK24" i="4" s="1"/>
  <c r="AD24" i="4"/>
  <c r="AC24" i="4"/>
  <c r="R24" i="4"/>
  <c r="Q24" i="4"/>
  <c r="BJ23" i="4"/>
  <c r="BI23" i="4"/>
  <c r="AD23" i="4"/>
  <c r="AC23" i="4"/>
  <c r="R23" i="4"/>
  <c r="AT23" i="4" s="1"/>
  <c r="BL23" i="4" s="1"/>
  <c r="Q23" i="4"/>
  <c r="AS23" i="4" s="1"/>
  <c r="BK23" i="4" s="1"/>
  <c r="BJ22" i="4"/>
  <c r="BI22" i="4"/>
  <c r="AD22" i="4"/>
  <c r="AC22" i="4"/>
  <c r="R22" i="4"/>
  <c r="AT22" i="4" s="1"/>
  <c r="BL22" i="4" s="1"/>
  <c r="Q22" i="4"/>
  <c r="AS22" i="4" s="1"/>
  <c r="BK22" i="4" s="1"/>
  <c r="BJ21" i="4"/>
  <c r="BI21" i="4"/>
  <c r="AD21" i="4"/>
  <c r="AT21" i="4" s="1"/>
  <c r="BL21" i="4" s="1"/>
  <c r="AC21" i="4"/>
  <c r="AS21" i="4" s="1"/>
  <c r="BK21" i="4" s="1"/>
  <c r="R21" i="4"/>
  <c r="Q21" i="4"/>
  <c r="BJ20" i="4"/>
  <c r="BI20" i="4"/>
  <c r="AT20" i="4"/>
  <c r="BL20" i="4" s="1"/>
  <c r="AS20" i="4"/>
  <c r="BK20" i="4" s="1"/>
  <c r="AD20" i="4"/>
  <c r="AC20" i="4"/>
  <c r="R20" i="4"/>
  <c r="Q20" i="4"/>
  <c r="BJ19" i="4"/>
  <c r="BI19" i="4"/>
  <c r="AD19" i="4"/>
  <c r="AC19" i="4"/>
  <c r="R19" i="4"/>
  <c r="AT19" i="4" s="1"/>
  <c r="BL19" i="4" s="1"/>
  <c r="Q19" i="4"/>
  <c r="AS19" i="4" s="1"/>
  <c r="BK19" i="4" s="1"/>
  <c r="BJ18" i="4"/>
  <c r="BI18" i="4"/>
  <c r="AD18" i="4"/>
  <c r="AC18" i="4"/>
  <c r="R18" i="4"/>
  <c r="AT18" i="4" s="1"/>
  <c r="BL18" i="4" s="1"/>
  <c r="Q18" i="4"/>
  <c r="AS18" i="4" s="1"/>
  <c r="BK18" i="4" s="1"/>
  <c r="BJ17" i="4"/>
  <c r="BI17" i="4"/>
  <c r="AD17" i="4"/>
  <c r="AT17" i="4" s="1"/>
  <c r="BL17" i="4" s="1"/>
  <c r="AC17" i="4"/>
  <c r="AS17" i="4" s="1"/>
  <c r="BK17" i="4" s="1"/>
  <c r="R17" i="4"/>
  <c r="Q17" i="4"/>
  <c r="BJ16" i="4"/>
  <c r="BI16" i="4"/>
  <c r="AT16" i="4"/>
  <c r="BL16" i="4" s="1"/>
  <c r="AS16" i="4"/>
  <c r="BK16" i="4" s="1"/>
  <c r="AD16" i="4"/>
  <c r="AC16" i="4"/>
  <c r="R16" i="4"/>
  <c r="Q16" i="4"/>
  <c r="BJ15" i="4"/>
  <c r="BI15" i="4"/>
  <c r="AD15" i="4"/>
  <c r="AC15" i="4"/>
  <c r="R15" i="4"/>
  <c r="AT15" i="4" s="1"/>
  <c r="BL15" i="4" s="1"/>
  <c r="Q15" i="4"/>
  <c r="AS15" i="4" s="1"/>
  <c r="BK15" i="4" s="1"/>
  <c r="BJ14" i="4"/>
  <c r="BI14" i="4"/>
  <c r="AD14" i="4"/>
  <c r="AC14" i="4"/>
  <c r="R14" i="4"/>
  <c r="AT14" i="4" s="1"/>
  <c r="BL14" i="4" s="1"/>
  <c r="Q14" i="4"/>
  <c r="AS14" i="4" s="1"/>
  <c r="BK14" i="4" s="1"/>
  <c r="BJ13" i="4"/>
  <c r="BI13" i="4"/>
  <c r="AD13" i="4"/>
  <c r="AT13" i="4" s="1"/>
  <c r="BL13" i="4" s="1"/>
  <c r="AC13" i="4"/>
  <c r="AS13" i="4" s="1"/>
  <c r="BK13" i="4" s="1"/>
  <c r="R13" i="4"/>
  <c r="Q13" i="4"/>
  <c r="BJ12" i="4"/>
  <c r="BI12" i="4"/>
  <c r="AT12" i="4"/>
  <c r="BL12" i="4" s="1"/>
  <c r="AS12" i="4"/>
  <c r="BK12" i="4" s="1"/>
  <c r="AD12" i="4"/>
  <c r="AC12" i="4"/>
  <c r="R12" i="4"/>
  <c r="Q12" i="4"/>
  <c r="BJ11" i="4"/>
  <c r="BI11" i="4"/>
  <c r="AD11" i="4"/>
  <c r="AC11" i="4"/>
  <c r="R11" i="4"/>
  <c r="AT11" i="4" s="1"/>
  <c r="BL11" i="4" s="1"/>
  <c r="Q11" i="4"/>
  <c r="AS11" i="4" s="1"/>
  <c r="BK11" i="4" s="1"/>
  <c r="BJ10" i="4"/>
  <c r="BI10" i="4"/>
  <c r="AD10" i="4"/>
  <c r="AC10" i="4"/>
  <c r="R10" i="4"/>
  <c r="AT10" i="4" s="1"/>
  <c r="BL10" i="4" s="1"/>
  <c r="Q10" i="4"/>
  <c r="AS10" i="4" s="1"/>
  <c r="BK10" i="4" s="1"/>
  <c r="BJ9" i="4"/>
  <c r="BI9" i="4"/>
  <c r="AD9" i="4"/>
  <c r="AT9" i="4" s="1"/>
  <c r="BL9" i="4" s="1"/>
  <c r="AC9" i="4"/>
  <c r="AS9" i="4" s="1"/>
  <c r="BK9" i="4" s="1"/>
  <c r="R9" i="4"/>
  <c r="R44" i="4" s="1"/>
  <c r="Q9" i="4"/>
  <c r="BJ8" i="4"/>
  <c r="BI8" i="4"/>
  <c r="AT8" i="4"/>
  <c r="AS8" i="4"/>
  <c r="AD8" i="4"/>
  <c r="AD44" i="4" s="1"/>
  <c r="AC8" i="4"/>
  <c r="R8" i="4"/>
  <c r="Q8" i="4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B44" i="3"/>
  <c r="AA44" i="3"/>
  <c r="Z44" i="3"/>
  <c r="Y44" i="3"/>
  <c r="X44" i="3"/>
  <c r="W44" i="3"/>
  <c r="V44" i="3"/>
  <c r="U44" i="3"/>
  <c r="T44" i="3"/>
  <c r="S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J43" i="3"/>
  <c r="BI43" i="3"/>
  <c r="AT43" i="3"/>
  <c r="BL43" i="3" s="1"/>
  <c r="AS43" i="3"/>
  <c r="BK43" i="3" s="1"/>
  <c r="AD43" i="3"/>
  <c r="AC43" i="3"/>
  <c r="R43" i="3"/>
  <c r="Q43" i="3"/>
  <c r="BJ42" i="3"/>
  <c r="BI42" i="3"/>
  <c r="AD42" i="3"/>
  <c r="AC42" i="3"/>
  <c r="R42" i="3"/>
  <c r="AT42" i="3" s="1"/>
  <c r="BL42" i="3" s="1"/>
  <c r="Q42" i="3"/>
  <c r="AS42" i="3" s="1"/>
  <c r="BK42" i="3" s="1"/>
  <c r="BJ41" i="3"/>
  <c r="BI41" i="3"/>
  <c r="AD41" i="3"/>
  <c r="AC41" i="3"/>
  <c r="R41" i="3"/>
  <c r="AT41" i="3" s="1"/>
  <c r="BL41" i="3" s="1"/>
  <c r="Q41" i="3"/>
  <c r="AS41" i="3" s="1"/>
  <c r="BK41" i="3" s="1"/>
  <c r="BJ40" i="3"/>
  <c r="BI40" i="3"/>
  <c r="AD40" i="3"/>
  <c r="AT40" i="3" s="1"/>
  <c r="BL40" i="3" s="1"/>
  <c r="AC40" i="3"/>
  <c r="AS40" i="3" s="1"/>
  <c r="BK40" i="3" s="1"/>
  <c r="R40" i="3"/>
  <c r="Q40" i="3"/>
  <c r="BJ39" i="3"/>
  <c r="BI39" i="3"/>
  <c r="AT39" i="3"/>
  <c r="BL39" i="3" s="1"/>
  <c r="AS39" i="3"/>
  <c r="BK39" i="3" s="1"/>
  <c r="AD39" i="3"/>
  <c r="AC39" i="3"/>
  <c r="R39" i="3"/>
  <c r="Q39" i="3"/>
  <c r="BJ38" i="3"/>
  <c r="BI38" i="3"/>
  <c r="AD38" i="3"/>
  <c r="AC38" i="3"/>
  <c r="R38" i="3"/>
  <c r="AT38" i="3" s="1"/>
  <c r="BL38" i="3" s="1"/>
  <c r="Q38" i="3"/>
  <c r="AS38" i="3" s="1"/>
  <c r="BK38" i="3" s="1"/>
  <c r="BJ37" i="3"/>
  <c r="BI37" i="3"/>
  <c r="AD37" i="3"/>
  <c r="AC37" i="3"/>
  <c r="R37" i="3"/>
  <c r="AT37" i="3" s="1"/>
  <c r="BL37" i="3" s="1"/>
  <c r="Q37" i="3"/>
  <c r="AS37" i="3" s="1"/>
  <c r="BK37" i="3" s="1"/>
  <c r="BJ36" i="3"/>
  <c r="BI36" i="3"/>
  <c r="AD36" i="3"/>
  <c r="AT36" i="3" s="1"/>
  <c r="BL36" i="3" s="1"/>
  <c r="AC36" i="3"/>
  <c r="AS36" i="3" s="1"/>
  <c r="BK36" i="3" s="1"/>
  <c r="R36" i="3"/>
  <c r="Q36" i="3"/>
  <c r="BJ35" i="3"/>
  <c r="BI35" i="3"/>
  <c r="AT35" i="3"/>
  <c r="BL35" i="3" s="1"/>
  <c r="AS35" i="3"/>
  <c r="BK35" i="3" s="1"/>
  <c r="AD35" i="3"/>
  <c r="AC35" i="3"/>
  <c r="R35" i="3"/>
  <c r="Q35" i="3"/>
  <c r="BJ34" i="3"/>
  <c r="BI34" i="3"/>
  <c r="AD34" i="3"/>
  <c r="AC34" i="3"/>
  <c r="R34" i="3"/>
  <c r="AT34" i="3" s="1"/>
  <c r="BL34" i="3" s="1"/>
  <c r="Q34" i="3"/>
  <c r="AS34" i="3" s="1"/>
  <c r="BK34" i="3" s="1"/>
  <c r="BJ33" i="3"/>
  <c r="BI33" i="3"/>
  <c r="AD33" i="3"/>
  <c r="AC33" i="3"/>
  <c r="R33" i="3"/>
  <c r="AT33" i="3" s="1"/>
  <c r="BL33" i="3" s="1"/>
  <c r="Q33" i="3"/>
  <c r="AS33" i="3" s="1"/>
  <c r="BK33" i="3" s="1"/>
  <c r="BJ32" i="3"/>
  <c r="BI32" i="3"/>
  <c r="AD32" i="3"/>
  <c r="AT32" i="3" s="1"/>
  <c r="BL32" i="3" s="1"/>
  <c r="AC32" i="3"/>
  <c r="AS32" i="3" s="1"/>
  <c r="BK32" i="3" s="1"/>
  <c r="R32" i="3"/>
  <c r="Q32" i="3"/>
  <c r="BJ31" i="3"/>
  <c r="BI31" i="3"/>
  <c r="AT31" i="3"/>
  <c r="BL31" i="3" s="1"/>
  <c r="AS31" i="3"/>
  <c r="BK31" i="3" s="1"/>
  <c r="AD31" i="3"/>
  <c r="AC31" i="3"/>
  <c r="R31" i="3"/>
  <c r="Q31" i="3"/>
  <c r="BJ30" i="3"/>
  <c r="BI30" i="3"/>
  <c r="AD30" i="3"/>
  <c r="AC30" i="3"/>
  <c r="R30" i="3"/>
  <c r="AT30" i="3" s="1"/>
  <c r="BL30" i="3" s="1"/>
  <c r="Q30" i="3"/>
  <c r="AS30" i="3" s="1"/>
  <c r="BK30" i="3" s="1"/>
  <c r="BJ29" i="3"/>
  <c r="BI29" i="3"/>
  <c r="AD29" i="3"/>
  <c r="AC29" i="3"/>
  <c r="R29" i="3"/>
  <c r="AT29" i="3" s="1"/>
  <c r="BL29" i="3" s="1"/>
  <c r="Q29" i="3"/>
  <c r="AS29" i="3" s="1"/>
  <c r="BK29" i="3" s="1"/>
  <c r="BJ28" i="3"/>
  <c r="BI28" i="3"/>
  <c r="AD28" i="3"/>
  <c r="AT28" i="3" s="1"/>
  <c r="BL28" i="3" s="1"/>
  <c r="AC28" i="3"/>
  <c r="AS28" i="3" s="1"/>
  <c r="BK28" i="3" s="1"/>
  <c r="R28" i="3"/>
  <c r="Q28" i="3"/>
  <c r="BJ27" i="3"/>
  <c r="BI27" i="3"/>
  <c r="AT27" i="3"/>
  <c r="BL27" i="3" s="1"/>
  <c r="AS27" i="3"/>
  <c r="BK27" i="3" s="1"/>
  <c r="AD27" i="3"/>
  <c r="AC27" i="3"/>
  <c r="R27" i="3"/>
  <c r="Q27" i="3"/>
  <c r="BJ26" i="3"/>
  <c r="BI26" i="3"/>
  <c r="AD26" i="3"/>
  <c r="AC26" i="3"/>
  <c r="R26" i="3"/>
  <c r="AT26" i="3" s="1"/>
  <c r="BL26" i="3" s="1"/>
  <c r="Q26" i="3"/>
  <c r="AS26" i="3" s="1"/>
  <c r="BK26" i="3" s="1"/>
  <c r="BJ25" i="3"/>
  <c r="BI25" i="3"/>
  <c r="AD25" i="3"/>
  <c r="AC25" i="3"/>
  <c r="R25" i="3"/>
  <c r="AT25" i="3" s="1"/>
  <c r="BL25" i="3" s="1"/>
  <c r="Q25" i="3"/>
  <c r="AS25" i="3" s="1"/>
  <c r="BK25" i="3" s="1"/>
  <c r="BJ24" i="3"/>
  <c r="BI24" i="3"/>
  <c r="AD24" i="3"/>
  <c r="AT24" i="3" s="1"/>
  <c r="BL24" i="3" s="1"/>
  <c r="AC24" i="3"/>
  <c r="AS24" i="3" s="1"/>
  <c r="BK24" i="3" s="1"/>
  <c r="R24" i="3"/>
  <c r="Q24" i="3"/>
  <c r="BJ23" i="3"/>
  <c r="BI23" i="3"/>
  <c r="AT23" i="3"/>
  <c r="BL23" i="3" s="1"/>
  <c r="AS23" i="3"/>
  <c r="BK23" i="3" s="1"/>
  <c r="AD23" i="3"/>
  <c r="AC23" i="3"/>
  <c r="R23" i="3"/>
  <c r="Q23" i="3"/>
  <c r="BJ22" i="3"/>
  <c r="BI22" i="3"/>
  <c r="AD22" i="3"/>
  <c r="AC22" i="3"/>
  <c r="R22" i="3"/>
  <c r="AT22" i="3" s="1"/>
  <c r="BL22" i="3" s="1"/>
  <c r="Q22" i="3"/>
  <c r="AS22" i="3" s="1"/>
  <c r="BK22" i="3" s="1"/>
  <c r="BJ21" i="3"/>
  <c r="BI21" i="3"/>
  <c r="AD21" i="3"/>
  <c r="AC21" i="3"/>
  <c r="R21" i="3"/>
  <c r="AT21" i="3" s="1"/>
  <c r="BL21" i="3" s="1"/>
  <c r="Q21" i="3"/>
  <c r="AS21" i="3" s="1"/>
  <c r="BK21" i="3" s="1"/>
  <c r="BJ20" i="3"/>
  <c r="BI20" i="3"/>
  <c r="AD20" i="3"/>
  <c r="AT20" i="3" s="1"/>
  <c r="BL20" i="3" s="1"/>
  <c r="AC20" i="3"/>
  <c r="AS20" i="3" s="1"/>
  <c r="BK20" i="3" s="1"/>
  <c r="R20" i="3"/>
  <c r="Q20" i="3"/>
  <c r="BJ19" i="3"/>
  <c r="BI19" i="3"/>
  <c r="AT19" i="3"/>
  <c r="BL19" i="3" s="1"/>
  <c r="AS19" i="3"/>
  <c r="BK19" i="3" s="1"/>
  <c r="AD19" i="3"/>
  <c r="AC19" i="3"/>
  <c r="R19" i="3"/>
  <c r="Q19" i="3"/>
  <c r="BJ18" i="3"/>
  <c r="BI18" i="3"/>
  <c r="AD18" i="3"/>
  <c r="AC18" i="3"/>
  <c r="R18" i="3"/>
  <c r="AT18" i="3" s="1"/>
  <c r="BL18" i="3" s="1"/>
  <c r="Q18" i="3"/>
  <c r="AS18" i="3" s="1"/>
  <c r="BK18" i="3" s="1"/>
  <c r="BJ17" i="3"/>
  <c r="BI17" i="3"/>
  <c r="AD17" i="3"/>
  <c r="AC17" i="3"/>
  <c r="R17" i="3"/>
  <c r="AT17" i="3" s="1"/>
  <c r="BL17" i="3" s="1"/>
  <c r="Q17" i="3"/>
  <c r="AS17" i="3" s="1"/>
  <c r="BK17" i="3" s="1"/>
  <c r="BJ16" i="3"/>
  <c r="BI16" i="3"/>
  <c r="AD16" i="3"/>
  <c r="AT16" i="3" s="1"/>
  <c r="BL16" i="3" s="1"/>
  <c r="AC16" i="3"/>
  <c r="AS16" i="3" s="1"/>
  <c r="BK16" i="3" s="1"/>
  <c r="R16" i="3"/>
  <c r="Q16" i="3"/>
  <c r="BJ15" i="3"/>
  <c r="BI15" i="3"/>
  <c r="AT15" i="3"/>
  <c r="BL15" i="3" s="1"/>
  <c r="AS15" i="3"/>
  <c r="BK15" i="3" s="1"/>
  <c r="AD15" i="3"/>
  <c r="AC15" i="3"/>
  <c r="R15" i="3"/>
  <c r="Q15" i="3"/>
  <c r="BJ14" i="3"/>
  <c r="BI14" i="3"/>
  <c r="AD14" i="3"/>
  <c r="AC14" i="3"/>
  <c r="R14" i="3"/>
  <c r="AT14" i="3" s="1"/>
  <c r="BL14" i="3" s="1"/>
  <c r="Q14" i="3"/>
  <c r="AS14" i="3" s="1"/>
  <c r="BK14" i="3" s="1"/>
  <c r="BJ13" i="3"/>
  <c r="BI13" i="3"/>
  <c r="AD13" i="3"/>
  <c r="AC13" i="3"/>
  <c r="R13" i="3"/>
  <c r="AT13" i="3" s="1"/>
  <c r="BL13" i="3" s="1"/>
  <c r="Q13" i="3"/>
  <c r="AS13" i="3" s="1"/>
  <c r="BK13" i="3" s="1"/>
  <c r="BJ12" i="3"/>
  <c r="BI12" i="3"/>
  <c r="AD12" i="3"/>
  <c r="AT12" i="3" s="1"/>
  <c r="BL12" i="3" s="1"/>
  <c r="AC12" i="3"/>
  <c r="AS12" i="3" s="1"/>
  <c r="BK12" i="3" s="1"/>
  <c r="R12" i="3"/>
  <c r="Q12" i="3"/>
  <c r="BJ11" i="3"/>
  <c r="BI11" i="3"/>
  <c r="AT11" i="3"/>
  <c r="BL11" i="3" s="1"/>
  <c r="AS11" i="3"/>
  <c r="BK11" i="3" s="1"/>
  <c r="AD11" i="3"/>
  <c r="AC11" i="3"/>
  <c r="R11" i="3"/>
  <c r="Q11" i="3"/>
  <c r="BJ10" i="3"/>
  <c r="BJ44" i="3" s="1"/>
  <c r="BI10" i="3"/>
  <c r="BI44" i="3" s="1"/>
  <c r="AD10" i="3"/>
  <c r="AC10" i="3"/>
  <c r="R10" i="3"/>
  <c r="AT10" i="3" s="1"/>
  <c r="BL10" i="3" s="1"/>
  <c r="Q10" i="3"/>
  <c r="AS10" i="3" s="1"/>
  <c r="BK10" i="3" s="1"/>
  <c r="BJ9" i="3"/>
  <c r="BI9" i="3"/>
  <c r="AD9" i="3"/>
  <c r="AC9" i="3"/>
  <c r="R9" i="3"/>
  <c r="AT9" i="3" s="1"/>
  <c r="BL9" i="3" s="1"/>
  <c r="Q9" i="3"/>
  <c r="AS9" i="3" s="1"/>
  <c r="BK9" i="3" s="1"/>
  <c r="BJ8" i="3"/>
  <c r="BI8" i="3"/>
  <c r="AD8" i="3"/>
  <c r="AT8" i="3" s="1"/>
  <c r="AC8" i="3"/>
  <c r="AS8" i="3" s="1"/>
  <c r="R8" i="3"/>
  <c r="R44" i="3" s="1"/>
  <c r="Q8" i="3"/>
  <c r="Q44" i="3" s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B51" i="1"/>
  <c r="AA51" i="1"/>
  <c r="Z51" i="1"/>
  <c r="Y51" i="1"/>
  <c r="X51" i="1"/>
  <c r="W51" i="1"/>
  <c r="V51" i="1"/>
  <c r="U51" i="1"/>
  <c r="T51" i="1"/>
  <c r="S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J50" i="1"/>
  <c r="BI50" i="1"/>
  <c r="AD50" i="1"/>
  <c r="AT50" i="1" s="1"/>
  <c r="BL50" i="1" s="1"/>
  <c r="AC50" i="1"/>
  <c r="AS50" i="1" s="1"/>
  <c r="BK50" i="1" s="1"/>
  <c r="R50" i="1"/>
  <c r="Q50" i="1"/>
  <c r="BJ49" i="1"/>
  <c r="BI49" i="1"/>
  <c r="AT49" i="1"/>
  <c r="BL49" i="1" s="1"/>
  <c r="AS49" i="1"/>
  <c r="BK49" i="1" s="1"/>
  <c r="AD49" i="1"/>
  <c r="AC49" i="1"/>
  <c r="R49" i="1"/>
  <c r="Q49" i="1"/>
  <c r="BJ48" i="1"/>
  <c r="BI48" i="1"/>
  <c r="AD48" i="1"/>
  <c r="AC48" i="1"/>
  <c r="R48" i="1"/>
  <c r="AT48" i="1" s="1"/>
  <c r="BL48" i="1" s="1"/>
  <c r="Q48" i="1"/>
  <c r="AS48" i="1" s="1"/>
  <c r="BK48" i="1" s="1"/>
  <c r="BJ47" i="1"/>
  <c r="BI47" i="1"/>
  <c r="AD47" i="1"/>
  <c r="AC47" i="1"/>
  <c r="R47" i="1"/>
  <c r="AT47" i="1" s="1"/>
  <c r="BL47" i="1" s="1"/>
  <c r="Q47" i="1"/>
  <c r="AS47" i="1" s="1"/>
  <c r="BK47" i="1" s="1"/>
  <c r="BJ46" i="1"/>
  <c r="BI46" i="1"/>
  <c r="AD46" i="1"/>
  <c r="AT46" i="1" s="1"/>
  <c r="BL46" i="1" s="1"/>
  <c r="AC46" i="1"/>
  <c r="AS46" i="1" s="1"/>
  <c r="BK46" i="1" s="1"/>
  <c r="R46" i="1"/>
  <c r="Q46" i="1"/>
  <c r="BJ45" i="1"/>
  <c r="BI45" i="1"/>
  <c r="AT45" i="1"/>
  <c r="BL45" i="1" s="1"/>
  <c r="AS45" i="1"/>
  <c r="BK45" i="1" s="1"/>
  <c r="AD45" i="1"/>
  <c r="AC45" i="1"/>
  <c r="R45" i="1"/>
  <c r="Q45" i="1"/>
  <c r="BJ44" i="1"/>
  <c r="BI44" i="1"/>
  <c r="AD44" i="1"/>
  <c r="AC44" i="1"/>
  <c r="R44" i="1"/>
  <c r="AT44" i="1" s="1"/>
  <c r="BL44" i="1" s="1"/>
  <c r="Q44" i="1"/>
  <c r="AS44" i="1" s="1"/>
  <c r="BK44" i="1" s="1"/>
  <c r="BJ43" i="1"/>
  <c r="BI43" i="1"/>
  <c r="AD43" i="1"/>
  <c r="AC43" i="1"/>
  <c r="R43" i="1"/>
  <c r="AT43" i="1" s="1"/>
  <c r="BL43" i="1" s="1"/>
  <c r="Q43" i="1"/>
  <c r="AS43" i="1" s="1"/>
  <c r="BK43" i="1" s="1"/>
  <c r="BJ42" i="1"/>
  <c r="BI42" i="1"/>
  <c r="AD42" i="1"/>
  <c r="AT42" i="1" s="1"/>
  <c r="BL42" i="1" s="1"/>
  <c r="AC42" i="1"/>
  <c r="AS42" i="1" s="1"/>
  <c r="BK42" i="1" s="1"/>
  <c r="R42" i="1"/>
  <c r="Q42" i="1"/>
  <c r="BJ41" i="1"/>
  <c r="BI41" i="1"/>
  <c r="AT41" i="1"/>
  <c r="BL41" i="1" s="1"/>
  <c r="AS41" i="1"/>
  <c r="BK41" i="1" s="1"/>
  <c r="AD41" i="1"/>
  <c r="AC41" i="1"/>
  <c r="R41" i="1"/>
  <c r="Q41" i="1"/>
  <c r="BJ40" i="1"/>
  <c r="BI40" i="1"/>
  <c r="AD40" i="1"/>
  <c r="AC40" i="1"/>
  <c r="R40" i="1"/>
  <c r="AT40" i="1" s="1"/>
  <c r="BL40" i="1" s="1"/>
  <c r="Q40" i="1"/>
  <c r="AS40" i="1" s="1"/>
  <c r="BK40" i="1" s="1"/>
  <c r="BJ39" i="1"/>
  <c r="BI39" i="1"/>
  <c r="AD39" i="1"/>
  <c r="AC39" i="1"/>
  <c r="R39" i="1"/>
  <c r="AT39" i="1" s="1"/>
  <c r="BL39" i="1" s="1"/>
  <c r="Q39" i="1"/>
  <c r="AS39" i="1" s="1"/>
  <c r="BK39" i="1" s="1"/>
  <c r="BJ38" i="1"/>
  <c r="BI38" i="1"/>
  <c r="AD38" i="1"/>
  <c r="AT38" i="1" s="1"/>
  <c r="BL38" i="1" s="1"/>
  <c r="AC38" i="1"/>
  <c r="AS38" i="1" s="1"/>
  <c r="BK38" i="1" s="1"/>
  <c r="R38" i="1"/>
  <c r="Q38" i="1"/>
  <c r="BJ37" i="1"/>
  <c r="BI37" i="1"/>
  <c r="AT37" i="1"/>
  <c r="BL37" i="1" s="1"/>
  <c r="AS37" i="1"/>
  <c r="BK37" i="1" s="1"/>
  <c r="AD37" i="1"/>
  <c r="AC37" i="1"/>
  <c r="R37" i="1"/>
  <c r="Q37" i="1"/>
  <c r="BJ36" i="1"/>
  <c r="BI36" i="1"/>
  <c r="AD36" i="1"/>
  <c r="AC36" i="1"/>
  <c r="R36" i="1"/>
  <c r="AT36" i="1" s="1"/>
  <c r="BL36" i="1" s="1"/>
  <c r="Q36" i="1"/>
  <c r="AS36" i="1" s="1"/>
  <c r="BK36" i="1" s="1"/>
  <c r="BJ35" i="1"/>
  <c r="BI35" i="1"/>
  <c r="AD35" i="1"/>
  <c r="AC35" i="1"/>
  <c r="R35" i="1"/>
  <c r="AT35" i="1" s="1"/>
  <c r="BL35" i="1" s="1"/>
  <c r="Q35" i="1"/>
  <c r="AS35" i="1" s="1"/>
  <c r="BK35" i="1" s="1"/>
  <c r="BJ34" i="1"/>
  <c r="BI34" i="1"/>
  <c r="AD34" i="1"/>
  <c r="AT34" i="1" s="1"/>
  <c r="BL34" i="1" s="1"/>
  <c r="AC34" i="1"/>
  <c r="AS34" i="1" s="1"/>
  <c r="BK34" i="1" s="1"/>
  <c r="R34" i="1"/>
  <c r="Q34" i="1"/>
  <c r="BJ33" i="1"/>
  <c r="BI33" i="1"/>
  <c r="AT33" i="1"/>
  <c r="BL33" i="1" s="1"/>
  <c r="AS33" i="1"/>
  <c r="BK33" i="1" s="1"/>
  <c r="AD33" i="1"/>
  <c r="AC33" i="1"/>
  <c r="R33" i="1"/>
  <c r="Q33" i="1"/>
  <c r="BJ32" i="1"/>
  <c r="BI32" i="1"/>
  <c r="AD32" i="1"/>
  <c r="AC32" i="1"/>
  <c r="R32" i="1"/>
  <c r="AT32" i="1" s="1"/>
  <c r="BL32" i="1" s="1"/>
  <c r="Q32" i="1"/>
  <c r="AS32" i="1" s="1"/>
  <c r="BK32" i="1" s="1"/>
  <c r="BJ31" i="1"/>
  <c r="BI31" i="1"/>
  <c r="AD31" i="1"/>
  <c r="AC31" i="1"/>
  <c r="R31" i="1"/>
  <c r="AT31" i="1" s="1"/>
  <c r="BL31" i="1" s="1"/>
  <c r="Q31" i="1"/>
  <c r="AS31" i="1" s="1"/>
  <c r="BK31" i="1" s="1"/>
  <c r="BJ30" i="1"/>
  <c r="BI30" i="1"/>
  <c r="AD30" i="1"/>
  <c r="AT30" i="1" s="1"/>
  <c r="BL30" i="1" s="1"/>
  <c r="AC30" i="1"/>
  <c r="AS30" i="1" s="1"/>
  <c r="BK30" i="1" s="1"/>
  <c r="R30" i="1"/>
  <c r="Q30" i="1"/>
  <c r="BJ29" i="1"/>
  <c r="BI29" i="1"/>
  <c r="AT29" i="1"/>
  <c r="BL29" i="1" s="1"/>
  <c r="AS29" i="1"/>
  <c r="BK29" i="1" s="1"/>
  <c r="AD29" i="1"/>
  <c r="AC29" i="1"/>
  <c r="R29" i="1"/>
  <c r="Q29" i="1"/>
  <c r="BJ28" i="1"/>
  <c r="BI28" i="1"/>
  <c r="AD28" i="1"/>
  <c r="AC28" i="1"/>
  <c r="R28" i="1"/>
  <c r="AT28" i="1" s="1"/>
  <c r="BL28" i="1" s="1"/>
  <c r="Q28" i="1"/>
  <c r="AS28" i="1" s="1"/>
  <c r="BK28" i="1" s="1"/>
  <c r="BJ27" i="1"/>
  <c r="BI27" i="1"/>
  <c r="AD27" i="1"/>
  <c r="AC27" i="1"/>
  <c r="R27" i="1"/>
  <c r="AT27" i="1" s="1"/>
  <c r="BL27" i="1" s="1"/>
  <c r="Q27" i="1"/>
  <c r="AS27" i="1" s="1"/>
  <c r="BK27" i="1" s="1"/>
  <c r="BJ26" i="1"/>
  <c r="BI26" i="1"/>
  <c r="AD26" i="1"/>
  <c r="AT26" i="1" s="1"/>
  <c r="BL26" i="1" s="1"/>
  <c r="AC26" i="1"/>
  <c r="AS26" i="1" s="1"/>
  <c r="BK26" i="1" s="1"/>
  <c r="R26" i="1"/>
  <c r="Q26" i="1"/>
  <c r="BJ25" i="1"/>
  <c r="BI25" i="1"/>
  <c r="AT25" i="1"/>
  <c r="BL25" i="1" s="1"/>
  <c r="AS25" i="1"/>
  <c r="BK25" i="1" s="1"/>
  <c r="AD25" i="1"/>
  <c r="AC25" i="1"/>
  <c r="R25" i="1"/>
  <c r="Q25" i="1"/>
  <c r="BJ24" i="1"/>
  <c r="BI24" i="1"/>
  <c r="AD24" i="1"/>
  <c r="AC24" i="1"/>
  <c r="R24" i="1"/>
  <c r="AT24" i="1" s="1"/>
  <c r="BL24" i="1" s="1"/>
  <c r="Q24" i="1"/>
  <c r="AS24" i="1" s="1"/>
  <c r="BK24" i="1" s="1"/>
  <c r="BJ23" i="1"/>
  <c r="BI23" i="1"/>
  <c r="AD23" i="1"/>
  <c r="AC23" i="1"/>
  <c r="R23" i="1"/>
  <c r="AT23" i="1" s="1"/>
  <c r="BL23" i="1" s="1"/>
  <c r="Q23" i="1"/>
  <c r="AS23" i="1" s="1"/>
  <c r="BK23" i="1" s="1"/>
  <c r="BJ22" i="1"/>
  <c r="BI22" i="1"/>
  <c r="AD22" i="1"/>
  <c r="AT22" i="1" s="1"/>
  <c r="BL22" i="1" s="1"/>
  <c r="AC22" i="1"/>
  <c r="AS22" i="1" s="1"/>
  <c r="BK22" i="1" s="1"/>
  <c r="R22" i="1"/>
  <c r="Q22" i="1"/>
  <c r="BJ21" i="1"/>
  <c r="BI21" i="1"/>
  <c r="AT21" i="1"/>
  <c r="BL21" i="1" s="1"/>
  <c r="AS21" i="1"/>
  <c r="BK21" i="1" s="1"/>
  <c r="AD21" i="1"/>
  <c r="AC21" i="1"/>
  <c r="R21" i="1"/>
  <c r="Q21" i="1"/>
  <c r="BJ20" i="1"/>
  <c r="BI20" i="1"/>
  <c r="AD20" i="1"/>
  <c r="AC20" i="1"/>
  <c r="R20" i="1"/>
  <c r="AT20" i="1" s="1"/>
  <c r="BL20" i="1" s="1"/>
  <c r="Q20" i="1"/>
  <c r="AS20" i="1" s="1"/>
  <c r="BK20" i="1" s="1"/>
  <c r="BJ19" i="1"/>
  <c r="BI19" i="1"/>
  <c r="AD19" i="1"/>
  <c r="AC19" i="1"/>
  <c r="R19" i="1"/>
  <c r="AT19" i="1" s="1"/>
  <c r="BL19" i="1" s="1"/>
  <c r="Q19" i="1"/>
  <c r="AS19" i="1" s="1"/>
  <c r="BK19" i="1" s="1"/>
  <c r="BJ18" i="1"/>
  <c r="BI18" i="1"/>
  <c r="AD18" i="1"/>
  <c r="AT18" i="1" s="1"/>
  <c r="BL18" i="1" s="1"/>
  <c r="AC18" i="1"/>
  <c r="AS18" i="1" s="1"/>
  <c r="BK18" i="1" s="1"/>
  <c r="R18" i="1"/>
  <c r="Q18" i="1"/>
  <c r="BJ17" i="1"/>
  <c r="BI17" i="1"/>
  <c r="AT17" i="1"/>
  <c r="BL17" i="1" s="1"/>
  <c r="AS17" i="1"/>
  <c r="BK17" i="1" s="1"/>
  <c r="AD17" i="1"/>
  <c r="AC17" i="1"/>
  <c r="R17" i="1"/>
  <c r="Q17" i="1"/>
  <c r="BJ16" i="1"/>
  <c r="BI16" i="1"/>
  <c r="AD16" i="1"/>
  <c r="AC16" i="1"/>
  <c r="R16" i="1"/>
  <c r="AT16" i="1" s="1"/>
  <c r="BL16" i="1" s="1"/>
  <c r="Q16" i="1"/>
  <c r="AS16" i="1" s="1"/>
  <c r="BK16" i="1" s="1"/>
  <c r="BJ15" i="1"/>
  <c r="BI15" i="1"/>
  <c r="AD15" i="1"/>
  <c r="AC15" i="1"/>
  <c r="R15" i="1"/>
  <c r="AT15" i="1" s="1"/>
  <c r="BL15" i="1" s="1"/>
  <c r="Q15" i="1"/>
  <c r="AS15" i="1" s="1"/>
  <c r="BK15" i="1" s="1"/>
  <c r="BJ14" i="1"/>
  <c r="BI14" i="1"/>
  <c r="AD14" i="1"/>
  <c r="AC14" i="1"/>
  <c r="AS14" i="1" s="1"/>
  <c r="BK14" i="1" s="1"/>
  <c r="R14" i="1"/>
  <c r="AT14" i="1" s="1"/>
  <c r="BL14" i="1" s="1"/>
  <c r="Q14" i="1"/>
  <c r="BJ13" i="1"/>
  <c r="BI13" i="1"/>
  <c r="AT13" i="1"/>
  <c r="BL13" i="1" s="1"/>
  <c r="AS13" i="1"/>
  <c r="BK13" i="1" s="1"/>
  <c r="AD13" i="1"/>
  <c r="AC13" i="1"/>
  <c r="R13" i="1"/>
  <c r="Q13" i="1"/>
  <c r="BJ12" i="1"/>
  <c r="BI12" i="1"/>
  <c r="AT12" i="1"/>
  <c r="BL12" i="1" s="1"/>
  <c r="AD12" i="1"/>
  <c r="AC12" i="1"/>
  <c r="R12" i="1"/>
  <c r="Q12" i="1"/>
  <c r="AS12" i="1" s="1"/>
  <c r="BK12" i="1" s="1"/>
  <c r="BJ11" i="1"/>
  <c r="BI11" i="1"/>
  <c r="AD11" i="1"/>
  <c r="AC11" i="1"/>
  <c r="R11" i="1"/>
  <c r="AT11" i="1" s="1"/>
  <c r="BL11" i="1" s="1"/>
  <c r="Q11" i="1"/>
  <c r="AS11" i="1" s="1"/>
  <c r="BK11" i="1" s="1"/>
  <c r="BJ10" i="1"/>
  <c r="BI10" i="1"/>
  <c r="AD10" i="1"/>
  <c r="AC10" i="1"/>
  <c r="AS10" i="1" s="1"/>
  <c r="BK10" i="1" s="1"/>
  <c r="R10" i="1"/>
  <c r="AT10" i="1" s="1"/>
  <c r="BL10" i="1" s="1"/>
  <c r="Q10" i="1"/>
  <c r="BJ9" i="1"/>
  <c r="BI9" i="1"/>
  <c r="AT9" i="1"/>
  <c r="BL9" i="1" s="1"/>
  <c r="AS9" i="1"/>
  <c r="BK9" i="1" s="1"/>
  <c r="AD9" i="1"/>
  <c r="AC9" i="1"/>
  <c r="R9" i="1"/>
  <c r="Q9" i="1"/>
  <c r="BJ8" i="1"/>
  <c r="BJ51" i="1" s="1"/>
  <c r="BI8" i="1"/>
  <c r="BI51" i="1" s="1"/>
  <c r="AT8" i="1"/>
  <c r="BL8" i="1" s="1"/>
  <c r="AD8" i="1"/>
  <c r="AD51" i="1" s="1"/>
  <c r="AC8" i="1"/>
  <c r="R8" i="1"/>
  <c r="R51" i="1" s="1"/>
  <c r="Q8" i="1"/>
  <c r="Q51" i="1" s="1"/>
  <c r="BL51" i="1" l="1"/>
  <c r="BK8" i="3"/>
  <c r="BK44" i="3" s="1"/>
  <c r="AS44" i="3"/>
  <c r="AT44" i="3"/>
  <c r="BL8" i="3"/>
  <c r="BL44" i="3" s="1"/>
  <c r="AC44" i="3"/>
  <c r="BK10" i="5"/>
  <c r="AS16" i="5"/>
  <c r="BK16" i="5" s="1"/>
  <c r="AT28" i="5"/>
  <c r="BL28" i="5" s="1"/>
  <c r="BL30" i="5"/>
  <c r="BK42" i="5"/>
  <c r="AD44" i="6"/>
  <c r="BL15" i="6"/>
  <c r="BL23" i="6"/>
  <c r="BL31" i="6"/>
  <c r="BL39" i="6"/>
  <c r="AT44" i="7"/>
  <c r="BL8" i="7"/>
  <c r="BL16" i="7"/>
  <c r="BL24" i="7"/>
  <c r="BL32" i="7"/>
  <c r="BL40" i="7"/>
  <c r="BL10" i="9"/>
  <c r="BL44" i="9" s="1"/>
  <c r="BL18" i="9"/>
  <c r="BL26" i="9"/>
  <c r="BL34" i="9"/>
  <c r="BL42" i="9"/>
  <c r="R44" i="10"/>
  <c r="BJ44" i="12"/>
  <c r="BL13" i="12"/>
  <c r="BL21" i="12"/>
  <c r="BL29" i="12"/>
  <c r="BL37" i="12"/>
  <c r="BK11" i="13"/>
  <c r="AS44" i="11"/>
  <c r="BK8" i="11"/>
  <c r="AD44" i="3"/>
  <c r="AT44" i="4"/>
  <c r="BL8" i="6"/>
  <c r="BL44" i="6" s="1"/>
  <c r="AT44" i="6"/>
  <c r="AT8" i="8"/>
  <c r="R44" i="8"/>
  <c r="AT44" i="11"/>
  <c r="BL8" i="11"/>
  <c r="Q44" i="22"/>
  <c r="AS8" i="22"/>
  <c r="AT11" i="26"/>
  <c r="BL11" i="26" s="1"/>
  <c r="R44" i="26"/>
  <c r="BK8" i="6"/>
  <c r="AC51" i="1"/>
  <c r="BI44" i="4"/>
  <c r="Q44" i="4"/>
  <c r="AC44" i="8"/>
  <c r="BK44" i="9"/>
  <c r="AS44" i="10"/>
  <c r="BK8" i="10"/>
  <c r="AC44" i="11"/>
  <c r="Q44" i="11"/>
  <c r="Q44" i="12"/>
  <c r="AS8" i="12"/>
  <c r="Q44" i="13"/>
  <c r="R44" i="14"/>
  <c r="R44" i="15"/>
  <c r="AT8" i="15"/>
  <c r="AS15" i="17"/>
  <c r="BK15" i="17" s="1"/>
  <c r="Q44" i="17"/>
  <c r="AT11" i="18"/>
  <c r="BL11" i="18" s="1"/>
  <c r="R44" i="18"/>
  <c r="AS44" i="4"/>
  <c r="AT51" i="1"/>
  <c r="BJ44" i="4"/>
  <c r="AD44" i="8"/>
  <c r="BL8" i="10"/>
  <c r="AT44" i="10"/>
  <c r="AD44" i="11"/>
  <c r="R44" i="11"/>
  <c r="AT8" i="12"/>
  <c r="R44" i="12"/>
  <c r="Q44" i="8"/>
  <c r="AS8" i="8"/>
  <c r="AT44" i="14"/>
  <c r="BL8" i="14"/>
  <c r="BK8" i="4"/>
  <c r="BK44" i="4" s="1"/>
  <c r="Q44" i="5"/>
  <c r="AS8" i="5"/>
  <c r="BK14" i="5"/>
  <c r="AS20" i="5"/>
  <c r="BK20" i="5" s="1"/>
  <c r="AT32" i="5"/>
  <c r="BL32" i="5" s="1"/>
  <c r="BL42" i="5"/>
  <c r="Q44" i="6"/>
  <c r="AS17" i="6"/>
  <c r="BK17" i="6" s="1"/>
  <c r="AS25" i="6"/>
  <c r="BK25" i="6" s="1"/>
  <c r="AS33" i="6"/>
  <c r="BK33" i="6" s="1"/>
  <c r="AS41" i="6"/>
  <c r="BK41" i="6" s="1"/>
  <c r="AS42" i="7"/>
  <c r="BK42" i="7" s="1"/>
  <c r="BI44" i="8"/>
  <c r="BK13" i="8"/>
  <c r="BK29" i="8"/>
  <c r="BK37" i="8"/>
  <c r="AC44" i="9"/>
  <c r="AS44" i="9"/>
  <c r="BI44" i="10"/>
  <c r="BK11" i="10"/>
  <c r="BK19" i="10"/>
  <c r="BK27" i="10"/>
  <c r="BK35" i="10"/>
  <c r="BK43" i="10"/>
  <c r="BI44" i="11"/>
  <c r="BK12" i="11"/>
  <c r="BK20" i="11"/>
  <c r="BK28" i="11"/>
  <c r="BK36" i="11"/>
  <c r="AC44" i="12"/>
  <c r="AC44" i="13"/>
  <c r="AS8" i="13"/>
  <c r="BL8" i="4"/>
  <c r="BL44" i="4" s="1"/>
  <c r="R44" i="5"/>
  <c r="AT20" i="5"/>
  <c r="BL20" i="5" s="1"/>
  <c r="BL22" i="5"/>
  <c r="AS40" i="5"/>
  <c r="BK40" i="5" s="1"/>
  <c r="R44" i="6"/>
  <c r="BJ44" i="8"/>
  <c r="BL13" i="8"/>
  <c r="BL21" i="8"/>
  <c r="BL29" i="8"/>
  <c r="BL37" i="8"/>
  <c r="AD44" i="9"/>
  <c r="AT44" i="9"/>
  <c r="BJ44" i="10"/>
  <c r="BL11" i="10"/>
  <c r="BL19" i="10"/>
  <c r="BL27" i="10"/>
  <c r="BL35" i="10"/>
  <c r="BL43" i="10"/>
  <c r="BJ44" i="11"/>
  <c r="BL12" i="11"/>
  <c r="BL20" i="11"/>
  <c r="BL28" i="11"/>
  <c r="BL36" i="11"/>
  <c r="AD44" i="12"/>
  <c r="AT15" i="12"/>
  <c r="BL15" i="12" s="1"/>
  <c r="AT23" i="12"/>
  <c r="BL23" i="12" s="1"/>
  <c r="AT31" i="12"/>
  <c r="BL31" i="12" s="1"/>
  <c r="AD44" i="13"/>
  <c r="AT8" i="13"/>
  <c r="AS8" i="1"/>
  <c r="AC44" i="4"/>
  <c r="BL10" i="5"/>
  <c r="BK22" i="5"/>
  <c r="AS28" i="5"/>
  <c r="BK28" i="5" s="1"/>
  <c r="AT40" i="5"/>
  <c r="BL40" i="5" s="1"/>
  <c r="AC44" i="6"/>
  <c r="BK15" i="6"/>
  <c r="BK23" i="6"/>
  <c r="BK39" i="6"/>
  <c r="AS44" i="7"/>
  <c r="BK8" i="7"/>
  <c r="BK44" i="7" s="1"/>
  <c r="BK16" i="7"/>
  <c r="BK24" i="7"/>
  <c r="BK32" i="7"/>
  <c r="BK40" i="7"/>
  <c r="AS19" i="8"/>
  <c r="BK19" i="8" s="1"/>
  <c r="BK21" i="8"/>
  <c r="AS27" i="8"/>
  <c r="BK27" i="8" s="1"/>
  <c r="AS35" i="8"/>
  <c r="BK35" i="8" s="1"/>
  <c r="AS43" i="8"/>
  <c r="BK43" i="8" s="1"/>
  <c r="BK10" i="9"/>
  <c r="BK18" i="9"/>
  <c r="BK26" i="9"/>
  <c r="BK34" i="9"/>
  <c r="BK42" i="9"/>
  <c r="Q44" i="10"/>
  <c r="BI44" i="12"/>
  <c r="BK13" i="12"/>
  <c r="BK21" i="12"/>
  <c r="BK29" i="12"/>
  <c r="BK37" i="12"/>
  <c r="AT13" i="13"/>
  <c r="BL13" i="13" s="1"/>
  <c r="R44" i="13"/>
  <c r="AT18" i="13"/>
  <c r="BL18" i="13" s="1"/>
  <c r="BL39" i="13"/>
  <c r="AS8" i="14"/>
  <c r="Q44" i="14"/>
  <c r="AD44" i="14"/>
  <c r="AC44" i="15"/>
  <c r="AS8" i="15"/>
  <c r="Q44" i="18"/>
  <c r="AS8" i="18"/>
  <c r="Q44" i="21"/>
  <c r="AT44" i="22"/>
  <c r="BL8" i="22"/>
  <c r="BL44" i="22" s="1"/>
  <c r="AT8" i="5"/>
  <c r="AT10" i="13"/>
  <c r="BL10" i="13" s="1"/>
  <c r="BI44" i="19"/>
  <c r="BI44" i="13"/>
  <c r="BJ44" i="14"/>
  <c r="BL12" i="14"/>
  <c r="BL20" i="14"/>
  <c r="BL28" i="14"/>
  <c r="BL36" i="14"/>
  <c r="BI44" i="15"/>
  <c r="BL13" i="15"/>
  <c r="BL21" i="15"/>
  <c r="AC44" i="23"/>
  <c r="AS8" i="23"/>
  <c r="BJ44" i="13"/>
  <c r="BK33" i="13"/>
  <c r="BK40" i="13"/>
  <c r="AC44" i="21"/>
  <c r="BK41" i="14"/>
  <c r="BK10" i="15"/>
  <c r="BK18" i="15"/>
  <c r="Q44" i="15"/>
  <c r="BL29" i="15"/>
  <c r="BK30" i="15"/>
  <c r="BK8" i="16"/>
  <c r="BL22" i="16"/>
  <c r="BK23" i="16"/>
  <c r="BL38" i="16"/>
  <c r="AS44" i="17"/>
  <c r="BK8" i="17"/>
  <c r="AT9" i="17"/>
  <c r="BL9" i="17" s="1"/>
  <c r="AT17" i="17"/>
  <c r="BL17" i="17" s="1"/>
  <c r="AT25" i="17"/>
  <c r="BL25" i="17" s="1"/>
  <c r="BJ44" i="18"/>
  <c r="AS11" i="18"/>
  <c r="BK11" i="18" s="1"/>
  <c r="BL16" i="18"/>
  <c r="AT22" i="18"/>
  <c r="BL22" i="18" s="1"/>
  <c r="AT30" i="18"/>
  <c r="BL30" i="18" s="1"/>
  <c r="AT38" i="18"/>
  <c r="BL38" i="18" s="1"/>
  <c r="BK10" i="19"/>
  <c r="AS16" i="19"/>
  <c r="BK16" i="19" s="1"/>
  <c r="BL17" i="19"/>
  <c r="AT39" i="19"/>
  <c r="BL39" i="19" s="1"/>
  <c r="AS9" i="20"/>
  <c r="BK9" i="20" s="1"/>
  <c r="BL10" i="20"/>
  <c r="BK35" i="20"/>
  <c r="BK20" i="21"/>
  <c r="BK36" i="21"/>
  <c r="BK9" i="22"/>
  <c r="AS35" i="22"/>
  <c r="BK35" i="22" s="1"/>
  <c r="BK14" i="23"/>
  <c r="AD44" i="15"/>
  <c r="BK43" i="16"/>
  <c r="AD44" i="17"/>
  <c r="BJ44" i="19"/>
  <c r="AC44" i="20"/>
  <c r="BI44" i="21"/>
  <c r="AC44" i="22"/>
  <c r="AS39" i="22"/>
  <c r="BK39" i="22" s="1"/>
  <c r="Q44" i="16"/>
  <c r="BK39" i="16"/>
  <c r="AT44" i="17"/>
  <c r="BL8" i="17"/>
  <c r="BK12" i="17"/>
  <c r="BK20" i="17"/>
  <c r="BK28" i="17"/>
  <c r="BK36" i="17"/>
  <c r="AC44" i="18"/>
  <c r="BK17" i="18"/>
  <c r="AT18" i="18"/>
  <c r="BL18" i="18" s="1"/>
  <c r="BK25" i="18"/>
  <c r="AT26" i="18"/>
  <c r="BL26" i="18" s="1"/>
  <c r="BK33" i="18"/>
  <c r="BK41" i="18"/>
  <c r="BK26" i="19"/>
  <c r="AS32" i="19"/>
  <c r="BK32" i="19" s="1"/>
  <c r="BK42" i="19"/>
  <c r="AT8" i="20"/>
  <c r="AD44" i="20"/>
  <c r="BK19" i="20"/>
  <c r="AS25" i="20"/>
  <c r="BK25" i="20" s="1"/>
  <c r="AS19" i="22"/>
  <c r="BK19" i="22" s="1"/>
  <c r="BK25" i="22"/>
  <c r="BK33" i="22"/>
  <c r="BJ44" i="24"/>
  <c r="AT31" i="15"/>
  <c r="BL31" i="15" s="1"/>
  <c r="R44" i="16"/>
  <c r="AS21" i="16"/>
  <c r="BK21" i="16" s="1"/>
  <c r="AT24" i="16"/>
  <c r="BL24" i="16" s="1"/>
  <c r="AS37" i="16"/>
  <c r="BK37" i="16" s="1"/>
  <c r="BL42" i="16"/>
  <c r="BI44" i="17"/>
  <c r="AD44" i="18"/>
  <c r="AS15" i="18"/>
  <c r="BK15" i="18" s="1"/>
  <c r="BK14" i="19"/>
  <c r="AS20" i="19"/>
  <c r="BK20" i="19" s="1"/>
  <c r="BL21" i="19"/>
  <c r="BK8" i="20"/>
  <c r="AS13" i="20"/>
  <c r="BK13" i="20" s="1"/>
  <c r="BL14" i="20"/>
  <c r="BK16" i="21"/>
  <c r="BI44" i="22"/>
  <c r="BK10" i="23"/>
  <c r="AC44" i="16"/>
  <c r="BL10" i="16"/>
  <c r="BK11" i="16"/>
  <c r="BL26" i="16"/>
  <c r="BK27" i="16"/>
  <c r="BJ44" i="17"/>
  <c r="BL11" i="17"/>
  <c r="BL19" i="17"/>
  <c r="BL27" i="17"/>
  <c r="BL35" i="17"/>
  <c r="BL43" i="17"/>
  <c r="BL24" i="18"/>
  <c r="BL32" i="18"/>
  <c r="BL40" i="18"/>
  <c r="Q44" i="19"/>
  <c r="BL9" i="19"/>
  <c r="BL41" i="19"/>
  <c r="BI44" i="20"/>
  <c r="BL34" i="20"/>
  <c r="BK32" i="21"/>
  <c r="BK22" i="23"/>
  <c r="AT44" i="25"/>
  <c r="BL8" i="25"/>
  <c r="BJ44" i="15"/>
  <c r="BK26" i="15"/>
  <c r="AS40" i="15"/>
  <c r="BK40" i="15" s="1"/>
  <c r="AT43" i="15"/>
  <c r="BL43" i="15" s="1"/>
  <c r="AS17" i="16"/>
  <c r="BK17" i="16" s="1"/>
  <c r="AT20" i="16"/>
  <c r="BL20" i="16" s="1"/>
  <c r="AS33" i="16"/>
  <c r="BK33" i="16" s="1"/>
  <c r="AT36" i="16"/>
  <c r="BL36" i="16" s="1"/>
  <c r="BI44" i="18"/>
  <c r="BK13" i="18"/>
  <c r="AT14" i="18"/>
  <c r="BL14" i="18" s="1"/>
  <c r="R44" i="19"/>
  <c r="AT8" i="19"/>
  <c r="BK22" i="19"/>
  <c r="AS28" i="19"/>
  <c r="BK28" i="19" s="1"/>
  <c r="BL29" i="19"/>
  <c r="BJ44" i="20"/>
  <c r="BK15" i="20"/>
  <c r="AS21" i="20"/>
  <c r="BK21" i="20" s="1"/>
  <c r="BL22" i="20"/>
  <c r="AS41" i="20"/>
  <c r="BK41" i="20" s="1"/>
  <c r="AS44" i="21"/>
  <c r="BK8" i="21"/>
  <c r="BK37" i="22"/>
  <c r="AT8" i="21"/>
  <c r="R44" i="22"/>
  <c r="R44" i="23"/>
  <c r="AS44" i="25"/>
  <c r="AT8" i="16"/>
  <c r="BL8" i="18"/>
  <c r="AD44" i="23"/>
  <c r="BL34" i="24"/>
  <c r="BL11" i="25"/>
  <c r="BL43" i="25"/>
  <c r="BL36" i="26"/>
  <c r="AS8" i="19"/>
  <c r="BJ44" i="25"/>
  <c r="AT8" i="23"/>
  <c r="AT20" i="24"/>
  <c r="BL20" i="24" s="1"/>
  <c r="BL26" i="24"/>
  <c r="BL35" i="25"/>
  <c r="BL28" i="26"/>
  <c r="BK8" i="27"/>
  <c r="BI44" i="23"/>
  <c r="BK27" i="23"/>
  <c r="R44" i="24"/>
  <c r="BL38" i="24"/>
  <c r="R44" i="25"/>
  <c r="BL15" i="25"/>
  <c r="BL8" i="26"/>
  <c r="BL40" i="26"/>
  <c r="R44" i="27"/>
  <c r="AT8" i="27"/>
  <c r="BJ44" i="23"/>
  <c r="BK29" i="23"/>
  <c r="AT31" i="23"/>
  <c r="BL31" i="23" s="1"/>
  <c r="BL10" i="24"/>
  <c r="BL9" i="27"/>
  <c r="Q44" i="23"/>
  <c r="BL33" i="23"/>
  <c r="AT39" i="23"/>
  <c r="BL39" i="23" s="1"/>
  <c r="BL41" i="23"/>
  <c r="AT16" i="24"/>
  <c r="BL16" i="24" s="1"/>
  <c r="AT24" i="24"/>
  <c r="BL24" i="24" s="1"/>
  <c r="BL30" i="24"/>
  <c r="AD44" i="25"/>
  <c r="BL39" i="25"/>
  <c r="AD44" i="26"/>
  <c r="BL32" i="26"/>
  <c r="AS8" i="24"/>
  <c r="AC44" i="27"/>
  <c r="BK8" i="31"/>
  <c r="AT8" i="24"/>
  <c r="AD44" i="27"/>
  <c r="AS21" i="27"/>
  <c r="BK21" i="27" s="1"/>
  <c r="AS25" i="27"/>
  <c r="BK25" i="27" s="1"/>
  <c r="AS29" i="27"/>
  <c r="BK29" i="27" s="1"/>
  <c r="AT30" i="27"/>
  <c r="BL30" i="27" s="1"/>
  <c r="BI44" i="28"/>
  <c r="BL9" i="28"/>
  <c r="AT19" i="28"/>
  <c r="BL19" i="28" s="1"/>
  <c r="BK8" i="30"/>
  <c r="BK44" i="30" s="1"/>
  <c r="AS44" i="30"/>
  <c r="BK8" i="25"/>
  <c r="BK44" i="25" s="1"/>
  <c r="BK39" i="27"/>
  <c r="BJ44" i="28"/>
  <c r="BL28" i="28"/>
  <c r="AS11" i="28"/>
  <c r="BK11" i="28" s="1"/>
  <c r="Q44" i="28"/>
  <c r="BL44" i="30"/>
  <c r="AS8" i="26"/>
  <c r="BI44" i="27"/>
  <c r="BK31" i="27"/>
  <c r="BL36" i="27"/>
  <c r="AS10" i="28"/>
  <c r="BK10" i="28" s="1"/>
  <c r="AT11" i="28"/>
  <c r="BL11" i="28" s="1"/>
  <c r="BL21" i="28"/>
  <c r="BJ44" i="27"/>
  <c r="BK19" i="27"/>
  <c r="BK23" i="27"/>
  <c r="BK27" i="27"/>
  <c r="BL32" i="27"/>
  <c r="AT8" i="28"/>
  <c r="R44" i="28"/>
  <c r="Q44" i="27"/>
  <c r="AC44" i="30"/>
  <c r="AC44" i="33"/>
  <c r="AS44" i="33"/>
  <c r="BL8" i="40"/>
  <c r="AT44" i="30"/>
  <c r="AC44" i="31"/>
  <c r="R44" i="32"/>
  <c r="AD44" i="33"/>
  <c r="AT44" i="33"/>
  <c r="BJ44" i="34"/>
  <c r="BK8" i="28"/>
  <c r="BK44" i="28" s="1"/>
  <c r="Q44" i="31"/>
  <c r="AS9" i="31"/>
  <c r="BK9" i="31" s="1"/>
  <c r="AS13" i="31"/>
  <c r="BK13" i="31" s="1"/>
  <c r="AS17" i="31"/>
  <c r="BK17" i="31" s="1"/>
  <c r="AS21" i="31"/>
  <c r="BK21" i="31" s="1"/>
  <c r="AS25" i="31"/>
  <c r="BK25" i="31" s="1"/>
  <c r="AC44" i="32"/>
  <c r="R44" i="31"/>
  <c r="AT8" i="31"/>
  <c r="AT44" i="32"/>
  <c r="R44" i="34"/>
  <c r="AS8" i="29"/>
  <c r="AS44" i="32"/>
  <c r="BK8" i="32"/>
  <c r="BK44" i="32" s="1"/>
  <c r="AD44" i="32"/>
  <c r="BK8" i="33"/>
  <c r="BK16" i="33"/>
  <c r="BK24" i="33"/>
  <c r="BK32" i="33"/>
  <c r="BK40" i="33"/>
  <c r="BL14" i="34"/>
  <c r="AT8" i="29"/>
  <c r="AD44" i="31"/>
  <c r="BL33" i="31"/>
  <c r="BL41" i="31"/>
  <c r="AD44" i="34"/>
  <c r="BL39" i="34"/>
  <c r="R44" i="35"/>
  <c r="AT8" i="35"/>
  <c r="BL10" i="31"/>
  <c r="BK11" i="31"/>
  <c r="BL14" i="31"/>
  <c r="BK15" i="31"/>
  <c r="BL18" i="31"/>
  <c r="BK19" i="31"/>
  <c r="BL22" i="31"/>
  <c r="BK23" i="31"/>
  <c r="BL15" i="33"/>
  <c r="BL44" i="33" s="1"/>
  <c r="BL23" i="33"/>
  <c r="BL31" i="33"/>
  <c r="BL39" i="33"/>
  <c r="BK8" i="34"/>
  <c r="BK31" i="34"/>
  <c r="BK30" i="31"/>
  <c r="BK38" i="31"/>
  <c r="BL10" i="32"/>
  <c r="BL44" i="32" s="1"/>
  <c r="BL18" i="32"/>
  <c r="BL26" i="32"/>
  <c r="BL34" i="32"/>
  <c r="BL42" i="32"/>
  <c r="BL8" i="34"/>
  <c r="BL31" i="34"/>
  <c r="BI44" i="34"/>
  <c r="AD44" i="35"/>
  <c r="BK16" i="35"/>
  <c r="BK32" i="35"/>
  <c r="Q44" i="35"/>
  <c r="BJ44" i="37"/>
  <c r="R44" i="33"/>
  <c r="Q44" i="34"/>
  <c r="BI44" i="35"/>
  <c r="AT8" i="36"/>
  <c r="BK21" i="36"/>
  <c r="AT24" i="36"/>
  <c r="BL24" i="36" s="1"/>
  <c r="BK31" i="36"/>
  <c r="Q44" i="33"/>
  <c r="BJ44" i="35"/>
  <c r="BK12" i="35"/>
  <c r="BL15" i="35"/>
  <c r="BK28" i="35"/>
  <c r="BL31" i="35"/>
  <c r="BL10" i="36"/>
  <c r="BL26" i="36"/>
  <c r="AC44" i="34"/>
  <c r="AS43" i="34"/>
  <c r="BK43" i="34" s="1"/>
  <c r="BL17" i="35"/>
  <c r="BL33" i="35"/>
  <c r="AD44" i="36"/>
  <c r="BK17" i="36"/>
  <c r="BK44" i="36" s="1"/>
  <c r="AT20" i="36"/>
  <c r="BL20" i="36" s="1"/>
  <c r="BL40" i="36"/>
  <c r="Q44" i="37"/>
  <c r="AS8" i="37"/>
  <c r="AT10" i="34"/>
  <c r="BL10" i="34" s="1"/>
  <c r="AS11" i="34"/>
  <c r="BK11" i="34" s="1"/>
  <c r="AT18" i="34"/>
  <c r="BL18" i="34" s="1"/>
  <c r="AS19" i="34"/>
  <c r="BK19" i="34" s="1"/>
  <c r="AT26" i="34"/>
  <c r="BL26" i="34" s="1"/>
  <c r="AS27" i="34"/>
  <c r="BK27" i="34" s="1"/>
  <c r="AT34" i="34"/>
  <c r="BL34" i="34" s="1"/>
  <c r="AS35" i="34"/>
  <c r="BK35" i="34" s="1"/>
  <c r="AT42" i="34"/>
  <c r="BL42" i="34" s="1"/>
  <c r="AS44" i="35"/>
  <c r="BK8" i="35"/>
  <c r="BK44" i="35" s="1"/>
  <c r="AT11" i="35"/>
  <c r="BL11" i="35" s="1"/>
  <c r="BK24" i="35"/>
  <c r="AT27" i="35"/>
  <c r="BL27" i="35" s="1"/>
  <c r="BK40" i="35"/>
  <c r="AT43" i="35"/>
  <c r="BL43" i="35" s="1"/>
  <c r="BL22" i="36"/>
  <c r="BL30" i="36"/>
  <c r="BL32" i="36"/>
  <c r="Q44" i="36"/>
  <c r="AD44" i="38"/>
  <c r="BJ44" i="38"/>
  <c r="BL10" i="38"/>
  <c r="BL22" i="38"/>
  <c r="BK29" i="37"/>
  <c r="R44" i="38"/>
  <c r="BK18" i="38"/>
  <c r="BK8" i="40"/>
  <c r="AS38" i="36"/>
  <c r="BK38" i="36" s="1"/>
  <c r="R44" i="36"/>
  <c r="AT8" i="37"/>
  <c r="R44" i="37"/>
  <c r="BK21" i="37"/>
  <c r="BL26" i="37"/>
  <c r="AS39" i="37"/>
  <c r="BK39" i="37" s="1"/>
  <c r="AT40" i="37"/>
  <c r="BL40" i="37" s="1"/>
  <c r="BL15" i="38"/>
  <c r="AS36" i="38"/>
  <c r="BK36" i="38" s="1"/>
  <c r="AS44" i="39"/>
  <c r="BK8" i="39"/>
  <c r="AC44" i="36"/>
  <c r="AS30" i="36"/>
  <c r="BK30" i="36" s="1"/>
  <c r="AT39" i="36"/>
  <c r="BL39" i="36" s="1"/>
  <c r="AS42" i="36"/>
  <c r="BK42" i="36" s="1"/>
  <c r="AC44" i="37"/>
  <c r="BK17" i="37"/>
  <c r="BL22" i="37"/>
  <c r="AS35" i="37"/>
  <c r="BK35" i="37" s="1"/>
  <c r="AT36" i="37"/>
  <c r="BL36" i="37" s="1"/>
  <c r="AT8" i="38"/>
  <c r="BL11" i="38"/>
  <c r="AS24" i="38"/>
  <c r="BK24" i="38" s="1"/>
  <c r="BL8" i="39"/>
  <c r="BL34" i="38"/>
  <c r="BI44" i="39"/>
  <c r="BK11" i="39"/>
  <c r="BK19" i="39"/>
  <c r="BK27" i="39"/>
  <c r="BK35" i="39"/>
  <c r="BK43" i="39"/>
  <c r="BI44" i="40"/>
  <c r="AS11" i="40"/>
  <c r="BK11" i="40" s="1"/>
  <c r="Q44" i="40"/>
  <c r="BK12" i="40"/>
  <c r="BI44" i="37"/>
  <c r="BJ44" i="39"/>
  <c r="AT10" i="39"/>
  <c r="BL10" i="39" s="1"/>
  <c r="R44" i="39"/>
  <c r="BL11" i="39"/>
  <c r="BL19" i="39"/>
  <c r="BL27" i="39"/>
  <c r="BL35" i="39"/>
  <c r="BL43" i="39"/>
  <c r="BJ44" i="40"/>
  <c r="BL12" i="40"/>
  <c r="AD44" i="41"/>
  <c r="BK40" i="36"/>
  <c r="BL10" i="37"/>
  <c r="AS23" i="37"/>
  <c r="BK23" i="37" s="1"/>
  <c r="AT24" i="37"/>
  <c r="BL24" i="37" s="1"/>
  <c r="BL42" i="37"/>
  <c r="AS12" i="38"/>
  <c r="BK12" i="38" s="1"/>
  <c r="AT13" i="38"/>
  <c r="BL13" i="38" s="1"/>
  <c r="BL42" i="38"/>
  <c r="Q44" i="39"/>
  <c r="BL8" i="42"/>
  <c r="BI44" i="36"/>
  <c r="AS34" i="36"/>
  <c r="BK34" i="36" s="1"/>
  <c r="AS19" i="37"/>
  <c r="BK19" i="37" s="1"/>
  <c r="AT20" i="37"/>
  <c r="BL20" i="37" s="1"/>
  <c r="BK33" i="37"/>
  <c r="BL38" i="37"/>
  <c r="Q44" i="38"/>
  <c r="AT9" i="38"/>
  <c r="BL9" i="38" s="1"/>
  <c r="BK22" i="38"/>
  <c r="BL30" i="38"/>
  <c r="BK34" i="38"/>
  <c r="AS40" i="38"/>
  <c r="BK40" i="38" s="1"/>
  <c r="AS19" i="40"/>
  <c r="BK19" i="40" s="1"/>
  <c r="AT27" i="40"/>
  <c r="BL27" i="40" s="1"/>
  <c r="AT35" i="40"/>
  <c r="BL35" i="40" s="1"/>
  <c r="AT43" i="40"/>
  <c r="BL43" i="40" s="1"/>
  <c r="AT12" i="41"/>
  <c r="BL12" i="41" s="1"/>
  <c r="AC44" i="42"/>
  <c r="AS8" i="42"/>
  <c r="BK14" i="42"/>
  <c r="BK22" i="42"/>
  <c r="BK30" i="42"/>
  <c r="AD44" i="43"/>
  <c r="AC44" i="44"/>
  <c r="R44" i="45"/>
  <c r="AS8" i="38"/>
  <c r="Q44" i="41"/>
  <c r="AS8" i="41"/>
  <c r="R44" i="40"/>
  <c r="BL11" i="42"/>
  <c r="BL19" i="42"/>
  <c r="BL27" i="42"/>
  <c r="AC44" i="40"/>
  <c r="BK21" i="40"/>
  <c r="AC44" i="41"/>
  <c r="BL34" i="42"/>
  <c r="AD44" i="40"/>
  <c r="BK28" i="40"/>
  <c r="BK36" i="40"/>
  <c r="BK13" i="41"/>
  <c r="BK21" i="41"/>
  <c r="BK29" i="41"/>
  <c r="BL30" i="41"/>
  <c r="BL44" i="41" s="1"/>
  <c r="BK37" i="41"/>
  <c r="BL38" i="41"/>
  <c r="AT44" i="41"/>
  <c r="Q44" i="42"/>
  <c r="BK8" i="45"/>
  <c r="BI44" i="41"/>
  <c r="AC44" i="43"/>
  <c r="R44" i="41"/>
  <c r="R44" i="42"/>
  <c r="R44" i="44"/>
  <c r="AD44" i="45"/>
  <c r="BK24" i="46"/>
  <c r="AD44" i="42"/>
  <c r="BL37" i="42"/>
  <c r="BL41" i="42"/>
  <c r="Q44" i="43"/>
  <c r="AS8" i="43"/>
  <c r="BL18" i="43"/>
  <c r="BL34" i="43"/>
  <c r="AD44" i="44"/>
  <c r="BL11" i="44"/>
  <c r="BL27" i="44"/>
  <c r="BL43" i="44"/>
  <c r="BL24" i="45"/>
  <c r="AS29" i="45"/>
  <c r="BK29" i="45" s="1"/>
  <c r="AT30" i="45"/>
  <c r="BL30" i="45" s="1"/>
  <c r="BK31" i="45"/>
  <c r="BJ44" i="46"/>
  <c r="AS14" i="46"/>
  <c r="BK14" i="46" s="1"/>
  <c r="AT15" i="46"/>
  <c r="BL15" i="46" s="1"/>
  <c r="BK20" i="46"/>
  <c r="BK32" i="46"/>
  <c r="R44" i="43"/>
  <c r="BK13" i="43"/>
  <c r="BK29" i="43"/>
  <c r="BL8" i="44"/>
  <c r="BK22" i="44"/>
  <c r="BK38" i="44"/>
  <c r="BI44" i="45"/>
  <c r="BK19" i="45"/>
  <c r="BI44" i="42"/>
  <c r="BK9" i="43"/>
  <c r="AS19" i="43"/>
  <c r="BK19" i="43" s="1"/>
  <c r="AT20" i="43"/>
  <c r="BL20" i="43" s="1"/>
  <c r="BK25" i="43"/>
  <c r="AS35" i="43"/>
  <c r="BK35" i="43" s="1"/>
  <c r="AT36" i="43"/>
  <c r="BL36" i="43" s="1"/>
  <c r="BK41" i="43"/>
  <c r="BJ44" i="44"/>
  <c r="AS12" i="44"/>
  <c r="BK12" i="44" s="1"/>
  <c r="AT13" i="44"/>
  <c r="BL13" i="44" s="1"/>
  <c r="BK18" i="44"/>
  <c r="AS28" i="44"/>
  <c r="BK28" i="44" s="1"/>
  <c r="AT29" i="44"/>
  <c r="BL29" i="44" s="1"/>
  <c r="BK34" i="44"/>
  <c r="Q44" i="45"/>
  <c r="AS9" i="45"/>
  <c r="BK9" i="45" s="1"/>
  <c r="AT10" i="45"/>
  <c r="BL10" i="45" s="1"/>
  <c r="BK15" i="45"/>
  <c r="AS25" i="45"/>
  <c r="BK25" i="45" s="1"/>
  <c r="AT26" i="45"/>
  <c r="BL26" i="45" s="1"/>
  <c r="AT8" i="46"/>
  <c r="R44" i="46"/>
  <c r="BL17" i="46"/>
  <c r="BL25" i="46"/>
  <c r="BK28" i="46"/>
  <c r="AS34" i="46"/>
  <c r="BK34" i="46" s="1"/>
  <c r="AT35" i="46"/>
  <c r="BL35" i="46" s="1"/>
  <c r="BL37" i="46"/>
  <c r="AS42" i="46"/>
  <c r="BK42" i="46" s="1"/>
  <c r="AT43" i="46"/>
  <c r="BL43" i="46" s="1"/>
  <c r="BJ44" i="42"/>
  <c r="AT39" i="42"/>
  <c r="BL39" i="42" s="1"/>
  <c r="AT43" i="42"/>
  <c r="BL43" i="42" s="1"/>
  <c r="BI44" i="43"/>
  <c r="BL10" i="43"/>
  <c r="BL26" i="43"/>
  <c r="BL42" i="43"/>
  <c r="BL19" i="44"/>
  <c r="BL35" i="44"/>
  <c r="BL16" i="45"/>
  <c r="BL40" i="45"/>
  <c r="AC44" i="46"/>
  <c r="BK12" i="46"/>
  <c r="AS22" i="46"/>
  <c r="BK22" i="46" s="1"/>
  <c r="AT23" i="46"/>
  <c r="BL23" i="46" s="1"/>
  <c r="AS15" i="43"/>
  <c r="BK15" i="43" s="1"/>
  <c r="AT16" i="43"/>
  <c r="BL16" i="43" s="1"/>
  <c r="BK21" i="43"/>
  <c r="AS31" i="43"/>
  <c r="BK31" i="43" s="1"/>
  <c r="AT32" i="43"/>
  <c r="BL32" i="43" s="1"/>
  <c r="BK37" i="43"/>
  <c r="Q44" i="44"/>
  <c r="AT9" i="44"/>
  <c r="BL9" i="44" s="1"/>
  <c r="BK14" i="44"/>
  <c r="AS24" i="44"/>
  <c r="BK24" i="44" s="1"/>
  <c r="AT25" i="44"/>
  <c r="BL25" i="44" s="1"/>
  <c r="BK30" i="44"/>
  <c r="AS40" i="44"/>
  <c r="BK40" i="44" s="1"/>
  <c r="AT41" i="44"/>
  <c r="BL41" i="44" s="1"/>
  <c r="AC44" i="45"/>
  <c r="BK11" i="45"/>
  <c r="AS21" i="45"/>
  <c r="BK21" i="45" s="1"/>
  <c r="AT22" i="45"/>
  <c r="BL22" i="45" s="1"/>
  <c r="BL28" i="45"/>
  <c r="AS33" i="45"/>
  <c r="BK33" i="45" s="1"/>
  <c r="AT34" i="45"/>
  <c r="BL34" i="45" s="1"/>
  <c r="BK35" i="45"/>
  <c r="AD44" i="46"/>
  <c r="BL13" i="46"/>
  <c r="BK40" i="46"/>
  <c r="AS8" i="44"/>
  <c r="BK8" i="46"/>
  <c r="AT8" i="43"/>
  <c r="BL8" i="45"/>
  <c r="BL8" i="38" l="1"/>
  <c r="BL44" i="38" s="1"/>
  <c r="AT44" i="38"/>
  <c r="AT44" i="36"/>
  <c r="BL8" i="36"/>
  <c r="BL44" i="36" s="1"/>
  <c r="BL44" i="45"/>
  <c r="BL44" i="44"/>
  <c r="AS44" i="42"/>
  <c r="BK8" i="42"/>
  <c r="BK44" i="42" s="1"/>
  <c r="AS44" i="40"/>
  <c r="AS44" i="34"/>
  <c r="AT44" i="23"/>
  <c r="BL8" i="23"/>
  <c r="BL44" i="23" s="1"/>
  <c r="BL44" i="18"/>
  <c r="BL8" i="20"/>
  <c r="BL44" i="20" s="1"/>
  <c r="AT44" i="20"/>
  <c r="BK44" i="17"/>
  <c r="AS44" i="14"/>
  <c r="BK8" i="14"/>
  <c r="BK44" i="14" s="1"/>
  <c r="AT44" i="19"/>
  <c r="BL8" i="19"/>
  <c r="BL44" i="19" s="1"/>
  <c r="AS44" i="5"/>
  <c r="BK8" i="5"/>
  <c r="BK44" i="5" s="1"/>
  <c r="AT44" i="12"/>
  <c r="BL8" i="12"/>
  <c r="BL44" i="12" s="1"/>
  <c r="BK44" i="46"/>
  <c r="AS44" i="46"/>
  <c r="AS44" i="45"/>
  <c r="AS44" i="31"/>
  <c r="BL44" i="26"/>
  <c r="BK44" i="27"/>
  <c r="BK8" i="19"/>
  <c r="BK44" i="19" s="1"/>
  <c r="AS44" i="19"/>
  <c r="AT44" i="18"/>
  <c r="AS44" i="18"/>
  <c r="BK8" i="18"/>
  <c r="BK44" i="18" s="1"/>
  <c r="AS44" i="22"/>
  <c r="BK8" i="22"/>
  <c r="BK44" i="22" s="1"/>
  <c r="BK8" i="38"/>
  <c r="BK44" i="38" s="1"/>
  <c r="AS44" i="38"/>
  <c r="BL8" i="24"/>
  <c r="BL44" i="24" s="1"/>
  <c r="AT44" i="24"/>
  <c r="BK8" i="44"/>
  <c r="BK44" i="44" s="1"/>
  <c r="AS44" i="44"/>
  <c r="BL44" i="42"/>
  <c r="BK44" i="39"/>
  <c r="BK44" i="33"/>
  <c r="AT44" i="31"/>
  <c r="BL8" i="31"/>
  <c r="BL44" i="31" s="1"/>
  <c r="BL44" i="40"/>
  <c r="AT44" i="28"/>
  <c r="BL8" i="28"/>
  <c r="BL44" i="28" s="1"/>
  <c r="BK44" i="31"/>
  <c r="AT44" i="26"/>
  <c r="AS44" i="27"/>
  <c r="BK44" i="20"/>
  <c r="AS44" i="13"/>
  <c r="BK8" i="13"/>
  <c r="BK44" i="13" s="1"/>
  <c r="AS44" i="12"/>
  <c r="BK8" i="12"/>
  <c r="BK44" i="12" s="1"/>
  <c r="BK44" i="45"/>
  <c r="AS44" i="23"/>
  <c r="BK8" i="23"/>
  <c r="BK44" i="23" s="1"/>
  <c r="AS44" i="43"/>
  <c r="BK8" i="43"/>
  <c r="BK44" i="43" s="1"/>
  <c r="AT44" i="42"/>
  <c r="AT44" i="37"/>
  <c r="BL8" i="37"/>
  <c r="BL44" i="37" s="1"/>
  <c r="AS44" i="37"/>
  <c r="BK8" i="37"/>
  <c r="BK44" i="37" s="1"/>
  <c r="AT44" i="29"/>
  <c r="BL8" i="29"/>
  <c r="BL44" i="29" s="1"/>
  <c r="AT44" i="40"/>
  <c r="AS44" i="28"/>
  <c r="AS44" i="20"/>
  <c r="AS44" i="15"/>
  <c r="BK8" i="15"/>
  <c r="BK44" i="15" s="1"/>
  <c r="BK8" i="1"/>
  <c r="BK51" i="1" s="1"/>
  <c r="AS51" i="1"/>
  <c r="BL44" i="14"/>
  <c r="BL44" i="11"/>
  <c r="BK44" i="11"/>
  <c r="BL8" i="16"/>
  <c r="BL44" i="16" s="1"/>
  <c r="AT44" i="16"/>
  <c r="AT44" i="46"/>
  <c r="BL8" i="46"/>
  <c r="BL44" i="46" s="1"/>
  <c r="AT44" i="45"/>
  <c r="AT44" i="39"/>
  <c r="AT44" i="34"/>
  <c r="AT44" i="35"/>
  <c r="BL8" i="35"/>
  <c r="BL44" i="35" s="1"/>
  <c r="AT44" i="21"/>
  <c r="BL8" i="21"/>
  <c r="BL44" i="21" s="1"/>
  <c r="BK44" i="16"/>
  <c r="AT44" i="13"/>
  <c r="BL8" i="13"/>
  <c r="BL44" i="13" s="1"/>
  <c r="BL44" i="10"/>
  <c r="BL44" i="39"/>
  <c r="AS44" i="36"/>
  <c r="BL44" i="34"/>
  <c r="AS44" i="24"/>
  <c r="BK8" i="24"/>
  <c r="BK44" i="24" s="1"/>
  <c r="BL44" i="25"/>
  <c r="AS44" i="16"/>
  <c r="BL8" i="5"/>
  <c r="BL44" i="5" s="1"/>
  <c r="AT44" i="5"/>
  <c r="AS44" i="8"/>
  <c r="BK8" i="8"/>
  <c r="BK44" i="8" s="1"/>
  <c r="BK44" i="6"/>
  <c r="BL44" i="7"/>
  <c r="BL8" i="43"/>
  <c r="BL44" i="43" s="1"/>
  <c r="AT44" i="43"/>
  <c r="AT44" i="44"/>
  <c r="AS44" i="41"/>
  <c r="BK8" i="41"/>
  <c r="BK44" i="41" s="1"/>
  <c r="BK44" i="40"/>
  <c r="BK44" i="34"/>
  <c r="AS44" i="29"/>
  <c r="BK8" i="29"/>
  <c r="BK44" i="29" s="1"/>
  <c r="AS44" i="26"/>
  <c r="BK8" i="26"/>
  <c r="BK44" i="26" s="1"/>
  <c r="AT44" i="27"/>
  <c r="BL8" i="27"/>
  <c r="BL44" i="27" s="1"/>
  <c r="BK44" i="21"/>
  <c r="BL44" i="17"/>
  <c r="AT44" i="15"/>
  <c r="BL8" i="15"/>
  <c r="BL44" i="15" s="1"/>
  <c r="BK44" i="10"/>
  <c r="AS44" i="6"/>
  <c r="AT44" i="8"/>
  <c r="BL8" i="8"/>
  <c r="BL44" i="8" s="1"/>
</calcChain>
</file>

<file path=xl/sharedStrings.xml><?xml version="1.0" encoding="utf-8"?>
<sst xmlns="http://schemas.openxmlformats.org/spreadsheetml/2006/main" count="6316" uniqueCount="126">
  <si>
    <t>Fininacial Year :2024 - 25</t>
  </si>
  <si>
    <t>State Name  : MAHARASHTRA</t>
  </si>
  <si>
    <t>Annual Credit Plans  Target</t>
  </si>
  <si>
    <t>Amount in   : Crore</t>
  </si>
  <si>
    <t>Priority Sector</t>
  </si>
  <si>
    <t>Non Priority Sector</t>
  </si>
  <si>
    <t>Grand Total  ( Priority Sector + Non Priority Sector)</t>
  </si>
  <si>
    <t>Sr. No.</t>
  </si>
  <si>
    <t>Name of Bank</t>
  </si>
  <si>
    <t>Farm Credit</t>
  </si>
  <si>
    <t>Out of Farm Credit, total allied activities</t>
  </si>
  <si>
    <t>Agri. Infrastructure</t>
  </si>
  <si>
    <t>Ancillary Activities</t>
  </si>
  <si>
    <t>Out of Ancillary Activities above, loans upto 50 crore to Start-ups engaged in Agri &amp; Allied services</t>
  </si>
  <si>
    <t>Out of Agriculture, loans to Small &amp; Marginal Farmers</t>
  </si>
  <si>
    <t>Total Agriculture (PS)</t>
  </si>
  <si>
    <t>Micro Enterprises (Manufacturing + Service) (including Khadi &amp; Village Industries)</t>
  </si>
  <si>
    <t>Small Enterprises (Manufacturing + Service)</t>
  </si>
  <si>
    <t>Medium Enterprises (Manufacturing + Service)</t>
  </si>
  <si>
    <t>Other finance to MSMEs (As indicated in Master Direction on PSL)</t>
  </si>
  <si>
    <t>Out of Other finance to MSMEs  above, loans upto 50 crores to Start-ups)</t>
  </si>
  <si>
    <t>Total MSMEs (PS)</t>
  </si>
  <si>
    <t>Export Credit</t>
  </si>
  <si>
    <t>Education (PS)</t>
  </si>
  <si>
    <t>Housing (PS)</t>
  </si>
  <si>
    <t>Social Infrastructure</t>
  </si>
  <si>
    <t>Renewable Energy</t>
  </si>
  <si>
    <t>Other Priority</t>
  </si>
  <si>
    <t>Out of Other Priorityabove, loans upto 50 crore to Start-ups (other than Agri/ MSME)</t>
  </si>
  <si>
    <t>Total Priority Sector</t>
  </si>
  <si>
    <t>Loans to weaker sections under Priority Sector</t>
  </si>
  <si>
    <t>Out of Loans to weaker section above, loans to individual women beneficiaries up to ₹1 lakh</t>
  </si>
  <si>
    <t>Agriculture (NPS)</t>
  </si>
  <si>
    <t>Education (NPS)</t>
  </si>
  <si>
    <t>Housing (NPS)</t>
  </si>
  <si>
    <t>Personal Loans under NPS</t>
  </si>
  <si>
    <t>Others NPS</t>
  </si>
  <si>
    <t>Total Non Priority Sector</t>
  </si>
  <si>
    <t>Crop Loan</t>
  </si>
  <si>
    <t>Term Loan</t>
  </si>
  <si>
    <t>Name of District</t>
  </si>
  <si>
    <t>A/c</t>
  </si>
  <si>
    <t>Amt</t>
  </si>
  <si>
    <t>BANK OF BARODA</t>
  </si>
  <si>
    <t>BANK OF INDIA</t>
  </si>
  <si>
    <t>BANK OF MAHARASHTRA</t>
  </si>
  <si>
    <t>CANARA BANK</t>
  </si>
  <si>
    <t>CENTRAL BANK OF INDIA</t>
  </si>
  <si>
    <t>INDIAN BANK</t>
  </si>
  <si>
    <t>INDIAN OVERSEAS BANK</t>
  </si>
  <si>
    <t>PUNJAB AND SIND BANK</t>
  </si>
  <si>
    <t>PUNJAB NATIONAL BANK</t>
  </si>
  <si>
    <t>STATE BANK OF INDIA</t>
  </si>
  <si>
    <t>UCO BANK</t>
  </si>
  <si>
    <t>UNION BANK OF INDIA</t>
  </si>
  <si>
    <t>AXIS BANK</t>
  </si>
  <si>
    <t>BANDHAN BANK</t>
  </si>
  <si>
    <t>CSB BANK LIMITED</t>
  </si>
  <si>
    <t>DCB BANK</t>
  </si>
  <si>
    <t>DHANLAXMI BANK</t>
  </si>
  <si>
    <t>FEDERAL BANK</t>
  </si>
  <si>
    <t>HDFC BANK</t>
  </si>
  <si>
    <t>ICICI BANK</t>
  </si>
  <si>
    <t>IDBI BANK</t>
  </si>
  <si>
    <t>IDFC FIRST BANK</t>
  </si>
  <si>
    <t>INDUSIND BANK</t>
  </si>
  <si>
    <t>KARNATAKA BANK</t>
  </si>
  <si>
    <t>KARUR VYSYA BANK</t>
  </si>
  <si>
    <t>KOTAK MAHINDRA BANK</t>
  </si>
  <si>
    <t>RBL BANK</t>
  </si>
  <si>
    <t>YES BANK</t>
  </si>
  <si>
    <t>AU SMALL FIN.BANK</t>
  </si>
  <si>
    <t>EQUITAS SMALL FIN. BANK</t>
  </si>
  <si>
    <t>ESAF SMALL FIN. BANK</t>
  </si>
  <si>
    <t>FINCARE SMALL FIN. BANK</t>
  </si>
  <si>
    <t>JANA SMALL FIN. BANK</t>
  </si>
  <si>
    <t>SURYODAY SMALL FIN. BANK</t>
  </si>
  <si>
    <t>UJJIVAN SMALL FIN. BANK</t>
  </si>
  <si>
    <t>UTKARSH SMALL FIN. BANK</t>
  </si>
  <si>
    <t>DBS BANK</t>
  </si>
  <si>
    <t>AIRTEL PAYMENTS BANK</t>
  </si>
  <si>
    <t>FINO PAYMENTS BANK</t>
  </si>
  <si>
    <t>INDIA POST PAYMENTS BANK</t>
  </si>
  <si>
    <t>MAHARASHTRA GRAMIN BANK</t>
  </si>
  <si>
    <t>VIDHARBHA KONKAN GRAMIN BANK</t>
  </si>
  <si>
    <t>M.S. COOP/DCC BANK</t>
  </si>
  <si>
    <t>GRAND TOTAL</t>
  </si>
  <si>
    <t>District Name</t>
  </si>
  <si>
    <t>AHMEDNAGAR</t>
  </si>
  <si>
    <t>AKOLA</t>
  </si>
  <si>
    <t>AMRAVATI</t>
  </si>
  <si>
    <t>CHHATRAPATI SAMBHAJINAGAR</t>
  </si>
  <si>
    <t>BEED</t>
  </si>
  <si>
    <t>BHANDARA</t>
  </si>
  <si>
    <t>BULDHANA</t>
  </si>
  <si>
    <t>CHANDRAPUR</t>
  </si>
  <si>
    <t>DHULE</t>
  </si>
  <si>
    <t>GADCHIROLI</t>
  </si>
  <si>
    <t>GONDIA</t>
  </si>
  <si>
    <t>HINGOLI</t>
  </si>
  <si>
    <t>JALGAON</t>
  </si>
  <si>
    <t>JALNA</t>
  </si>
  <si>
    <t>KOLHAPUR</t>
  </si>
  <si>
    <t>LATUR</t>
  </si>
  <si>
    <t>MUMBAI</t>
  </si>
  <si>
    <t>MUMBAI SUBURBAN</t>
  </si>
  <si>
    <t>NAGPUR</t>
  </si>
  <si>
    <t>NANDED</t>
  </si>
  <si>
    <t>NANDURBAR</t>
  </si>
  <si>
    <t>NASHIK</t>
  </si>
  <si>
    <t>DHARASHIV</t>
  </si>
  <si>
    <t>PALGHAR</t>
  </si>
  <si>
    <t>PARBHANI</t>
  </si>
  <si>
    <t>PUNE</t>
  </si>
  <si>
    <t>RAIGAD</t>
  </si>
  <si>
    <t>RATNAGIRI</t>
  </si>
  <si>
    <t>SANGLI</t>
  </si>
  <si>
    <t>SATARA</t>
  </si>
  <si>
    <t>SINDHUDURG</t>
  </si>
  <si>
    <t>SOLAPUR</t>
  </si>
  <si>
    <t>THANE</t>
  </si>
  <si>
    <t>WARDHA</t>
  </si>
  <si>
    <t>WASHIM</t>
  </si>
  <si>
    <t>YAVATMAL</t>
  </si>
  <si>
    <t>Fininacial Year :</t>
  </si>
  <si>
    <t>District 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</si>
</sst>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 Black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8">
    <xf numFmtId="0" fontId="0" fillId="0" borderId="0" xfId="0"/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1" fillId="9" borderId="21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9" borderId="23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2" fontId="0" fillId="0" borderId="0" xfId="0" applyNumberFormat="1"/>
    <xf numFmtId="2" fontId="1" fillId="10" borderId="23" xfId="0" applyNumberFormat="1" applyFont="1" applyFill="1" applyBorder="1" applyAlignment="1">
      <alignment horizontal="center" vertical="center"/>
    </xf>
    <xf numFmtId="0" fontId="1" fillId="12" borderId="0" xfId="0" applyFont="1" applyFill="1"/>
    <xf numFmtId="0" fontId="1" fillId="12" borderId="0" xfId="0" applyFont="1" applyFill="1" applyAlignment="1">
      <alignment horizontal="left" vertical="center"/>
    </xf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0" borderId="0" xfId="0" applyFont="1"/>
    <xf numFmtId="0" fontId="0" fillId="0" borderId="28" xfId="0" applyBorder="1"/>
    <xf numFmtId="0" fontId="0" fillId="0" borderId="28" xfId="0" applyBorder="1" applyAlignment="1">
      <alignment horizontal="left"/>
    </xf>
    <xf numFmtId="0" fontId="1" fillId="0" borderId="28" xfId="0" applyFont="1" applyBorder="1"/>
    <xf numFmtId="0" fontId="1" fillId="4" borderId="7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17" xfId="0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11" borderId="19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18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/>
    </xf>
    <xf numFmtId="0" fontId="1" fillId="0" borderId="28" xfId="0" applyFont="1" applyBorder="1"/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1"/>
  <sheetViews>
    <sheetView tabSelected="1" zoomScale="80" zoomScaleNormal="80" workbookViewId="0">
      <selection sqref="A1:XFD104857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hidden="1" customWidth="1"/>
  </cols>
  <sheetData>
    <row r="1" spans="1:64" ht="29.25" customHeight="1" x14ac:dyDescent="0.25">
      <c r="B1" s="20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8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24">
        <v>1</v>
      </c>
      <c r="B8" s="25" t="s">
        <v>43</v>
      </c>
      <c r="C8" s="24">
        <v>344241</v>
      </c>
      <c r="D8" s="24">
        <v>3763.28</v>
      </c>
      <c r="E8" s="24">
        <v>129310</v>
      </c>
      <c r="F8" s="24">
        <v>2982.4</v>
      </c>
      <c r="G8" s="24">
        <v>50633</v>
      </c>
      <c r="H8" s="24">
        <v>893.99</v>
      </c>
      <c r="I8" s="24">
        <v>18590</v>
      </c>
      <c r="J8" s="24">
        <v>567.13</v>
      </c>
      <c r="K8" s="24">
        <v>44850</v>
      </c>
      <c r="L8" s="24">
        <v>2430.77</v>
      </c>
      <c r="M8" s="24">
        <v>225</v>
      </c>
      <c r="N8" s="24">
        <v>7.33</v>
      </c>
      <c r="O8" s="24">
        <v>353586</v>
      </c>
      <c r="P8" s="24">
        <v>5250.06</v>
      </c>
      <c r="Q8" s="24">
        <f t="shared" ref="Q8:Q50" si="0">(C8+E8+I8+K8)</f>
        <v>536991</v>
      </c>
      <c r="R8" s="24">
        <f t="shared" ref="R8:R50" si="1">(D8+F8+J8+L8)</f>
        <v>9743.58</v>
      </c>
      <c r="S8" s="24">
        <v>96143</v>
      </c>
      <c r="T8" s="24">
        <v>7797.25</v>
      </c>
      <c r="U8" s="24">
        <v>25894</v>
      </c>
      <c r="V8" s="24">
        <v>8645.58</v>
      </c>
      <c r="W8" s="24">
        <v>19421</v>
      </c>
      <c r="X8" s="24">
        <v>4874.37</v>
      </c>
      <c r="Y8" s="24">
        <v>27883</v>
      </c>
      <c r="Z8" s="24">
        <v>2076.1799999999998</v>
      </c>
      <c r="AA8" s="24">
        <v>213</v>
      </c>
      <c r="AB8" s="24">
        <v>41.79</v>
      </c>
      <c r="AC8" s="24">
        <f t="shared" ref="AC8:AC50" si="2">(S8+U8+W8+Y8)</f>
        <v>169341</v>
      </c>
      <c r="AD8" s="24">
        <f t="shared" ref="AD8:AD50" si="3">(T8+V8+X8+Z8)</f>
        <v>23393.38</v>
      </c>
      <c r="AE8" s="24">
        <v>2829</v>
      </c>
      <c r="AF8" s="24">
        <v>1938.62</v>
      </c>
      <c r="AG8" s="24">
        <v>16032</v>
      </c>
      <c r="AH8" s="24">
        <v>236.05</v>
      </c>
      <c r="AI8" s="24">
        <v>19815</v>
      </c>
      <c r="AJ8" s="24">
        <v>3005.51</v>
      </c>
      <c r="AK8" s="24">
        <v>5656</v>
      </c>
      <c r="AL8" s="24">
        <v>211.43</v>
      </c>
      <c r="AM8" s="24">
        <v>12531</v>
      </c>
      <c r="AN8" s="24">
        <v>127.4</v>
      </c>
      <c r="AO8" s="24">
        <v>21101</v>
      </c>
      <c r="AP8" s="24">
        <v>557.12</v>
      </c>
      <c r="AQ8" s="24">
        <v>126</v>
      </c>
      <c r="AR8" s="24">
        <v>296.42</v>
      </c>
      <c r="AS8" s="24">
        <f t="shared" ref="AS8:AS50" si="4">(Q8+AC8+AE8+AG8+AI8+AK8+AM8+AO8)</f>
        <v>784296</v>
      </c>
      <c r="AT8" s="24">
        <f t="shared" ref="AT8:AT50" si="5">(R8+AD8+AF8+AH8+AJ8+AL8+AN8+AP8)</f>
        <v>39213.090000000011</v>
      </c>
      <c r="AU8" s="24">
        <v>273076</v>
      </c>
      <c r="AV8" s="24">
        <v>4920.18</v>
      </c>
      <c r="AW8" s="24">
        <v>84770</v>
      </c>
      <c r="AX8" s="24">
        <v>1169.45</v>
      </c>
      <c r="AY8" s="24">
        <v>2810</v>
      </c>
      <c r="AZ8" s="24">
        <v>362.29</v>
      </c>
      <c r="BA8" s="24">
        <v>1799</v>
      </c>
      <c r="BB8" s="24">
        <v>276.62</v>
      </c>
      <c r="BC8" s="24">
        <v>19036</v>
      </c>
      <c r="BD8" s="24">
        <v>9599.93</v>
      </c>
      <c r="BE8" s="24">
        <v>73551</v>
      </c>
      <c r="BF8" s="24">
        <v>3404.5</v>
      </c>
      <c r="BG8" s="24">
        <v>2961945</v>
      </c>
      <c r="BH8" s="24">
        <v>284925.43</v>
      </c>
      <c r="BI8" s="24">
        <f t="shared" ref="BI8:BI50" si="6">(AY8+BA8+BC8+BE8+BG8)</f>
        <v>3059141</v>
      </c>
      <c r="BJ8" s="24">
        <f t="shared" ref="BJ8:BJ50" si="7">(AZ8+BB8+BD8+BF8+BH8)</f>
        <v>298568.77</v>
      </c>
      <c r="BK8" s="24">
        <f t="shared" ref="BK8:BK50" si="8">(AS8+BI8)</f>
        <v>3843437</v>
      </c>
      <c r="BL8" s="24">
        <f t="shared" ref="BL8:BL50" si="9">(AT8+BJ8)</f>
        <v>337781.86000000004</v>
      </c>
    </row>
    <row r="9" spans="1:64" x14ac:dyDescent="0.25">
      <c r="A9" s="24">
        <v>2</v>
      </c>
      <c r="B9" s="25" t="s">
        <v>44</v>
      </c>
      <c r="C9" s="24">
        <v>324571</v>
      </c>
      <c r="D9" s="24">
        <v>3318.09</v>
      </c>
      <c r="E9" s="24">
        <v>224127</v>
      </c>
      <c r="F9" s="24">
        <v>4559.09</v>
      </c>
      <c r="G9" s="24">
        <v>82577</v>
      </c>
      <c r="H9" s="24">
        <v>1508.34</v>
      </c>
      <c r="I9" s="24">
        <v>22964</v>
      </c>
      <c r="J9" s="24">
        <v>642.70000000000005</v>
      </c>
      <c r="K9" s="24">
        <v>52609</v>
      </c>
      <c r="L9" s="24">
        <v>2389.36</v>
      </c>
      <c r="M9" s="24">
        <v>556</v>
      </c>
      <c r="N9" s="24">
        <v>21</v>
      </c>
      <c r="O9" s="24">
        <v>388456</v>
      </c>
      <c r="P9" s="24">
        <v>5755.11</v>
      </c>
      <c r="Q9" s="24">
        <f t="shared" si="0"/>
        <v>624271</v>
      </c>
      <c r="R9" s="24">
        <f t="shared" si="1"/>
        <v>10909.240000000002</v>
      </c>
      <c r="S9" s="24">
        <v>113226</v>
      </c>
      <c r="T9" s="24">
        <v>13523.93</v>
      </c>
      <c r="U9" s="24">
        <v>30246</v>
      </c>
      <c r="V9" s="24">
        <v>8570.49</v>
      </c>
      <c r="W9" s="24">
        <v>23084</v>
      </c>
      <c r="X9" s="24">
        <v>4618.43</v>
      </c>
      <c r="Y9" s="24">
        <v>52763</v>
      </c>
      <c r="Z9" s="24">
        <v>2239.73</v>
      </c>
      <c r="AA9" s="24">
        <v>284</v>
      </c>
      <c r="AB9" s="24">
        <v>38.799999999999997</v>
      </c>
      <c r="AC9" s="24">
        <f t="shared" si="2"/>
        <v>219319</v>
      </c>
      <c r="AD9" s="24">
        <f t="shared" si="3"/>
        <v>28952.579999999998</v>
      </c>
      <c r="AE9" s="24">
        <v>3122</v>
      </c>
      <c r="AF9" s="24">
        <v>1349.49</v>
      </c>
      <c r="AG9" s="24">
        <v>17494</v>
      </c>
      <c r="AH9" s="24">
        <v>228.97</v>
      </c>
      <c r="AI9" s="24">
        <v>18402</v>
      </c>
      <c r="AJ9" s="24">
        <v>2389.69</v>
      </c>
      <c r="AK9" s="24">
        <v>4894</v>
      </c>
      <c r="AL9" s="24">
        <v>172.56</v>
      </c>
      <c r="AM9" s="24">
        <v>9597</v>
      </c>
      <c r="AN9" s="24">
        <v>104.48</v>
      </c>
      <c r="AO9" s="24">
        <v>22816</v>
      </c>
      <c r="AP9" s="24">
        <v>496.01</v>
      </c>
      <c r="AQ9" s="24">
        <v>262</v>
      </c>
      <c r="AR9" s="24">
        <v>217.35</v>
      </c>
      <c r="AS9" s="24">
        <f t="shared" si="4"/>
        <v>919915</v>
      </c>
      <c r="AT9" s="24">
        <f t="shared" si="5"/>
        <v>44603.020000000004</v>
      </c>
      <c r="AU9" s="24">
        <v>373955</v>
      </c>
      <c r="AV9" s="24">
        <v>6672.61</v>
      </c>
      <c r="AW9" s="24">
        <v>111331</v>
      </c>
      <c r="AX9" s="24">
        <v>1433.5</v>
      </c>
      <c r="AY9" s="24">
        <v>1447</v>
      </c>
      <c r="AZ9" s="24">
        <v>278.39999999999998</v>
      </c>
      <c r="BA9" s="24">
        <v>2094</v>
      </c>
      <c r="BB9" s="24">
        <v>223.95</v>
      </c>
      <c r="BC9" s="24">
        <v>18205</v>
      </c>
      <c r="BD9" s="24">
        <v>8844.85</v>
      </c>
      <c r="BE9" s="24">
        <v>49113</v>
      </c>
      <c r="BF9" s="24">
        <v>2525.7399999999998</v>
      </c>
      <c r="BG9" s="24">
        <v>2162739</v>
      </c>
      <c r="BH9" s="24">
        <v>177778.54</v>
      </c>
      <c r="BI9" s="24">
        <f t="shared" si="6"/>
        <v>2233598</v>
      </c>
      <c r="BJ9" s="24">
        <f t="shared" si="7"/>
        <v>189651.48</v>
      </c>
      <c r="BK9" s="24">
        <f t="shared" si="8"/>
        <v>3153513</v>
      </c>
      <c r="BL9" s="24">
        <f t="shared" si="9"/>
        <v>234254.5</v>
      </c>
    </row>
    <row r="10" spans="1:64" x14ac:dyDescent="0.25">
      <c r="A10" s="24">
        <v>3</v>
      </c>
      <c r="B10" s="25" t="s">
        <v>45</v>
      </c>
      <c r="C10" s="24">
        <v>566159</v>
      </c>
      <c r="D10" s="24">
        <v>6094.62</v>
      </c>
      <c r="E10" s="24">
        <v>190283</v>
      </c>
      <c r="F10" s="24">
        <v>3585.26</v>
      </c>
      <c r="G10" s="24">
        <v>82141</v>
      </c>
      <c r="H10" s="24">
        <v>1321.27</v>
      </c>
      <c r="I10" s="24">
        <v>31570</v>
      </c>
      <c r="J10" s="24">
        <v>684.15</v>
      </c>
      <c r="K10" s="24">
        <v>59097</v>
      </c>
      <c r="L10" s="24">
        <v>2318</v>
      </c>
      <c r="M10" s="24">
        <v>555</v>
      </c>
      <c r="N10" s="24">
        <v>34.869999999999997</v>
      </c>
      <c r="O10" s="24">
        <v>539522</v>
      </c>
      <c r="P10" s="24">
        <v>7159.3</v>
      </c>
      <c r="Q10" s="24">
        <f t="shared" si="0"/>
        <v>847109</v>
      </c>
      <c r="R10" s="24">
        <f t="shared" si="1"/>
        <v>12682.03</v>
      </c>
      <c r="S10" s="24">
        <v>118247</v>
      </c>
      <c r="T10" s="24">
        <v>7519.25</v>
      </c>
      <c r="U10" s="24">
        <v>29474</v>
      </c>
      <c r="V10" s="24">
        <v>6656.33</v>
      </c>
      <c r="W10" s="24">
        <v>25938</v>
      </c>
      <c r="X10" s="24">
        <v>3418.36</v>
      </c>
      <c r="Y10" s="24">
        <v>41119</v>
      </c>
      <c r="Z10" s="24">
        <v>2054.21</v>
      </c>
      <c r="AA10" s="24">
        <v>287</v>
      </c>
      <c r="AB10" s="24">
        <v>31.6</v>
      </c>
      <c r="AC10" s="24">
        <f t="shared" si="2"/>
        <v>214778</v>
      </c>
      <c r="AD10" s="24">
        <f t="shared" si="3"/>
        <v>19648.149999999998</v>
      </c>
      <c r="AE10" s="24">
        <v>4770</v>
      </c>
      <c r="AF10" s="24">
        <v>857.82</v>
      </c>
      <c r="AG10" s="24">
        <v>23944</v>
      </c>
      <c r="AH10" s="24">
        <v>276.18</v>
      </c>
      <c r="AI10" s="24">
        <v>18623</v>
      </c>
      <c r="AJ10" s="24">
        <v>2258.65</v>
      </c>
      <c r="AK10" s="24">
        <v>7276</v>
      </c>
      <c r="AL10" s="24">
        <v>166.44</v>
      </c>
      <c r="AM10" s="24">
        <v>9401</v>
      </c>
      <c r="AN10" s="24">
        <v>98.86</v>
      </c>
      <c r="AO10" s="24">
        <v>36172</v>
      </c>
      <c r="AP10" s="24">
        <v>584.54</v>
      </c>
      <c r="AQ10" s="24">
        <v>265</v>
      </c>
      <c r="AR10" s="24">
        <v>145.09</v>
      </c>
      <c r="AS10" s="24">
        <f t="shared" si="4"/>
        <v>1162073</v>
      </c>
      <c r="AT10" s="24">
        <f t="shared" si="5"/>
        <v>36572.670000000006</v>
      </c>
      <c r="AU10" s="24">
        <v>440052</v>
      </c>
      <c r="AV10" s="24">
        <v>6891.95</v>
      </c>
      <c r="AW10" s="24">
        <v>128246</v>
      </c>
      <c r="AX10" s="24">
        <v>1822.98</v>
      </c>
      <c r="AY10" s="24">
        <v>2504</v>
      </c>
      <c r="AZ10" s="24">
        <v>201.94</v>
      </c>
      <c r="BA10" s="24">
        <v>3457</v>
      </c>
      <c r="BB10" s="24">
        <v>215.47</v>
      </c>
      <c r="BC10" s="24">
        <v>26737</v>
      </c>
      <c r="BD10" s="24">
        <v>7963.05</v>
      </c>
      <c r="BE10" s="24">
        <v>33079</v>
      </c>
      <c r="BF10" s="24">
        <v>1638.65</v>
      </c>
      <c r="BG10" s="24">
        <v>1485840</v>
      </c>
      <c r="BH10" s="24">
        <v>110571.87</v>
      </c>
      <c r="BI10" s="24">
        <f t="shared" si="6"/>
        <v>1551617</v>
      </c>
      <c r="BJ10" s="24">
        <f t="shared" si="7"/>
        <v>120590.98</v>
      </c>
      <c r="BK10" s="24">
        <f t="shared" si="8"/>
        <v>2713690</v>
      </c>
      <c r="BL10" s="24">
        <f t="shared" si="9"/>
        <v>157163.65</v>
      </c>
    </row>
    <row r="11" spans="1:64" x14ac:dyDescent="0.25">
      <c r="A11" s="24">
        <v>4</v>
      </c>
      <c r="B11" s="25" t="s">
        <v>46</v>
      </c>
      <c r="C11" s="24">
        <v>171471</v>
      </c>
      <c r="D11" s="24">
        <v>1933.42</v>
      </c>
      <c r="E11" s="24">
        <v>55740</v>
      </c>
      <c r="F11" s="24">
        <v>1487.03</v>
      </c>
      <c r="G11" s="24">
        <v>23718</v>
      </c>
      <c r="H11" s="24">
        <v>440.82</v>
      </c>
      <c r="I11" s="24">
        <v>9546</v>
      </c>
      <c r="J11" s="24">
        <v>337.08</v>
      </c>
      <c r="K11" s="24">
        <v>22101</v>
      </c>
      <c r="L11" s="24">
        <v>1408.24</v>
      </c>
      <c r="M11" s="24">
        <v>138</v>
      </c>
      <c r="N11" s="24">
        <v>4.8600000000000003</v>
      </c>
      <c r="O11" s="24">
        <v>164542</v>
      </c>
      <c r="P11" s="24">
        <v>2512.7399999999998</v>
      </c>
      <c r="Q11" s="24">
        <f t="shared" si="0"/>
        <v>258858</v>
      </c>
      <c r="R11" s="24">
        <f t="shared" si="1"/>
        <v>5165.7699999999995</v>
      </c>
      <c r="S11" s="24">
        <v>60608</v>
      </c>
      <c r="T11" s="24">
        <v>5634.74</v>
      </c>
      <c r="U11" s="24">
        <v>20495</v>
      </c>
      <c r="V11" s="24">
        <v>6635.18</v>
      </c>
      <c r="W11" s="24">
        <v>16518</v>
      </c>
      <c r="X11" s="24">
        <v>3093.3</v>
      </c>
      <c r="Y11" s="24">
        <v>16894</v>
      </c>
      <c r="Z11" s="24">
        <v>1811.37</v>
      </c>
      <c r="AA11" s="24">
        <v>184</v>
      </c>
      <c r="AB11" s="24">
        <v>32.72</v>
      </c>
      <c r="AC11" s="24">
        <f t="shared" si="2"/>
        <v>114515</v>
      </c>
      <c r="AD11" s="24">
        <f t="shared" si="3"/>
        <v>17174.59</v>
      </c>
      <c r="AE11" s="24">
        <v>2153</v>
      </c>
      <c r="AF11" s="24">
        <v>1315.94</v>
      </c>
      <c r="AG11" s="24">
        <v>8495</v>
      </c>
      <c r="AH11" s="24">
        <v>176.03</v>
      </c>
      <c r="AI11" s="24">
        <v>12997</v>
      </c>
      <c r="AJ11" s="24">
        <v>2062.7600000000002</v>
      </c>
      <c r="AK11" s="24">
        <v>3576</v>
      </c>
      <c r="AL11" s="24">
        <v>155.1</v>
      </c>
      <c r="AM11" s="24">
        <v>9155</v>
      </c>
      <c r="AN11" s="24">
        <v>96.85</v>
      </c>
      <c r="AO11" s="24">
        <v>12985</v>
      </c>
      <c r="AP11" s="24">
        <v>377.11</v>
      </c>
      <c r="AQ11" s="24">
        <v>139</v>
      </c>
      <c r="AR11" s="24">
        <v>211.56</v>
      </c>
      <c r="AS11" s="24">
        <f t="shared" si="4"/>
        <v>422734</v>
      </c>
      <c r="AT11" s="24">
        <f t="shared" si="5"/>
        <v>26524.149999999994</v>
      </c>
      <c r="AU11" s="24">
        <v>139613</v>
      </c>
      <c r="AV11" s="24">
        <v>3028.91</v>
      </c>
      <c r="AW11" s="24">
        <v>42407</v>
      </c>
      <c r="AX11" s="24">
        <v>641.48</v>
      </c>
      <c r="AY11" s="24">
        <v>949</v>
      </c>
      <c r="AZ11" s="24">
        <v>255.01</v>
      </c>
      <c r="BA11" s="24">
        <v>1618</v>
      </c>
      <c r="BB11" s="24">
        <v>174.08</v>
      </c>
      <c r="BC11" s="24">
        <v>12489</v>
      </c>
      <c r="BD11" s="24">
        <v>6390.45</v>
      </c>
      <c r="BE11" s="24">
        <v>46577</v>
      </c>
      <c r="BF11" s="24">
        <v>2337.4899999999998</v>
      </c>
      <c r="BG11" s="24">
        <v>2067637</v>
      </c>
      <c r="BH11" s="24">
        <v>178196.25</v>
      </c>
      <c r="BI11" s="24">
        <f t="shared" si="6"/>
        <v>2129270</v>
      </c>
      <c r="BJ11" s="24">
        <f t="shared" si="7"/>
        <v>187353.28</v>
      </c>
      <c r="BK11" s="24">
        <f t="shared" si="8"/>
        <v>2552004</v>
      </c>
      <c r="BL11" s="24">
        <f t="shared" si="9"/>
        <v>213877.43</v>
      </c>
    </row>
    <row r="12" spans="1:64" x14ac:dyDescent="0.25">
      <c r="A12" s="24">
        <v>5</v>
      </c>
      <c r="B12" s="25" t="s">
        <v>47</v>
      </c>
      <c r="C12" s="24">
        <v>273736</v>
      </c>
      <c r="D12" s="24">
        <v>3006.46</v>
      </c>
      <c r="E12" s="24">
        <v>89972</v>
      </c>
      <c r="F12" s="24">
        <v>2030.84</v>
      </c>
      <c r="G12" s="24">
        <v>28472</v>
      </c>
      <c r="H12" s="24">
        <v>495.24</v>
      </c>
      <c r="I12" s="24">
        <v>13230</v>
      </c>
      <c r="J12" s="24">
        <v>361.28</v>
      </c>
      <c r="K12" s="24">
        <v>19521</v>
      </c>
      <c r="L12" s="24">
        <v>1042.31</v>
      </c>
      <c r="M12" s="24">
        <v>380</v>
      </c>
      <c r="N12" s="24">
        <v>7.83</v>
      </c>
      <c r="O12" s="24">
        <v>239842</v>
      </c>
      <c r="P12" s="24">
        <v>3519.27</v>
      </c>
      <c r="Q12" s="24">
        <f t="shared" si="0"/>
        <v>396459</v>
      </c>
      <c r="R12" s="24">
        <f t="shared" si="1"/>
        <v>6440.8899999999994</v>
      </c>
      <c r="S12" s="24">
        <v>60417</v>
      </c>
      <c r="T12" s="24">
        <v>3909.39</v>
      </c>
      <c r="U12" s="24">
        <v>15226</v>
      </c>
      <c r="V12" s="24">
        <v>4370.05</v>
      </c>
      <c r="W12" s="24">
        <v>12392</v>
      </c>
      <c r="X12" s="24">
        <v>2324.25</v>
      </c>
      <c r="Y12" s="24">
        <v>18567</v>
      </c>
      <c r="Z12" s="24">
        <v>1269.5899999999999</v>
      </c>
      <c r="AA12" s="24">
        <v>217</v>
      </c>
      <c r="AB12" s="24">
        <v>23.48</v>
      </c>
      <c r="AC12" s="24">
        <f t="shared" si="2"/>
        <v>106602</v>
      </c>
      <c r="AD12" s="24">
        <f t="shared" si="3"/>
        <v>11873.28</v>
      </c>
      <c r="AE12" s="24">
        <v>1125</v>
      </c>
      <c r="AF12" s="24">
        <v>1011.43</v>
      </c>
      <c r="AG12" s="24">
        <v>7975</v>
      </c>
      <c r="AH12" s="24">
        <v>136.85</v>
      </c>
      <c r="AI12" s="24">
        <v>11867</v>
      </c>
      <c r="AJ12" s="24">
        <v>1665.97</v>
      </c>
      <c r="AK12" s="24">
        <v>2508</v>
      </c>
      <c r="AL12" s="24">
        <v>98.97</v>
      </c>
      <c r="AM12" s="24">
        <v>6077</v>
      </c>
      <c r="AN12" s="24">
        <v>59.11</v>
      </c>
      <c r="AO12" s="24">
        <v>18398</v>
      </c>
      <c r="AP12" s="24">
        <v>362.26</v>
      </c>
      <c r="AQ12" s="24">
        <v>214</v>
      </c>
      <c r="AR12" s="24">
        <v>149.84</v>
      </c>
      <c r="AS12" s="24">
        <f t="shared" si="4"/>
        <v>551011</v>
      </c>
      <c r="AT12" s="24">
        <f t="shared" si="5"/>
        <v>21648.76</v>
      </c>
      <c r="AU12" s="24">
        <v>207309</v>
      </c>
      <c r="AV12" s="24">
        <v>3274.48</v>
      </c>
      <c r="AW12" s="24">
        <v>51985</v>
      </c>
      <c r="AX12" s="24">
        <v>750.1</v>
      </c>
      <c r="AY12" s="24">
        <v>391</v>
      </c>
      <c r="AZ12" s="24">
        <v>176.63</v>
      </c>
      <c r="BA12" s="24">
        <v>524</v>
      </c>
      <c r="BB12" s="24">
        <v>81.11</v>
      </c>
      <c r="BC12" s="24">
        <v>9031</v>
      </c>
      <c r="BD12" s="24">
        <v>4459.5600000000004</v>
      </c>
      <c r="BE12" s="24">
        <v>35283</v>
      </c>
      <c r="BF12" s="24">
        <v>2423.2399999999998</v>
      </c>
      <c r="BG12" s="24">
        <v>1480220</v>
      </c>
      <c r="BH12" s="24">
        <v>110663.71</v>
      </c>
      <c r="BI12" s="24">
        <f t="shared" si="6"/>
        <v>1525449</v>
      </c>
      <c r="BJ12" s="24">
        <f t="shared" si="7"/>
        <v>117804.25</v>
      </c>
      <c r="BK12" s="24">
        <f t="shared" si="8"/>
        <v>2076460</v>
      </c>
      <c r="BL12" s="24">
        <f t="shared" si="9"/>
        <v>139453.01</v>
      </c>
    </row>
    <row r="13" spans="1:64" x14ac:dyDescent="0.25">
      <c r="A13" s="24">
        <v>6</v>
      </c>
      <c r="B13" s="25" t="s">
        <v>48</v>
      </c>
      <c r="C13" s="24">
        <v>51739</v>
      </c>
      <c r="D13" s="24">
        <v>561.83000000000004</v>
      </c>
      <c r="E13" s="24">
        <v>22904</v>
      </c>
      <c r="F13" s="24">
        <v>702.12</v>
      </c>
      <c r="G13" s="24">
        <v>9713</v>
      </c>
      <c r="H13" s="24">
        <v>178.3</v>
      </c>
      <c r="I13" s="24">
        <v>3838</v>
      </c>
      <c r="J13" s="24">
        <v>160.51</v>
      </c>
      <c r="K13" s="24">
        <v>15614</v>
      </c>
      <c r="L13" s="24">
        <v>843.15</v>
      </c>
      <c r="M13" s="24">
        <v>136</v>
      </c>
      <c r="N13" s="24">
        <v>3.11</v>
      </c>
      <c r="O13" s="24">
        <v>54817</v>
      </c>
      <c r="P13" s="24">
        <v>1010.19</v>
      </c>
      <c r="Q13" s="24">
        <f t="shared" si="0"/>
        <v>94095</v>
      </c>
      <c r="R13" s="24">
        <f t="shared" si="1"/>
        <v>2267.61</v>
      </c>
      <c r="S13" s="24">
        <v>35421</v>
      </c>
      <c r="T13" s="24">
        <v>3221.17</v>
      </c>
      <c r="U13" s="24">
        <v>12527</v>
      </c>
      <c r="V13" s="24">
        <v>4220.33</v>
      </c>
      <c r="W13" s="24">
        <v>7572</v>
      </c>
      <c r="X13" s="24">
        <v>1810.57</v>
      </c>
      <c r="Y13" s="24">
        <v>8476</v>
      </c>
      <c r="Z13" s="24">
        <v>828.47</v>
      </c>
      <c r="AA13" s="24">
        <v>116</v>
      </c>
      <c r="AB13" s="24">
        <v>17.45</v>
      </c>
      <c r="AC13" s="24">
        <f t="shared" si="2"/>
        <v>63996</v>
      </c>
      <c r="AD13" s="24">
        <f t="shared" si="3"/>
        <v>10080.539999999999</v>
      </c>
      <c r="AE13" s="24">
        <v>596</v>
      </c>
      <c r="AF13" s="24">
        <v>784.45</v>
      </c>
      <c r="AG13" s="24">
        <v>2169</v>
      </c>
      <c r="AH13" s="24">
        <v>58.72</v>
      </c>
      <c r="AI13" s="24">
        <v>5678</v>
      </c>
      <c r="AJ13" s="24">
        <v>993.22</v>
      </c>
      <c r="AK13" s="24">
        <v>1145</v>
      </c>
      <c r="AL13" s="24">
        <v>62.49</v>
      </c>
      <c r="AM13" s="24">
        <v>3982</v>
      </c>
      <c r="AN13" s="24">
        <v>36.880000000000003</v>
      </c>
      <c r="AO13" s="24">
        <v>5007</v>
      </c>
      <c r="AP13" s="24">
        <v>204.54</v>
      </c>
      <c r="AQ13" s="24">
        <v>102</v>
      </c>
      <c r="AR13" s="24">
        <v>112.6</v>
      </c>
      <c r="AS13" s="24">
        <f t="shared" si="4"/>
        <v>176668</v>
      </c>
      <c r="AT13" s="24">
        <f t="shared" si="5"/>
        <v>14488.449999999999</v>
      </c>
      <c r="AU13" s="24">
        <v>65151</v>
      </c>
      <c r="AV13" s="24">
        <v>1672.89</v>
      </c>
      <c r="AW13" s="24">
        <v>16937</v>
      </c>
      <c r="AX13" s="24">
        <v>313.8</v>
      </c>
      <c r="AY13" s="24">
        <v>419</v>
      </c>
      <c r="AZ13" s="24">
        <v>159.02000000000001</v>
      </c>
      <c r="BA13" s="24">
        <v>642</v>
      </c>
      <c r="BB13" s="24">
        <v>83.51</v>
      </c>
      <c r="BC13" s="24">
        <v>4263</v>
      </c>
      <c r="BD13" s="24">
        <v>2856.31</v>
      </c>
      <c r="BE13" s="24">
        <v>28140</v>
      </c>
      <c r="BF13" s="24">
        <v>1596.31</v>
      </c>
      <c r="BG13" s="24">
        <v>1089411</v>
      </c>
      <c r="BH13" s="24">
        <v>81200.69</v>
      </c>
      <c r="BI13" s="24">
        <f t="shared" si="6"/>
        <v>1122875</v>
      </c>
      <c r="BJ13" s="24">
        <f t="shared" si="7"/>
        <v>85895.84</v>
      </c>
      <c r="BK13" s="24">
        <f t="shared" si="8"/>
        <v>1299543</v>
      </c>
      <c r="BL13" s="24">
        <f t="shared" si="9"/>
        <v>100384.29</v>
      </c>
    </row>
    <row r="14" spans="1:64" x14ac:dyDescent="0.25">
      <c r="A14" s="24">
        <v>7</v>
      </c>
      <c r="B14" s="25" t="s">
        <v>49</v>
      </c>
      <c r="C14" s="24">
        <v>39120</v>
      </c>
      <c r="D14" s="24">
        <v>500.82</v>
      </c>
      <c r="E14" s="24">
        <v>16407</v>
      </c>
      <c r="F14" s="24">
        <v>501.88</v>
      </c>
      <c r="G14" s="24">
        <v>5852</v>
      </c>
      <c r="H14" s="24">
        <v>122.95</v>
      </c>
      <c r="I14" s="24">
        <v>1779</v>
      </c>
      <c r="J14" s="24">
        <v>89.46</v>
      </c>
      <c r="K14" s="24">
        <v>4319</v>
      </c>
      <c r="L14" s="24">
        <v>411.09</v>
      </c>
      <c r="M14" s="24">
        <v>49</v>
      </c>
      <c r="N14" s="24">
        <v>0.89</v>
      </c>
      <c r="O14" s="24">
        <v>38140</v>
      </c>
      <c r="P14" s="24">
        <v>719.68</v>
      </c>
      <c r="Q14" s="24">
        <f t="shared" si="0"/>
        <v>61625</v>
      </c>
      <c r="R14" s="24">
        <f t="shared" si="1"/>
        <v>1503.25</v>
      </c>
      <c r="S14" s="24">
        <v>12532</v>
      </c>
      <c r="T14" s="24">
        <v>1202.46</v>
      </c>
      <c r="U14" s="24">
        <v>5114</v>
      </c>
      <c r="V14" s="24">
        <v>1523.18</v>
      </c>
      <c r="W14" s="24">
        <v>2776</v>
      </c>
      <c r="X14" s="24">
        <v>821.4</v>
      </c>
      <c r="Y14" s="24">
        <v>2964</v>
      </c>
      <c r="Z14" s="24">
        <v>388.49</v>
      </c>
      <c r="AA14" s="24">
        <v>55</v>
      </c>
      <c r="AB14" s="24">
        <v>8.6999999999999993</v>
      </c>
      <c r="AC14" s="24">
        <f t="shared" si="2"/>
        <v>23386</v>
      </c>
      <c r="AD14" s="24">
        <f t="shared" si="3"/>
        <v>3935.5300000000007</v>
      </c>
      <c r="AE14" s="24">
        <v>733</v>
      </c>
      <c r="AF14" s="24">
        <v>497.71</v>
      </c>
      <c r="AG14" s="24">
        <v>1948</v>
      </c>
      <c r="AH14" s="24">
        <v>40.409999999999997</v>
      </c>
      <c r="AI14" s="24">
        <v>4489</v>
      </c>
      <c r="AJ14" s="24">
        <v>675.7</v>
      </c>
      <c r="AK14" s="24">
        <v>875</v>
      </c>
      <c r="AL14" s="24">
        <v>43.94</v>
      </c>
      <c r="AM14" s="24">
        <v>2695</v>
      </c>
      <c r="AN14" s="24">
        <v>29.03</v>
      </c>
      <c r="AO14" s="24">
        <v>4427</v>
      </c>
      <c r="AP14" s="24">
        <v>3615.37</v>
      </c>
      <c r="AQ14" s="24">
        <v>81</v>
      </c>
      <c r="AR14" s="24">
        <v>62.02</v>
      </c>
      <c r="AS14" s="24">
        <f t="shared" si="4"/>
        <v>100178</v>
      </c>
      <c r="AT14" s="24">
        <f t="shared" si="5"/>
        <v>10340.939999999999</v>
      </c>
      <c r="AU14" s="24">
        <v>34872</v>
      </c>
      <c r="AV14" s="24">
        <v>1085.06</v>
      </c>
      <c r="AW14" s="24">
        <v>9845</v>
      </c>
      <c r="AX14" s="24">
        <v>153.03</v>
      </c>
      <c r="AY14" s="24">
        <v>90</v>
      </c>
      <c r="AZ14" s="24">
        <v>72.09</v>
      </c>
      <c r="BA14" s="24">
        <v>171</v>
      </c>
      <c r="BB14" s="24">
        <v>33.76</v>
      </c>
      <c r="BC14" s="24">
        <v>2301</v>
      </c>
      <c r="BD14" s="24">
        <v>1500.47</v>
      </c>
      <c r="BE14" s="24">
        <v>12292</v>
      </c>
      <c r="BF14" s="24">
        <v>636.61</v>
      </c>
      <c r="BG14" s="24">
        <v>603610</v>
      </c>
      <c r="BH14" s="24">
        <v>48674.26</v>
      </c>
      <c r="BI14" s="24">
        <f t="shared" si="6"/>
        <v>618464</v>
      </c>
      <c r="BJ14" s="24">
        <f t="shared" si="7"/>
        <v>50917.19</v>
      </c>
      <c r="BK14" s="24">
        <f t="shared" si="8"/>
        <v>718642</v>
      </c>
      <c r="BL14" s="24">
        <f t="shared" si="9"/>
        <v>61258.130000000005</v>
      </c>
    </row>
    <row r="15" spans="1:64" x14ac:dyDescent="0.25">
      <c r="A15" s="24">
        <v>8</v>
      </c>
      <c r="B15" s="25" t="s">
        <v>50</v>
      </c>
      <c r="C15" s="24">
        <v>2139</v>
      </c>
      <c r="D15" s="24">
        <v>21.74</v>
      </c>
      <c r="E15" s="24">
        <v>1876</v>
      </c>
      <c r="F15" s="24">
        <v>76.92</v>
      </c>
      <c r="G15" s="24">
        <v>607</v>
      </c>
      <c r="H15" s="24">
        <v>11.31</v>
      </c>
      <c r="I15" s="24">
        <v>267</v>
      </c>
      <c r="J15" s="24">
        <v>27.8</v>
      </c>
      <c r="K15" s="24">
        <v>698</v>
      </c>
      <c r="L15" s="24">
        <v>125.18</v>
      </c>
      <c r="M15" s="24">
        <v>3</v>
      </c>
      <c r="N15" s="24">
        <v>0.03</v>
      </c>
      <c r="O15" s="24">
        <v>2940</v>
      </c>
      <c r="P15" s="24">
        <v>76.89</v>
      </c>
      <c r="Q15" s="24">
        <f t="shared" si="0"/>
        <v>4980</v>
      </c>
      <c r="R15" s="24">
        <f t="shared" si="1"/>
        <v>251.64</v>
      </c>
      <c r="S15" s="24">
        <v>4564</v>
      </c>
      <c r="T15" s="24">
        <v>514.16999999999996</v>
      </c>
      <c r="U15" s="24">
        <v>1831</v>
      </c>
      <c r="V15" s="24">
        <v>596.98</v>
      </c>
      <c r="W15" s="24">
        <v>684</v>
      </c>
      <c r="X15" s="24">
        <v>295.85000000000002</v>
      </c>
      <c r="Y15" s="24">
        <v>512</v>
      </c>
      <c r="Z15" s="24">
        <v>136.32</v>
      </c>
      <c r="AA15" s="24">
        <v>15</v>
      </c>
      <c r="AB15" s="24">
        <v>3.86</v>
      </c>
      <c r="AC15" s="24">
        <f t="shared" si="2"/>
        <v>7591</v>
      </c>
      <c r="AD15" s="24">
        <f t="shared" si="3"/>
        <v>1543.32</v>
      </c>
      <c r="AE15" s="24">
        <v>175</v>
      </c>
      <c r="AF15" s="24">
        <v>142.16</v>
      </c>
      <c r="AG15" s="24">
        <v>374</v>
      </c>
      <c r="AH15" s="24">
        <v>12.32</v>
      </c>
      <c r="AI15" s="24">
        <v>1239</v>
      </c>
      <c r="AJ15" s="24">
        <v>231.58</v>
      </c>
      <c r="AK15" s="24">
        <v>230</v>
      </c>
      <c r="AL15" s="24">
        <v>14.14</v>
      </c>
      <c r="AM15" s="24">
        <v>971</v>
      </c>
      <c r="AN15" s="24">
        <v>8.23</v>
      </c>
      <c r="AO15" s="24">
        <v>635</v>
      </c>
      <c r="AP15" s="24">
        <v>36.1</v>
      </c>
      <c r="AQ15" s="24">
        <v>5</v>
      </c>
      <c r="AR15" s="24">
        <v>28.71</v>
      </c>
      <c r="AS15" s="24">
        <f t="shared" si="4"/>
        <v>16195</v>
      </c>
      <c r="AT15" s="24">
        <f t="shared" si="5"/>
        <v>2239.4899999999998</v>
      </c>
      <c r="AU15" s="24">
        <v>2827</v>
      </c>
      <c r="AV15" s="24">
        <v>118.71</v>
      </c>
      <c r="AW15" s="24">
        <v>936</v>
      </c>
      <c r="AX15" s="24">
        <v>13.8</v>
      </c>
      <c r="AY15" s="24">
        <v>48</v>
      </c>
      <c r="AZ15" s="24">
        <v>33.89</v>
      </c>
      <c r="BA15" s="24">
        <v>215</v>
      </c>
      <c r="BB15" s="24">
        <v>19.93</v>
      </c>
      <c r="BC15" s="24">
        <v>635</v>
      </c>
      <c r="BD15" s="24">
        <v>629.5</v>
      </c>
      <c r="BE15" s="24">
        <v>5667</v>
      </c>
      <c r="BF15" s="24">
        <v>292.93</v>
      </c>
      <c r="BG15" s="24">
        <v>277808</v>
      </c>
      <c r="BH15" s="24">
        <v>20674.060000000001</v>
      </c>
      <c r="BI15" s="24">
        <f t="shared" si="6"/>
        <v>284373</v>
      </c>
      <c r="BJ15" s="24">
        <f t="shared" si="7"/>
        <v>21650.31</v>
      </c>
      <c r="BK15" s="24">
        <f t="shared" si="8"/>
        <v>300568</v>
      </c>
      <c r="BL15" s="24">
        <f t="shared" si="9"/>
        <v>23889.800000000003</v>
      </c>
    </row>
    <row r="16" spans="1:64" x14ac:dyDescent="0.25">
      <c r="A16" s="24">
        <v>9</v>
      </c>
      <c r="B16" s="25" t="s">
        <v>51</v>
      </c>
      <c r="C16" s="24">
        <v>65683</v>
      </c>
      <c r="D16" s="24">
        <v>750.38</v>
      </c>
      <c r="E16" s="24">
        <v>28641</v>
      </c>
      <c r="F16" s="24">
        <v>818.2</v>
      </c>
      <c r="G16" s="24">
        <v>12358</v>
      </c>
      <c r="H16" s="24">
        <v>218.77</v>
      </c>
      <c r="I16" s="24">
        <v>4294</v>
      </c>
      <c r="J16" s="24">
        <v>192.82</v>
      </c>
      <c r="K16" s="24">
        <v>8177</v>
      </c>
      <c r="L16" s="24">
        <v>997.76</v>
      </c>
      <c r="M16" s="24">
        <v>84</v>
      </c>
      <c r="N16" s="24">
        <v>2.1</v>
      </c>
      <c r="O16" s="24">
        <v>66305</v>
      </c>
      <c r="P16" s="24">
        <v>1145.28</v>
      </c>
      <c r="Q16" s="24">
        <f t="shared" si="0"/>
        <v>106795</v>
      </c>
      <c r="R16" s="24">
        <f t="shared" si="1"/>
        <v>2759.16</v>
      </c>
      <c r="S16" s="24">
        <v>42596</v>
      </c>
      <c r="T16" s="24">
        <v>4733.28</v>
      </c>
      <c r="U16" s="24">
        <v>14495</v>
      </c>
      <c r="V16" s="24">
        <v>5058.3500000000004</v>
      </c>
      <c r="W16" s="24">
        <v>9709</v>
      </c>
      <c r="X16" s="24">
        <v>2390.67</v>
      </c>
      <c r="Y16" s="24">
        <v>10307</v>
      </c>
      <c r="Z16" s="24">
        <v>1157.67</v>
      </c>
      <c r="AA16" s="24">
        <v>158</v>
      </c>
      <c r="AB16" s="24">
        <v>24.76</v>
      </c>
      <c r="AC16" s="24">
        <f t="shared" si="2"/>
        <v>77107</v>
      </c>
      <c r="AD16" s="24">
        <f t="shared" si="3"/>
        <v>13339.970000000001</v>
      </c>
      <c r="AE16" s="24">
        <v>1051</v>
      </c>
      <c r="AF16" s="24">
        <v>1094.32</v>
      </c>
      <c r="AG16" s="24">
        <v>4365</v>
      </c>
      <c r="AH16" s="24">
        <v>95.77</v>
      </c>
      <c r="AI16" s="24">
        <v>9349</v>
      </c>
      <c r="AJ16" s="24">
        <v>2000.8</v>
      </c>
      <c r="AK16" s="24">
        <v>1845</v>
      </c>
      <c r="AL16" s="24">
        <v>92.88</v>
      </c>
      <c r="AM16" s="24">
        <v>5684</v>
      </c>
      <c r="AN16" s="24">
        <v>53.84</v>
      </c>
      <c r="AO16" s="24">
        <v>7607</v>
      </c>
      <c r="AP16" s="24">
        <v>329.07</v>
      </c>
      <c r="AQ16" s="24">
        <v>103</v>
      </c>
      <c r="AR16" s="24">
        <v>155.65</v>
      </c>
      <c r="AS16" s="24">
        <f t="shared" si="4"/>
        <v>213803</v>
      </c>
      <c r="AT16" s="24">
        <f t="shared" si="5"/>
        <v>19765.810000000001</v>
      </c>
      <c r="AU16" s="24">
        <v>72089</v>
      </c>
      <c r="AV16" s="24">
        <v>2111.31</v>
      </c>
      <c r="AW16" s="24">
        <v>20503</v>
      </c>
      <c r="AX16" s="24">
        <v>365.2</v>
      </c>
      <c r="AY16" s="24">
        <v>386</v>
      </c>
      <c r="AZ16" s="24">
        <v>185.06</v>
      </c>
      <c r="BA16" s="24">
        <v>1024</v>
      </c>
      <c r="BB16" s="24">
        <v>108.09</v>
      </c>
      <c r="BC16" s="24">
        <v>13935</v>
      </c>
      <c r="BD16" s="24">
        <v>6058.91</v>
      </c>
      <c r="BE16" s="24">
        <v>33490</v>
      </c>
      <c r="BF16" s="24">
        <v>1762.05</v>
      </c>
      <c r="BG16" s="24">
        <v>1573289</v>
      </c>
      <c r="BH16" s="24">
        <v>124314.25</v>
      </c>
      <c r="BI16" s="24">
        <f t="shared" si="6"/>
        <v>1622124</v>
      </c>
      <c r="BJ16" s="24">
        <f t="shared" si="7"/>
        <v>132428.35999999999</v>
      </c>
      <c r="BK16" s="24">
        <f t="shared" si="8"/>
        <v>1835927</v>
      </c>
      <c r="BL16" s="24">
        <f t="shared" si="9"/>
        <v>152194.16999999998</v>
      </c>
    </row>
    <row r="17" spans="1:64" x14ac:dyDescent="0.25">
      <c r="A17" s="24">
        <v>10</v>
      </c>
      <c r="B17" s="25" t="s">
        <v>52</v>
      </c>
      <c r="C17" s="24">
        <v>1256570</v>
      </c>
      <c r="D17" s="24">
        <v>12366.36</v>
      </c>
      <c r="E17" s="24">
        <v>238083</v>
      </c>
      <c r="F17" s="24">
        <v>4644.5200000000004</v>
      </c>
      <c r="G17" s="24">
        <v>109193</v>
      </c>
      <c r="H17" s="24">
        <v>1694.81</v>
      </c>
      <c r="I17" s="24">
        <v>47334</v>
      </c>
      <c r="J17" s="24">
        <v>1053.51</v>
      </c>
      <c r="K17" s="24">
        <v>88758</v>
      </c>
      <c r="L17" s="24">
        <v>3917.52</v>
      </c>
      <c r="M17" s="24">
        <v>845</v>
      </c>
      <c r="N17" s="24">
        <v>24.27</v>
      </c>
      <c r="O17" s="24">
        <v>1029000</v>
      </c>
      <c r="P17" s="24">
        <v>12182.64</v>
      </c>
      <c r="Q17" s="24">
        <f t="shared" si="0"/>
        <v>1630745</v>
      </c>
      <c r="R17" s="24">
        <f t="shared" si="1"/>
        <v>21981.91</v>
      </c>
      <c r="S17" s="24">
        <v>267941</v>
      </c>
      <c r="T17" s="24">
        <v>16187.52</v>
      </c>
      <c r="U17" s="24">
        <v>49123</v>
      </c>
      <c r="V17" s="24">
        <v>13647.31</v>
      </c>
      <c r="W17" s="24">
        <v>70791</v>
      </c>
      <c r="X17" s="24">
        <v>8610.5300000000007</v>
      </c>
      <c r="Y17" s="24">
        <v>91892</v>
      </c>
      <c r="Z17" s="24">
        <v>4540.83</v>
      </c>
      <c r="AA17" s="24">
        <v>708</v>
      </c>
      <c r="AB17" s="24">
        <v>79.849999999999994</v>
      </c>
      <c r="AC17" s="24">
        <f t="shared" si="2"/>
        <v>479747</v>
      </c>
      <c r="AD17" s="24">
        <f t="shared" si="3"/>
        <v>42986.19</v>
      </c>
      <c r="AE17" s="24">
        <v>30705</v>
      </c>
      <c r="AF17" s="24">
        <v>2639.81</v>
      </c>
      <c r="AG17" s="24">
        <v>84917</v>
      </c>
      <c r="AH17" s="24">
        <v>823.13</v>
      </c>
      <c r="AI17" s="24">
        <v>69609</v>
      </c>
      <c r="AJ17" s="24">
        <v>9003.2099999999991</v>
      </c>
      <c r="AK17" s="24">
        <v>30595</v>
      </c>
      <c r="AL17" s="24">
        <v>513.66999999999996</v>
      </c>
      <c r="AM17" s="24">
        <v>32596</v>
      </c>
      <c r="AN17" s="24">
        <v>326.89</v>
      </c>
      <c r="AO17" s="24">
        <v>140115</v>
      </c>
      <c r="AP17" s="24">
        <v>1915.65</v>
      </c>
      <c r="AQ17" s="24">
        <v>1097</v>
      </c>
      <c r="AR17" s="24">
        <v>384.81</v>
      </c>
      <c r="AS17" s="24">
        <f t="shared" si="4"/>
        <v>2499029</v>
      </c>
      <c r="AT17" s="24">
        <f t="shared" si="5"/>
        <v>80190.459999999992</v>
      </c>
      <c r="AU17" s="24">
        <v>964111</v>
      </c>
      <c r="AV17" s="24">
        <v>14487.34</v>
      </c>
      <c r="AW17" s="24">
        <v>274806</v>
      </c>
      <c r="AX17" s="24">
        <v>3687.94</v>
      </c>
      <c r="AY17" s="24">
        <v>5159</v>
      </c>
      <c r="AZ17" s="24">
        <v>510.99</v>
      </c>
      <c r="BA17" s="24">
        <v>7144</v>
      </c>
      <c r="BB17" s="24">
        <v>1334.13</v>
      </c>
      <c r="BC17" s="24">
        <v>101862</v>
      </c>
      <c r="BD17" s="24">
        <v>37219.120000000003</v>
      </c>
      <c r="BE17" s="24">
        <v>85536</v>
      </c>
      <c r="BF17" s="24">
        <v>4879.1099999999997</v>
      </c>
      <c r="BG17" s="24">
        <v>4078447</v>
      </c>
      <c r="BH17" s="24">
        <v>311958.48</v>
      </c>
      <c r="BI17" s="24">
        <f t="shared" si="6"/>
        <v>4278148</v>
      </c>
      <c r="BJ17" s="24">
        <f t="shared" si="7"/>
        <v>355901.82999999996</v>
      </c>
      <c r="BK17" s="24">
        <f t="shared" si="8"/>
        <v>6777177</v>
      </c>
      <c r="BL17" s="24">
        <f t="shared" si="9"/>
        <v>436092.28999999992</v>
      </c>
    </row>
    <row r="18" spans="1:64" x14ac:dyDescent="0.25">
      <c r="A18" s="24">
        <v>11</v>
      </c>
      <c r="B18" s="25" t="s">
        <v>53</v>
      </c>
      <c r="C18" s="24">
        <v>35209</v>
      </c>
      <c r="D18" s="24">
        <v>424.34</v>
      </c>
      <c r="E18" s="24">
        <v>16808</v>
      </c>
      <c r="F18" s="24">
        <v>429.63</v>
      </c>
      <c r="G18" s="24">
        <v>5518</v>
      </c>
      <c r="H18" s="24">
        <v>88.9</v>
      </c>
      <c r="I18" s="24">
        <v>2503</v>
      </c>
      <c r="J18" s="24">
        <v>88.87</v>
      </c>
      <c r="K18" s="24">
        <v>5640</v>
      </c>
      <c r="L18" s="24">
        <v>331.16</v>
      </c>
      <c r="M18" s="24">
        <v>59</v>
      </c>
      <c r="N18" s="24">
        <v>1.26</v>
      </c>
      <c r="O18" s="24">
        <v>34764</v>
      </c>
      <c r="P18" s="24">
        <v>588.96</v>
      </c>
      <c r="Q18" s="24">
        <f t="shared" si="0"/>
        <v>60160</v>
      </c>
      <c r="R18" s="24">
        <f t="shared" si="1"/>
        <v>1274</v>
      </c>
      <c r="S18" s="24">
        <v>14507</v>
      </c>
      <c r="T18" s="24">
        <v>1237.48</v>
      </c>
      <c r="U18" s="24">
        <v>6385</v>
      </c>
      <c r="V18" s="24">
        <v>1587.19</v>
      </c>
      <c r="W18" s="24">
        <v>3522</v>
      </c>
      <c r="X18" s="24">
        <v>687.93</v>
      </c>
      <c r="Y18" s="24">
        <v>3672</v>
      </c>
      <c r="Z18" s="24">
        <v>370.09</v>
      </c>
      <c r="AA18" s="24">
        <v>71</v>
      </c>
      <c r="AB18" s="24">
        <v>9.08</v>
      </c>
      <c r="AC18" s="24">
        <f t="shared" si="2"/>
        <v>28086</v>
      </c>
      <c r="AD18" s="24">
        <f t="shared" si="3"/>
        <v>3882.69</v>
      </c>
      <c r="AE18" s="24">
        <v>696</v>
      </c>
      <c r="AF18" s="24">
        <v>412.29</v>
      </c>
      <c r="AG18" s="24">
        <v>2282</v>
      </c>
      <c r="AH18" s="24">
        <v>41.22</v>
      </c>
      <c r="AI18" s="24">
        <v>4524</v>
      </c>
      <c r="AJ18" s="24">
        <v>638.86</v>
      </c>
      <c r="AK18" s="24">
        <v>772</v>
      </c>
      <c r="AL18" s="24">
        <v>38.54</v>
      </c>
      <c r="AM18" s="24">
        <v>2174</v>
      </c>
      <c r="AN18" s="24">
        <v>21.11</v>
      </c>
      <c r="AO18" s="24">
        <v>7849</v>
      </c>
      <c r="AP18" s="24">
        <v>208.27</v>
      </c>
      <c r="AQ18" s="24">
        <v>205</v>
      </c>
      <c r="AR18" s="24">
        <v>56.67</v>
      </c>
      <c r="AS18" s="24">
        <f t="shared" si="4"/>
        <v>106543</v>
      </c>
      <c r="AT18" s="24">
        <f t="shared" si="5"/>
        <v>6516.9800000000005</v>
      </c>
      <c r="AU18" s="24">
        <v>35372</v>
      </c>
      <c r="AV18" s="24">
        <v>793.56</v>
      </c>
      <c r="AW18" s="24">
        <v>9546</v>
      </c>
      <c r="AX18" s="24">
        <v>157.41</v>
      </c>
      <c r="AY18" s="24">
        <v>244</v>
      </c>
      <c r="AZ18" s="24">
        <v>66.150000000000006</v>
      </c>
      <c r="BA18" s="24">
        <v>388</v>
      </c>
      <c r="BB18" s="24">
        <v>32.520000000000003</v>
      </c>
      <c r="BC18" s="24">
        <v>2472</v>
      </c>
      <c r="BD18" s="24">
        <v>1508.06</v>
      </c>
      <c r="BE18" s="24">
        <v>11510</v>
      </c>
      <c r="BF18" s="24">
        <v>593.64</v>
      </c>
      <c r="BG18" s="24">
        <v>529734</v>
      </c>
      <c r="BH18" s="24">
        <v>39244.400000000001</v>
      </c>
      <c r="BI18" s="24">
        <f t="shared" si="6"/>
        <v>544348</v>
      </c>
      <c r="BJ18" s="24">
        <f t="shared" si="7"/>
        <v>41444.770000000004</v>
      </c>
      <c r="BK18" s="24">
        <f t="shared" si="8"/>
        <v>650891</v>
      </c>
      <c r="BL18" s="24">
        <f t="shared" si="9"/>
        <v>47961.750000000007</v>
      </c>
    </row>
    <row r="19" spans="1:64" x14ac:dyDescent="0.25">
      <c r="A19" s="24">
        <v>12</v>
      </c>
      <c r="B19" s="25" t="s">
        <v>54</v>
      </c>
      <c r="C19" s="24">
        <v>295896</v>
      </c>
      <c r="D19" s="24">
        <v>3132.32</v>
      </c>
      <c r="E19" s="24">
        <v>119068</v>
      </c>
      <c r="F19" s="24">
        <v>2902.2</v>
      </c>
      <c r="G19" s="24">
        <v>52682</v>
      </c>
      <c r="H19" s="24">
        <v>1096.25</v>
      </c>
      <c r="I19" s="24">
        <v>18661</v>
      </c>
      <c r="J19" s="24">
        <v>652.36</v>
      </c>
      <c r="K19" s="24">
        <v>43025</v>
      </c>
      <c r="L19" s="24">
        <v>2448.87</v>
      </c>
      <c r="M19" s="24">
        <v>389</v>
      </c>
      <c r="N19" s="24">
        <v>13.78</v>
      </c>
      <c r="O19" s="24">
        <v>300882</v>
      </c>
      <c r="P19" s="24">
        <v>4629.55</v>
      </c>
      <c r="Q19" s="24">
        <f t="shared" si="0"/>
        <v>476650</v>
      </c>
      <c r="R19" s="24">
        <f t="shared" si="1"/>
        <v>9135.75</v>
      </c>
      <c r="S19" s="24">
        <v>100764</v>
      </c>
      <c r="T19" s="24">
        <v>8612.69</v>
      </c>
      <c r="U19" s="24">
        <v>31321</v>
      </c>
      <c r="V19" s="24">
        <v>9723.81</v>
      </c>
      <c r="W19" s="24">
        <v>26146</v>
      </c>
      <c r="X19" s="24">
        <v>6032.64</v>
      </c>
      <c r="Y19" s="24">
        <v>29936</v>
      </c>
      <c r="Z19" s="24">
        <v>2382.08</v>
      </c>
      <c r="AA19" s="24">
        <v>258</v>
      </c>
      <c r="AB19" s="24">
        <v>44.88</v>
      </c>
      <c r="AC19" s="24">
        <f t="shared" si="2"/>
        <v>188167</v>
      </c>
      <c r="AD19" s="24">
        <f t="shared" si="3"/>
        <v>26751.22</v>
      </c>
      <c r="AE19" s="24">
        <v>2626</v>
      </c>
      <c r="AF19" s="24">
        <v>1612.08</v>
      </c>
      <c r="AG19" s="24">
        <v>11838</v>
      </c>
      <c r="AH19" s="24">
        <v>212.36</v>
      </c>
      <c r="AI19" s="24">
        <v>17958</v>
      </c>
      <c r="AJ19" s="24">
        <v>2688.54</v>
      </c>
      <c r="AK19" s="24">
        <v>4666</v>
      </c>
      <c r="AL19" s="24">
        <v>187.37</v>
      </c>
      <c r="AM19" s="24">
        <v>11182</v>
      </c>
      <c r="AN19" s="24">
        <v>109.99</v>
      </c>
      <c r="AO19" s="24">
        <v>18747</v>
      </c>
      <c r="AP19" s="24">
        <v>530.30999999999995</v>
      </c>
      <c r="AQ19" s="24">
        <v>247</v>
      </c>
      <c r="AR19" s="24">
        <v>282.83</v>
      </c>
      <c r="AS19" s="24">
        <f t="shared" si="4"/>
        <v>731834</v>
      </c>
      <c r="AT19" s="24">
        <f t="shared" si="5"/>
        <v>41227.620000000003</v>
      </c>
      <c r="AU19" s="24">
        <v>253717</v>
      </c>
      <c r="AV19" s="24">
        <v>5431.71</v>
      </c>
      <c r="AW19" s="24">
        <v>75060</v>
      </c>
      <c r="AX19" s="24">
        <v>1190.78</v>
      </c>
      <c r="AY19" s="24">
        <v>747</v>
      </c>
      <c r="AZ19" s="24">
        <v>355.44</v>
      </c>
      <c r="BA19" s="24">
        <v>3329</v>
      </c>
      <c r="BB19" s="24">
        <v>616.21</v>
      </c>
      <c r="BC19" s="24">
        <v>18158</v>
      </c>
      <c r="BD19" s="24">
        <v>10142.48</v>
      </c>
      <c r="BE19" s="24">
        <v>67008</v>
      </c>
      <c r="BF19" s="24">
        <v>4098.01</v>
      </c>
      <c r="BG19" s="24">
        <v>2842565</v>
      </c>
      <c r="BH19" s="24">
        <v>220590.57</v>
      </c>
      <c r="BI19" s="24">
        <f t="shared" si="6"/>
        <v>2931807</v>
      </c>
      <c r="BJ19" s="24">
        <f t="shared" si="7"/>
        <v>235802.71000000002</v>
      </c>
      <c r="BK19" s="24">
        <f t="shared" si="8"/>
        <v>3663641</v>
      </c>
      <c r="BL19" s="24">
        <f t="shared" si="9"/>
        <v>277030.33</v>
      </c>
    </row>
    <row r="20" spans="1:64" x14ac:dyDescent="0.25">
      <c r="A20" s="24">
        <v>13</v>
      </c>
      <c r="B20" s="25" t="s">
        <v>55</v>
      </c>
      <c r="C20" s="24">
        <v>187272</v>
      </c>
      <c r="D20" s="24">
        <v>2056.64</v>
      </c>
      <c r="E20" s="24">
        <v>129556</v>
      </c>
      <c r="F20" s="24">
        <v>2912.23</v>
      </c>
      <c r="G20" s="24">
        <v>67083</v>
      </c>
      <c r="H20" s="24">
        <v>1230.28</v>
      </c>
      <c r="I20" s="24">
        <v>13771</v>
      </c>
      <c r="J20" s="24">
        <v>438.64</v>
      </c>
      <c r="K20" s="24">
        <v>34185</v>
      </c>
      <c r="L20" s="24">
        <v>1801.21</v>
      </c>
      <c r="M20" s="24">
        <v>445</v>
      </c>
      <c r="N20" s="24">
        <v>14.69</v>
      </c>
      <c r="O20" s="24">
        <v>238896</v>
      </c>
      <c r="P20" s="24">
        <v>3712.44</v>
      </c>
      <c r="Q20" s="24">
        <f t="shared" si="0"/>
        <v>364784</v>
      </c>
      <c r="R20" s="24">
        <f t="shared" si="1"/>
        <v>7208.72</v>
      </c>
      <c r="S20" s="24">
        <v>82300</v>
      </c>
      <c r="T20" s="24">
        <v>8802.49</v>
      </c>
      <c r="U20" s="24">
        <v>26740</v>
      </c>
      <c r="V20" s="24">
        <v>9547.26</v>
      </c>
      <c r="W20" s="24">
        <v>43179</v>
      </c>
      <c r="X20" s="24">
        <v>9153.75</v>
      </c>
      <c r="Y20" s="24">
        <v>36404</v>
      </c>
      <c r="Z20" s="24">
        <v>2789.02</v>
      </c>
      <c r="AA20" s="24">
        <v>227</v>
      </c>
      <c r="AB20" s="24">
        <v>32.39</v>
      </c>
      <c r="AC20" s="24">
        <f t="shared" si="2"/>
        <v>188623</v>
      </c>
      <c r="AD20" s="24">
        <f t="shared" si="3"/>
        <v>30292.52</v>
      </c>
      <c r="AE20" s="24">
        <v>4465</v>
      </c>
      <c r="AF20" s="24">
        <v>1061.01</v>
      </c>
      <c r="AG20" s="24">
        <v>13964</v>
      </c>
      <c r="AH20" s="24">
        <v>165.26</v>
      </c>
      <c r="AI20" s="24">
        <v>17317</v>
      </c>
      <c r="AJ20" s="24">
        <v>2836.06</v>
      </c>
      <c r="AK20" s="24">
        <v>7027</v>
      </c>
      <c r="AL20" s="24">
        <v>199.82</v>
      </c>
      <c r="AM20" s="24">
        <v>9596</v>
      </c>
      <c r="AN20" s="24">
        <v>120.01</v>
      </c>
      <c r="AO20" s="24">
        <v>20913</v>
      </c>
      <c r="AP20" s="24">
        <v>473.45</v>
      </c>
      <c r="AQ20" s="24">
        <v>126</v>
      </c>
      <c r="AR20" s="24">
        <v>160.94</v>
      </c>
      <c r="AS20" s="24">
        <f t="shared" si="4"/>
        <v>626689</v>
      </c>
      <c r="AT20" s="24">
        <f t="shared" si="5"/>
        <v>42356.85</v>
      </c>
      <c r="AU20" s="24">
        <v>250054</v>
      </c>
      <c r="AV20" s="24">
        <v>6313.54</v>
      </c>
      <c r="AW20" s="24">
        <v>73856</v>
      </c>
      <c r="AX20" s="24">
        <v>1426.32</v>
      </c>
      <c r="AY20" s="24">
        <v>619</v>
      </c>
      <c r="AZ20" s="24">
        <v>197.77</v>
      </c>
      <c r="BA20" s="24">
        <v>3871</v>
      </c>
      <c r="BB20" s="24">
        <v>611</v>
      </c>
      <c r="BC20" s="24">
        <v>29194</v>
      </c>
      <c r="BD20" s="24">
        <v>15335.14</v>
      </c>
      <c r="BE20" s="24">
        <v>39597</v>
      </c>
      <c r="BF20" s="24">
        <v>2342.59</v>
      </c>
      <c r="BG20" s="24">
        <v>1764251</v>
      </c>
      <c r="BH20" s="24">
        <v>144370.15</v>
      </c>
      <c r="BI20" s="24">
        <f t="shared" si="6"/>
        <v>1837532</v>
      </c>
      <c r="BJ20" s="24">
        <f t="shared" si="7"/>
        <v>162856.65</v>
      </c>
      <c r="BK20" s="24">
        <f t="shared" si="8"/>
        <v>2464221</v>
      </c>
      <c r="BL20" s="24">
        <f t="shared" si="9"/>
        <v>205213.5</v>
      </c>
    </row>
    <row r="21" spans="1:64" x14ac:dyDescent="0.25">
      <c r="A21" s="24">
        <v>14</v>
      </c>
      <c r="B21" s="25" t="s">
        <v>56</v>
      </c>
      <c r="C21" s="24">
        <v>1783</v>
      </c>
      <c r="D21" s="24">
        <v>18.260000000000002</v>
      </c>
      <c r="E21" s="24">
        <v>10731</v>
      </c>
      <c r="F21" s="24">
        <v>718.04</v>
      </c>
      <c r="G21" s="24">
        <v>4378</v>
      </c>
      <c r="H21" s="24">
        <v>89.23</v>
      </c>
      <c r="I21" s="24">
        <v>756</v>
      </c>
      <c r="J21" s="24">
        <v>38.83</v>
      </c>
      <c r="K21" s="24">
        <v>2744</v>
      </c>
      <c r="L21" s="24">
        <v>175.91</v>
      </c>
      <c r="M21" s="24">
        <v>35</v>
      </c>
      <c r="N21" s="24">
        <v>1.27</v>
      </c>
      <c r="O21" s="24">
        <v>8350</v>
      </c>
      <c r="P21" s="24">
        <v>188.48</v>
      </c>
      <c r="Q21" s="24">
        <f t="shared" si="0"/>
        <v>16014</v>
      </c>
      <c r="R21" s="24">
        <f t="shared" si="1"/>
        <v>951.04</v>
      </c>
      <c r="S21" s="24">
        <v>10522</v>
      </c>
      <c r="T21" s="24">
        <v>649.44000000000005</v>
      </c>
      <c r="U21" s="24">
        <v>2355</v>
      </c>
      <c r="V21" s="24">
        <v>648.91999999999996</v>
      </c>
      <c r="W21" s="24">
        <v>2267</v>
      </c>
      <c r="X21" s="24">
        <v>369.01</v>
      </c>
      <c r="Y21" s="24">
        <v>3062</v>
      </c>
      <c r="Z21" s="24">
        <v>190.99</v>
      </c>
      <c r="AA21" s="24">
        <v>20</v>
      </c>
      <c r="AB21" s="24">
        <v>4.3</v>
      </c>
      <c r="AC21" s="24">
        <f t="shared" si="2"/>
        <v>18206</v>
      </c>
      <c r="AD21" s="24">
        <f t="shared" si="3"/>
        <v>1858.3600000000001</v>
      </c>
      <c r="AE21" s="24">
        <v>1445</v>
      </c>
      <c r="AF21" s="24">
        <v>157.47999999999999</v>
      </c>
      <c r="AG21" s="24">
        <v>4799</v>
      </c>
      <c r="AH21" s="24">
        <v>51.57</v>
      </c>
      <c r="AI21" s="24">
        <v>4168</v>
      </c>
      <c r="AJ21" s="24">
        <v>645.54</v>
      </c>
      <c r="AK21" s="24">
        <v>1672</v>
      </c>
      <c r="AL21" s="24">
        <v>49.67</v>
      </c>
      <c r="AM21" s="24">
        <v>4579</v>
      </c>
      <c r="AN21" s="24">
        <v>53.62</v>
      </c>
      <c r="AO21" s="24">
        <v>37840</v>
      </c>
      <c r="AP21" s="24">
        <v>543.20000000000005</v>
      </c>
      <c r="AQ21" s="24">
        <v>587</v>
      </c>
      <c r="AR21" s="24">
        <v>38.909999999999997</v>
      </c>
      <c r="AS21" s="24">
        <f t="shared" si="4"/>
        <v>88723</v>
      </c>
      <c r="AT21" s="24">
        <f t="shared" si="5"/>
        <v>4310.4800000000005</v>
      </c>
      <c r="AU21" s="24">
        <v>33596</v>
      </c>
      <c r="AV21" s="24">
        <v>556.36</v>
      </c>
      <c r="AW21" s="24">
        <v>9049</v>
      </c>
      <c r="AX21" s="24">
        <v>115.56</v>
      </c>
      <c r="AY21" s="24">
        <v>205</v>
      </c>
      <c r="AZ21" s="24">
        <v>37.18</v>
      </c>
      <c r="BA21" s="24">
        <v>523</v>
      </c>
      <c r="BB21" s="24">
        <v>65.739999999999995</v>
      </c>
      <c r="BC21" s="24">
        <v>3090</v>
      </c>
      <c r="BD21" s="24">
        <v>1290.5999999999999</v>
      </c>
      <c r="BE21" s="24">
        <v>7141</v>
      </c>
      <c r="BF21" s="24">
        <v>349.88</v>
      </c>
      <c r="BG21" s="24">
        <v>299543</v>
      </c>
      <c r="BH21" s="24">
        <v>23449.53</v>
      </c>
      <c r="BI21" s="24">
        <f t="shared" si="6"/>
        <v>310502</v>
      </c>
      <c r="BJ21" s="24">
        <f t="shared" si="7"/>
        <v>25192.93</v>
      </c>
      <c r="BK21" s="24">
        <f t="shared" si="8"/>
        <v>399225</v>
      </c>
      <c r="BL21" s="24">
        <f t="shared" si="9"/>
        <v>29503.41</v>
      </c>
    </row>
    <row r="22" spans="1:64" x14ac:dyDescent="0.25">
      <c r="A22" s="24">
        <v>15</v>
      </c>
      <c r="B22" s="25" t="s">
        <v>57</v>
      </c>
      <c r="C22" s="24">
        <v>8857</v>
      </c>
      <c r="D22" s="24">
        <v>81.52</v>
      </c>
      <c r="E22" s="24">
        <v>7787</v>
      </c>
      <c r="F22" s="24">
        <v>203.76</v>
      </c>
      <c r="G22" s="24">
        <v>4150</v>
      </c>
      <c r="H22" s="24">
        <v>65.569999999999993</v>
      </c>
      <c r="I22" s="24">
        <v>478</v>
      </c>
      <c r="J22" s="24">
        <v>13.17</v>
      </c>
      <c r="K22" s="24">
        <v>722</v>
      </c>
      <c r="L22" s="24">
        <v>24.65</v>
      </c>
      <c r="M22" s="24">
        <v>7</v>
      </c>
      <c r="N22" s="24">
        <v>0.16</v>
      </c>
      <c r="O22" s="24">
        <v>11892</v>
      </c>
      <c r="P22" s="24">
        <v>151.84</v>
      </c>
      <c r="Q22" s="24">
        <f t="shared" si="0"/>
        <v>17844</v>
      </c>
      <c r="R22" s="24">
        <f t="shared" si="1"/>
        <v>323.09999999999997</v>
      </c>
      <c r="S22" s="24">
        <v>1038</v>
      </c>
      <c r="T22" s="24">
        <v>84.65</v>
      </c>
      <c r="U22" s="24">
        <v>516</v>
      </c>
      <c r="V22" s="24">
        <v>211.62</v>
      </c>
      <c r="W22" s="24">
        <v>537</v>
      </c>
      <c r="X22" s="24">
        <v>128.51</v>
      </c>
      <c r="Y22" s="24">
        <v>819</v>
      </c>
      <c r="Z22" s="24">
        <v>59.95</v>
      </c>
      <c r="AA22" s="24">
        <v>2</v>
      </c>
      <c r="AB22" s="24">
        <v>0.03</v>
      </c>
      <c r="AC22" s="24">
        <f t="shared" si="2"/>
        <v>2910</v>
      </c>
      <c r="AD22" s="24">
        <f t="shared" si="3"/>
        <v>484.72999999999996</v>
      </c>
      <c r="AE22" s="24">
        <v>121</v>
      </c>
      <c r="AF22" s="24">
        <v>101.05</v>
      </c>
      <c r="AG22" s="24">
        <v>253</v>
      </c>
      <c r="AH22" s="24">
        <v>4.32</v>
      </c>
      <c r="AI22" s="24">
        <v>177</v>
      </c>
      <c r="AJ22" s="24">
        <v>11.49</v>
      </c>
      <c r="AK22" s="24">
        <v>83</v>
      </c>
      <c r="AL22" s="24">
        <v>3.09</v>
      </c>
      <c r="AM22" s="24">
        <v>45</v>
      </c>
      <c r="AN22" s="24">
        <v>0.67</v>
      </c>
      <c r="AO22" s="24">
        <v>768</v>
      </c>
      <c r="AP22" s="24">
        <v>20.65</v>
      </c>
      <c r="AQ22" s="24">
        <v>13</v>
      </c>
      <c r="AR22" s="24">
        <v>0.25</v>
      </c>
      <c r="AS22" s="24">
        <f t="shared" si="4"/>
        <v>22201</v>
      </c>
      <c r="AT22" s="24">
        <f t="shared" si="5"/>
        <v>949.09999999999991</v>
      </c>
      <c r="AU22" s="24">
        <v>10965</v>
      </c>
      <c r="AV22" s="24">
        <v>156.83000000000001</v>
      </c>
      <c r="AW22" s="24">
        <v>3492</v>
      </c>
      <c r="AX22" s="24">
        <v>38.07</v>
      </c>
      <c r="AY22" s="24">
        <v>10</v>
      </c>
      <c r="AZ22" s="24">
        <v>0.25</v>
      </c>
      <c r="BA22" s="24">
        <v>29</v>
      </c>
      <c r="BB22" s="24">
        <v>1.75</v>
      </c>
      <c r="BC22" s="24">
        <v>689</v>
      </c>
      <c r="BD22" s="24">
        <v>160.33000000000001</v>
      </c>
      <c r="BE22" s="24">
        <v>4090</v>
      </c>
      <c r="BF22" s="24">
        <v>104</v>
      </c>
      <c r="BG22" s="24">
        <v>6722</v>
      </c>
      <c r="BH22" s="24">
        <v>2641.75</v>
      </c>
      <c r="BI22" s="24">
        <f t="shared" si="6"/>
        <v>11540</v>
      </c>
      <c r="BJ22" s="24">
        <f t="shared" si="7"/>
        <v>2908.08</v>
      </c>
      <c r="BK22" s="24">
        <f t="shared" si="8"/>
        <v>33741</v>
      </c>
      <c r="BL22" s="24">
        <f t="shared" si="9"/>
        <v>3857.18</v>
      </c>
    </row>
    <row r="23" spans="1:64" x14ac:dyDescent="0.25">
      <c r="A23" s="24">
        <v>16</v>
      </c>
      <c r="B23" s="25" t="s">
        <v>58</v>
      </c>
      <c r="C23" s="24">
        <v>12490</v>
      </c>
      <c r="D23" s="24">
        <v>83.04</v>
      </c>
      <c r="E23" s="24">
        <v>10686</v>
      </c>
      <c r="F23" s="24">
        <v>308.35000000000002</v>
      </c>
      <c r="G23" s="24">
        <v>3425</v>
      </c>
      <c r="H23" s="24">
        <v>64.58</v>
      </c>
      <c r="I23" s="24">
        <v>626</v>
      </c>
      <c r="J23" s="24">
        <v>38.479999999999997</v>
      </c>
      <c r="K23" s="24">
        <v>1408</v>
      </c>
      <c r="L23" s="24">
        <v>159.71</v>
      </c>
      <c r="M23" s="24">
        <v>13</v>
      </c>
      <c r="N23" s="24">
        <v>0.53</v>
      </c>
      <c r="O23" s="24">
        <v>16460</v>
      </c>
      <c r="P23" s="24">
        <v>240.86</v>
      </c>
      <c r="Q23" s="24">
        <f t="shared" si="0"/>
        <v>25210</v>
      </c>
      <c r="R23" s="24">
        <f t="shared" si="1"/>
        <v>589.58000000000004</v>
      </c>
      <c r="S23" s="24">
        <v>8032</v>
      </c>
      <c r="T23" s="24">
        <v>856.26</v>
      </c>
      <c r="U23" s="24">
        <v>2395</v>
      </c>
      <c r="V23" s="24">
        <v>789.34</v>
      </c>
      <c r="W23" s="24">
        <v>1933</v>
      </c>
      <c r="X23" s="24">
        <v>391.19</v>
      </c>
      <c r="Y23" s="24">
        <v>4959</v>
      </c>
      <c r="Z23" s="24">
        <v>445.85</v>
      </c>
      <c r="AA23" s="24">
        <v>19</v>
      </c>
      <c r="AB23" s="24">
        <v>4.17</v>
      </c>
      <c r="AC23" s="24">
        <f t="shared" si="2"/>
        <v>17319</v>
      </c>
      <c r="AD23" s="24">
        <f t="shared" si="3"/>
        <v>2482.64</v>
      </c>
      <c r="AE23" s="24">
        <v>1587</v>
      </c>
      <c r="AF23" s="24">
        <v>273.56</v>
      </c>
      <c r="AG23" s="24">
        <v>8062</v>
      </c>
      <c r="AH23" s="24">
        <v>85.74</v>
      </c>
      <c r="AI23" s="24">
        <v>11585</v>
      </c>
      <c r="AJ23" s="24">
        <v>1580.76</v>
      </c>
      <c r="AK23" s="24">
        <v>6465</v>
      </c>
      <c r="AL23" s="24">
        <v>146.25</v>
      </c>
      <c r="AM23" s="24">
        <v>7882</v>
      </c>
      <c r="AN23" s="24">
        <v>95.53</v>
      </c>
      <c r="AO23" s="24">
        <v>14824</v>
      </c>
      <c r="AP23" s="24">
        <v>211.84</v>
      </c>
      <c r="AQ23" s="24">
        <v>9</v>
      </c>
      <c r="AR23" s="24">
        <v>28.99</v>
      </c>
      <c r="AS23" s="24">
        <f t="shared" si="4"/>
        <v>92934</v>
      </c>
      <c r="AT23" s="24">
        <f t="shared" si="5"/>
        <v>5465.9</v>
      </c>
      <c r="AU23" s="24">
        <v>28748</v>
      </c>
      <c r="AV23" s="24">
        <v>657.72</v>
      </c>
      <c r="AW23" s="24">
        <v>9545</v>
      </c>
      <c r="AX23" s="24">
        <v>168.41</v>
      </c>
      <c r="AY23" s="24">
        <v>243</v>
      </c>
      <c r="AZ23" s="24">
        <v>43.05</v>
      </c>
      <c r="BA23" s="24">
        <v>439</v>
      </c>
      <c r="BB23" s="24">
        <v>46.62</v>
      </c>
      <c r="BC23" s="24">
        <v>2471</v>
      </c>
      <c r="BD23" s="24">
        <v>1270.48</v>
      </c>
      <c r="BE23" s="24">
        <v>6109</v>
      </c>
      <c r="BF23" s="24">
        <v>313.43</v>
      </c>
      <c r="BG23" s="24">
        <v>288766</v>
      </c>
      <c r="BH23" s="24">
        <v>23262.78</v>
      </c>
      <c r="BI23" s="24">
        <f t="shared" si="6"/>
        <v>298028</v>
      </c>
      <c r="BJ23" s="24">
        <f t="shared" si="7"/>
        <v>24936.36</v>
      </c>
      <c r="BK23" s="24">
        <f t="shared" si="8"/>
        <v>390962</v>
      </c>
      <c r="BL23" s="24">
        <f t="shared" si="9"/>
        <v>30402.260000000002</v>
      </c>
    </row>
    <row r="24" spans="1:64" x14ac:dyDescent="0.25">
      <c r="A24" s="24">
        <v>17</v>
      </c>
      <c r="B24" s="25" t="s">
        <v>59</v>
      </c>
      <c r="C24" s="24">
        <v>24</v>
      </c>
      <c r="D24" s="24">
        <v>0.68</v>
      </c>
      <c r="E24" s="24">
        <v>604</v>
      </c>
      <c r="F24" s="24">
        <v>40.5</v>
      </c>
      <c r="G24" s="24">
        <v>125</v>
      </c>
      <c r="H24" s="24">
        <v>3.11</v>
      </c>
      <c r="I24" s="24">
        <v>39</v>
      </c>
      <c r="J24" s="24">
        <v>12.04</v>
      </c>
      <c r="K24" s="24">
        <v>183</v>
      </c>
      <c r="L24" s="24">
        <v>67.260000000000005</v>
      </c>
      <c r="M24" s="24">
        <v>3</v>
      </c>
      <c r="N24" s="24">
        <v>0.03</v>
      </c>
      <c r="O24" s="24">
        <v>154</v>
      </c>
      <c r="P24" s="24">
        <v>22.42</v>
      </c>
      <c r="Q24" s="24">
        <f t="shared" si="0"/>
        <v>850</v>
      </c>
      <c r="R24" s="24">
        <f t="shared" si="1"/>
        <v>120.48</v>
      </c>
      <c r="S24" s="24">
        <v>1721</v>
      </c>
      <c r="T24" s="24">
        <v>236.08</v>
      </c>
      <c r="U24" s="24">
        <v>873</v>
      </c>
      <c r="V24" s="24">
        <v>277.47000000000003</v>
      </c>
      <c r="W24" s="24">
        <v>284</v>
      </c>
      <c r="X24" s="24">
        <v>147.77000000000001</v>
      </c>
      <c r="Y24" s="24">
        <v>166</v>
      </c>
      <c r="Z24" s="24">
        <v>65.37</v>
      </c>
      <c r="AA24" s="24">
        <v>7</v>
      </c>
      <c r="AB24" s="24">
        <v>1.89</v>
      </c>
      <c r="AC24" s="24">
        <f t="shared" si="2"/>
        <v>3044</v>
      </c>
      <c r="AD24" s="24">
        <f t="shared" si="3"/>
        <v>726.69</v>
      </c>
      <c r="AE24" s="24">
        <v>70</v>
      </c>
      <c r="AF24" s="24">
        <v>79.14</v>
      </c>
      <c r="AG24" s="24">
        <v>146</v>
      </c>
      <c r="AH24" s="24">
        <v>6.78</v>
      </c>
      <c r="AI24" s="24">
        <v>709</v>
      </c>
      <c r="AJ24" s="24">
        <v>188.06</v>
      </c>
      <c r="AK24" s="24">
        <v>153</v>
      </c>
      <c r="AL24" s="24">
        <v>9.39</v>
      </c>
      <c r="AM24" s="24">
        <v>486</v>
      </c>
      <c r="AN24" s="24">
        <v>4.74</v>
      </c>
      <c r="AO24" s="24">
        <v>361</v>
      </c>
      <c r="AP24" s="24">
        <v>23.65</v>
      </c>
      <c r="AQ24" s="24">
        <v>1</v>
      </c>
      <c r="AR24" s="24">
        <v>14.33</v>
      </c>
      <c r="AS24" s="24">
        <f t="shared" si="4"/>
        <v>5819</v>
      </c>
      <c r="AT24" s="24">
        <f t="shared" si="5"/>
        <v>1158.9300000000003</v>
      </c>
      <c r="AU24" s="24">
        <v>488</v>
      </c>
      <c r="AV24" s="24">
        <v>52.53</v>
      </c>
      <c r="AW24" s="24">
        <v>204</v>
      </c>
      <c r="AX24" s="24">
        <v>2.37</v>
      </c>
      <c r="AY24" s="24">
        <v>29</v>
      </c>
      <c r="AZ24" s="24">
        <v>17.04</v>
      </c>
      <c r="BA24" s="24">
        <v>57</v>
      </c>
      <c r="BB24" s="24">
        <v>8.4600000000000009</v>
      </c>
      <c r="BC24" s="24">
        <v>188</v>
      </c>
      <c r="BD24" s="24">
        <v>259.14</v>
      </c>
      <c r="BE24" s="24">
        <v>2751</v>
      </c>
      <c r="BF24" s="24">
        <v>144.5</v>
      </c>
      <c r="BG24" s="24">
        <v>138485</v>
      </c>
      <c r="BH24" s="24">
        <v>10392.25</v>
      </c>
      <c r="BI24" s="24">
        <f t="shared" si="6"/>
        <v>141510</v>
      </c>
      <c r="BJ24" s="24">
        <f t="shared" si="7"/>
        <v>10821.39</v>
      </c>
      <c r="BK24" s="24">
        <f t="shared" si="8"/>
        <v>147329</v>
      </c>
      <c r="BL24" s="24">
        <f t="shared" si="9"/>
        <v>11980.32</v>
      </c>
    </row>
    <row r="25" spans="1:64" x14ac:dyDescent="0.25">
      <c r="A25" s="24">
        <v>18</v>
      </c>
      <c r="B25" s="25" t="s">
        <v>60</v>
      </c>
      <c r="C25" s="24">
        <v>56676</v>
      </c>
      <c r="D25" s="24">
        <v>804.69</v>
      </c>
      <c r="E25" s="24">
        <v>14681</v>
      </c>
      <c r="F25" s="24">
        <v>488.87</v>
      </c>
      <c r="G25" s="24">
        <v>4660</v>
      </c>
      <c r="H25" s="24">
        <v>118.52</v>
      </c>
      <c r="I25" s="24">
        <v>878</v>
      </c>
      <c r="J25" s="24">
        <v>44.39</v>
      </c>
      <c r="K25" s="24">
        <v>2088</v>
      </c>
      <c r="L25" s="24">
        <v>226.83</v>
      </c>
      <c r="M25" s="24">
        <v>53</v>
      </c>
      <c r="N25" s="24">
        <v>2.78</v>
      </c>
      <c r="O25" s="24">
        <v>49020</v>
      </c>
      <c r="P25" s="24">
        <v>661.48</v>
      </c>
      <c r="Q25" s="24">
        <f t="shared" si="0"/>
        <v>74323</v>
      </c>
      <c r="R25" s="24">
        <f t="shared" si="1"/>
        <v>1564.78</v>
      </c>
      <c r="S25" s="24">
        <v>10018</v>
      </c>
      <c r="T25" s="24">
        <v>920.21</v>
      </c>
      <c r="U25" s="24">
        <v>5492</v>
      </c>
      <c r="V25" s="24">
        <v>1979.91</v>
      </c>
      <c r="W25" s="24">
        <v>5093</v>
      </c>
      <c r="X25" s="24">
        <v>958.02</v>
      </c>
      <c r="Y25" s="24">
        <v>9608</v>
      </c>
      <c r="Z25" s="24">
        <v>354.41</v>
      </c>
      <c r="AA25" s="24">
        <v>19</v>
      </c>
      <c r="AB25" s="24">
        <v>2.37</v>
      </c>
      <c r="AC25" s="24">
        <f t="shared" si="2"/>
        <v>30211</v>
      </c>
      <c r="AD25" s="24">
        <f t="shared" si="3"/>
        <v>4212.55</v>
      </c>
      <c r="AE25" s="24">
        <v>546</v>
      </c>
      <c r="AF25" s="24">
        <v>577.33000000000004</v>
      </c>
      <c r="AG25" s="24">
        <v>1485</v>
      </c>
      <c r="AH25" s="24">
        <v>24.51</v>
      </c>
      <c r="AI25" s="24">
        <v>1818</v>
      </c>
      <c r="AJ25" s="24">
        <v>293.88</v>
      </c>
      <c r="AK25" s="24">
        <v>1066</v>
      </c>
      <c r="AL25" s="24">
        <v>30.4</v>
      </c>
      <c r="AM25" s="24">
        <v>1362</v>
      </c>
      <c r="AN25" s="24">
        <v>19.57</v>
      </c>
      <c r="AO25" s="24">
        <v>4803</v>
      </c>
      <c r="AP25" s="24">
        <v>126.34</v>
      </c>
      <c r="AQ25" s="24">
        <v>34</v>
      </c>
      <c r="AR25" s="24">
        <v>16.38</v>
      </c>
      <c r="AS25" s="24">
        <f t="shared" si="4"/>
        <v>115614</v>
      </c>
      <c r="AT25" s="24">
        <f t="shared" si="5"/>
        <v>6849.36</v>
      </c>
      <c r="AU25" s="24">
        <v>42435</v>
      </c>
      <c r="AV25" s="24">
        <v>1073.24</v>
      </c>
      <c r="AW25" s="24">
        <v>14540</v>
      </c>
      <c r="AX25" s="24">
        <v>238.52</v>
      </c>
      <c r="AY25" s="24">
        <v>344</v>
      </c>
      <c r="AZ25" s="24">
        <v>21.59</v>
      </c>
      <c r="BA25" s="24">
        <v>499</v>
      </c>
      <c r="BB25" s="24">
        <v>52.71</v>
      </c>
      <c r="BC25" s="24">
        <v>4896</v>
      </c>
      <c r="BD25" s="24">
        <v>3772.65</v>
      </c>
      <c r="BE25" s="24">
        <v>3775</v>
      </c>
      <c r="BF25" s="24">
        <v>203.27</v>
      </c>
      <c r="BG25" s="24">
        <v>201798</v>
      </c>
      <c r="BH25" s="24">
        <v>17563.8</v>
      </c>
      <c r="BI25" s="24">
        <f t="shared" si="6"/>
        <v>211312</v>
      </c>
      <c r="BJ25" s="24">
        <f t="shared" si="7"/>
        <v>21614.02</v>
      </c>
      <c r="BK25" s="24">
        <f t="shared" si="8"/>
        <v>326926</v>
      </c>
      <c r="BL25" s="24">
        <f t="shared" si="9"/>
        <v>28463.38</v>
      </c>
    </row>
    <row r="26" spans="1:64" x14ac:dyDescent="0.25">
      <c r="A26" s="24">
        <v>19</v>
      </c>
      <c r="B26" s="25" t="s">
        <v>61</v>
      </c>
      <c r="C26" s="24">
        <v>313296</v>
      </c>
      <c r="D26" s="24">
        <v>2213.88</v>
      </c>
      <c r="E26" s="24">
        <v>265678</v>
      </c>
      <c r="F26" s="24">
        <v>5617.55</v>
      </c>
      <c r="G26" s="24">
        <v>120024</v>
      </c>
      <c r="H26" s="24">
        <v>2022.56</v>
      </c>
      <c r="I26" s="24">
        <v>35767</v>
      </c>
      <c r="J26" s="24">
        <v>880.22</v>
      </c>
      <c r="K26" s="24">
        <v>111270</v>
      </c>
      <c r="L26" s="24">
        <v>3682.1</v>
      </c>
      <c r="M26" s="24">
        <v>783</v>
      </c>
      <c r="N26" s="24">
        <v>27.68</v>
      </c>
      <c r="O26" s="24">
        <v>475719</v>
      </c>
      <c r="P26" s="24">
        <v>6780.79</v>
      </c>
      <c r="Q26" s="24">
        <f t="shared" si="0"/>
        <v>726011</v>
      </c>
      <c r="R26" s="24">
        <f t="shared" si="1"/>
        <v>12393.75</v>
      </c>
      <c r="S26" s="24">
        <v>182476</v>
      </c>
      <c r="T26" s="24">
        <v>13712.59</v>
      </c>
      <c r="U26" s="24">
        <v>72642</v>
      </c>
      <c r="V26" s="24">
        <v>19380.02</v>
      </c>
      <c r="W26" s="24">
        <v>108705</v>
      </c>
      <c r="X26" s="24">
        <v>12909.07</v>
      </c>
      <c r="Y26" s="24">
        <v>78526</v>
      </c>
      <c r="Z26" s="24">
        <v>3953.24</v>
      </c>
      <c r="AA26" s="24">
        <v>469</v>
      </c>
      <c r="AB26" s="24">
        <v>55.89</v>
      </c>
      <c r="AC26" s="24">
        <f t="shared" si="2"/>
        <v>442349</v>
      </c>
      <c r="AD26" s="24">
        <f t="shared" si="3"/>
        <v>49954.92</v>
      </c>
      <c r="AE26" s="24">
        <v>8926</v>
      </c>
      <c r="AF26" s="24">
        <v>1994.68</v>
      </c>
      <c r="AG26" s="24">
        <v>29198</v>
      </c>
      <c r="AH26" s="24">
        <v>303.86</v>
      </c>
      <c r="AI26" s="24">
        <v>24918</v>
      </c>
      <c r="AJ26" s="24">
        <v>3970.06</v>
      </c>
      <c r="AK26" s="24">
        <v>14746</v>
      </c>
      <c r="AL26" s="24">
        <v>408.44</v>
      </c>
      <c r="AM26" s="24">
        <v>16303</v>
      </c>
      <c r="AN26" s="24">
        <v>245.29</v>
      </c>
      <c r="AO26" s="24">
        <v>107410</v>
      </c>
      <c r="AP26" s="24">
        <v>1519.19</v>
      </c>
      <c r="AQ26" s="24">
        <v>621</v>
      </c>
      <c r="AR26" s="24">
        <v>233</v>
      </c>
      <c r="AS26" s="24">
        <f t="shared" si="4"/>
        <v>1369861</v>
      </c>
      <c r="AT26" s="24">
        <f t="shared" si="5"/>
        <v>70790.19</v>
      </c>
      <c r="AU26" s="24">
        <v>540454</v>
      </c>
      <c r="AV26" s="24">
        <v>11745.03</v>
      </c>
      <c r="AW26" s="24">
        <v>151915</v>
      </c>
      <c r="AX26" s="24">
        <v>2815.66</v>
      </c>
      <c r="AY26" s="24">
        <v>953</v>
      </c>
      <c r="AZ26" s="24">
        <v>322.04000000000002</v>
      </c>
      <c r="BA26" s="24">
        <v>2044</v>
      </c>
      <c r="BB26" s="24">
        <v>1704.37</v>
      </c>
      <c r="BC26" s="24">
        <v>74678</v>
      </c>
      <c r="BD26" s="24">
        <v>33043.96</v>
      </c>
      <c r="BE26" s="24">
        <v>90212</v>
      </c>
      <c r="BF26" s="24">
        <v>6749.19</v>
      </c>
      <c r="BG26" s="24">
        <v>3012880</v>
      </c>
      <c r="BH26" s="24">
        <v>253030.75</v>
      </c>
      <c r="BI26" s="24">
        <f t="shared" si="6"/>
        <v>3180767</v>
      </c>
      <c r="BJ26" s="24">
        <f t="shared" si="7"/>
        <v>294850.31</v>
      </c>
      <c r="BK26" s="24">
        <f t="shared" si="8"/>
        <v>4550628</v>
      </c>
      <c r="BL26" s="24">
        <f t="shared" si="9"/>
        <v>365640.5</v>
      </c>
    </row>
    <row r="27" spans="1:64" x14ac:dyDescent="0.25">
      <c r="A27" s="24">
        <v>20</v>
      </c>
      <c r="B27" s="25" t="s">
        <v>62</v>
      </c>
      <c r="C27" s="24">
        <v>229941</v>
      </c>
      <c r="D27" s="24">
        <v>2285.04</v>
      </c>
      <c r="E27" s="24">
        <v>189682</v>
      </c>
      <c r="F27" s="24">
        <v>4454.21</v>
      </c>
      <c r="G27" s="24">
        <v>79300</v>
      </c>
      <c r="H27" s="24">
        <v>1532.89</v>
      </c>
      <c r="I27" s="24">
        <v>18300</v>
      </c>
      <c r="J27" s="24">
        <v>547.75</v>
      </c>
      <c r="K27" s="24">
        <v>41982</v>
      </c>
      <c r="L27" s="24">
        <v>1931.41</v>
      </c>
      <c r="M27" s="24">
        <v>517</v>
      </c>
      <c r="N27" s="24">
        <v>14.43</v>
      </c>
      <c r="O27" s="24">
        <v>303633</v>
      </c>
      <c r="P27" s="24">
        <v>4742.17</v>
      </c>
      <c r="Q27" s="24">
        <f t="shared" si="0"/>
        <v>479905</v>
      </c>
      <c r="R27" s="24">
        <f t="shared" si="1"/>
        <v>9218.41</v>
      </c>
      <c r="S27" s="24">
        <v>163001</v>
      </c>
      <c r="T27" s="24">
        <v>10981.55</v>
      </c>
      <c r="U27" s="24">
        <v>77089</v>
      </c>
      <c r="V27" s="24">
        <v>16191.7</v>
      </c>
      <c r="W27" s="24">
        <v>84156</v>
      </c>
      <c r="X27" s="24">
        <v>8784.07</v>
      </c>
      <c r="Y27" s="24">
        <v>87695</v>
      </c>
      <c r="Z27" s="24">
        <v>4774.99</v>
      </c>
      <c r="AA27" s="24">
        <v>503</v>
      </c>
      <c r="AB27" s="24">
        <v>51.23</v>
      </c>
      <c r="AC27" s="24">
        <f t="shared" si="2"/>
        <v>411941</v>
      </c>
      <c r="AD27" s="24">
        <f t="shared" si="3"/>
        <v>40732.31</v>
      </c>
      <c r="AE27" s="24">
        <v>4864</v>
      </c>
      <c r="AF27" s="24">
        <v>1883.73</v>
      </c>
      <c r="AG27" s="24">
        <v>21829</v>
      </c>
      <c r="AH27" s="24">
        <v>274.88</v>
      </c>
      <c r="AI27" s="24">
        <v>17896</v>
      </c>
      <c r="AJ27" s="24">
        <v>2622.5</v>
      </c>
      <c r="AK27" s="24">
        <v>8783</v>
      </c>
      <c r="AL27" s="24">
        <v>256.79000000000002</v>
      </c>
      <c r="AM27" s="24">
        <v>10788</v>
      </c>
      <c r="AN27" s="24">
        <v>153.38</v>
      </c>
      <c r="AO27" s="24">
        <v>28192</v>
      </c>
      <c r="AP27" s="24">
        <v>616.09</v>
      </c>
      <c r="AQ27" s="24">
        <v>171</v>
      </c>
      <c r="AR27" s="24">
        <v>174.81</v>
      </c>
      <c r="AS27" s="24">
        <f t="shared" si="4"/>
        <v>984198</v>
      </c>
      <c r="AT27" s="24">
        <f t="shared" si="5"/>
        <v>55758.09</v>
      </c>
      <c r="AU27" s="24">
        <v>429018</v>
      </c>
      <c r="AV27" s="24">
        <v>9329</v>
      </c>
      <c r="AW27" s="24">
        <v>110771</v>
      </c>
      <c r="AX27" s="24">
        <v>2231.48</v>
      </c>
      <c r="AY27" s="24">
        <v>2575</v>
      </c>
      <c r="AZ27" s="24">
        <v>233.03</v>
      </c>
      <c r="BA27" s="24">
        <v>2161</v>
      </c>
      <c r="BB27" s="24">
        <v>1280.92</v>
      </c>
      <c r="BC27" s="24">
        <v>71003</v>
      </c>
      <c r="BD27" s="24">
        <v>24249.97</v>
      </c>
      <c r="BE27" s="24">
        <v>54551</v>
      </c>
      <c r="BF27" s="24">
        <v>3440.25</v>
      </c>
      <c r="BG27" s="24">
        <v>2264807</v>
      </c>
      <c r="BH27" s="24">
        <v>202079.01</v>
      </c>
      <c r="BI27" s="24">
        <f t="shared" si="6"/>
        <v>2395097</v>
      </c>
      <c r="BJ27" s="24">
        <f t="shared" si="7"/>
        <v>231283.18000000002</v>
      </c>
      <c r="BK27" s="24">
        <f t="shared" si="8"/>
        <v>3379295</v>
      </c>
      <c r="BL27" s="24">
        <f t="shared" si="9"/>
        <v>287041.27</v>
      </c>
    </row>
    <row r="28" spans="1:64" x14ac:dyDescent="0.25">
      <c r="A28" s="24">
        <v>21</v>
      </c>
      <c r="B28" s="25" t="s">
        <v>63</v>
      </c>
      <c r="C28" s="24">
        <v>163754</v>
      </c>
      <c r="D28" s="24">
        <v>1813.14</v>
      </c>
      <c r="E28" s="24">
        <v>45944</v>
      </c>
      <c r="F28" s="24">
        <v>1058.8599999999999</v>
      </c>
      <c r="G28" s="24">
        <v>15593</v>
      </c>
      <c r="H28" s="24">
        <v>277.45</v>
      </c>
      <c r="I28" s="24">
        <v>6801</v>
      </c>
      <c r="J28" s="24">
        <v>198.01</v>
      </c>
      <c r="K28" s="24">
        <v>11732</v>
      </c>
      <c r="L28" s="24">
        <v>587.38</v>
      </c>
      <c r="M28" s="24">
        <v>94</v>
      </c>
      <c r="N28" s="24">
        <v>3.56</v>
      </c>
      <c r="O28" s="24">
        <v>154416</v>
      </c>
      <c r="P28" s="24">
        <v>2054.2600000000002</v>
      </c>
      <c r="Q28" s="24">
        <f t="shared" si="0"/>
        <v>228231</v>
      </c>
      <c r="R28" s="24">
        <f t="shared" si="1"/>
        <v>3657.3900000000003</v>
      </c>
      <c r="S28" s="24">
        <v>40932</v>
      </c>
      <c r="T28" s="24">
        <v>2484.9</v>
      </c>
      <c r="U28" s="24">
        <v>12592</v>
      </c>
      <c r="V28" s="24">
        <v>3144.83</v>
      </c>
      <c r="W28" s="24">
        <v>10292</v>
      </c>
      <c r="X28" s="24">
        <v>1236.49</v>
      </c>
      <c r="Y28" s="24">
        <v>16011</v>
      </c>
      <c r="Z28" s="24">
        <v>886.1</v>
      </c>
      <c r="AA28" s="24">
        <v>97</v>
      </c>
      <c r="AB28" s="24">
        <v>13.6</v>
      </c>
      <c r="AC28" s="24">
        <f t="shared" si="2"/>
        <v>79827</v>
      </c>
      <c r="AD28" s="24">
        <f t="shared" si="3"/>
        <v>7752.32</v>
      </c>
      <c r="AE28" s="24">
        <v>2434</v>
      </c>
      <c r="AF28" s="24">
        <v>701.57</v>
      </c>
      <c r="AG28" s="24">
        <v>9356</v>
      </c>
      <c r="AH28" s="24">
        <v>103.49</v>
      </c>
      <c r="AI28" s="24">
        <v>8871</v>
      </c>
      <c r="AJ28" s="24">
        <v>1079.18</v>
      </c>
      <c r="AK28" s="24">
        <v>3873</v>
      </c>
      <c r="AL28" s="24">
        <v>84.33</v>
      </c>
      <c r="AM28" s="24">
        <v>4718</v>
      </c>
      <c r="AN28" s="24">
        <v>49.68</v>
      </c>
      <c r="AO28" s="24">
        <v>12164</v>
      </c>
      <c r="AP28" s="24">
        <v>298.89999999999998</v>
      </c>
      <c r="AQ28" s="24">
        <v>77</v>
      </c>
      <c r="AR28" s="24">
        <v>81.69</v>
      </c>
      <c r="AS28" s="24">
        <f t="shared" si="4"/>
        <v>349474</v>
      </c>
      <c r="AT28" s="24">
        <f t="shared" si="5"/>
        <v>13726.859999999999</v>
      </c>
      <c r="AU28" s="24">
        <v>120785</v>
      </c>
      <c r="AV28" s="24">
        <v>2022.18</v>
      </c>
      <c r="AW28" s="24">
        <v>38357</v>
      </c>
      <c r="AX28" s="24">
        <v>520.70000000000005</v>
      </c>
      <c r="AY28" s="24">
        <v>670</v>
      </c>
      <c r="AZ28" s="24">
        <v>237.6</v>
      </c>
      <c r="BA28" s="24">
        <v>1852</v>
      </c>
      <c r="BB28" s="24">
        <v>263.99</v>
      </c>
      <c r="BC28" s="24">
        <v>14515</v>
      </c>
      <c r="BD28" s="24">
        <v>5703.6</v>
      </c>
      <c r="BE28" s="24">
        <v>18538</v>
      </c>
      <c r="BF28" s="24">
        <v>984.08</v>
      </c>
      <c r="BG28" s="24">
        <v>845120</v>
      </c>
      <c r="BH28" s="24">
        <v>85551.1</v>
      </c>
      <c r="BI28" s="24">
        <f t="shared" si="6"/>
        <v>880695</v>
      </c>
      <c r="BJ28" s="24">
        <f t="shared" si="7"/>
        <v>92740.37000000001</v>
      </c>
      <c r="BK28" s="24">
        <f t="shared" si="8"/>
        <v>1230169</v>
      </c>
      <c r="BL28" s="24">
        <f t="shared" si="9"/>
        <v>106467.23000000001</v>
      </c>
    </row>
    <row r="29" spans="1:64" x14ac:dyDescent="0.25">
      <c r="A29" s="24">
        <v>22</v>
      </c>
      <c r="B29" s="25" t="s">
        <v>64</v>
      </c>
      <c r="C29" s="24">
        <v>32910</v>
      </c>
      <c r="D29" s="24">
        <v>278.70999999999998</v>
      </c>
      <c r="E29" s="24">
        <v>113845</v>
      </c>
      <c r="F29" s="24">
        <v>3349.29</v>
      </c>
      <c r="G29" s="24">
        <v>23011</v>
      </c>
      <c r="H29" s="24">
        <v>458.33</v>
      </c>
      <c r="I29" s="24">
        <v>1924</v>
      </c>
      <c r="J29" s="24">
        <v>73.48</v>
      </c>
      <c r="K29" s="24">
        <v>2594</v>
      </c>
      <c r="L29" s="24">
        <v>260.42</v>
      </c>
      <c r="M29" s="24">
        <v>61</v>
      </c>
      <c r="N29" s="24">
        <v>1.58</v>
      </c>
      <c r="O29" s="24">
        <v>51213</v>
      </c>
      <c r="P29" s="24">
        <v>810.52</v>
      </c>
      <c r="Q29" s="24">
        <f t="shared" si="0"/>
        <v>151273</v>
      </c>
      <c r="R29" s="24">
        <f t="shared" si="1"/>
        <v>3961.9</v>
      </c>
      <c r="S29" s="24">
        <v>13908</v>
      </c>
      <c r="T29" s="24">
        <v>1346.43</v>
      </c>
      <c r="U29" s="24">
        <v>6312</v>
      </c>
      <c r="V29" s="24">
        <v>2292.9</v>
      </c>
      <c r="W29" s="24">
        <v>4370</v>
      </c>
      <c r="X29" s="24">
        <v>633.39</v>
      </c>
      <c r="Y29" s="24">
        <v>4288</v>
      </c>
      <c r="Z29" s="24">
        <v>423.76</v>
      </c>
      <c r="AA29" s="24">
        <v>39</v>
      </c>
      <c r="AB29" s="24">
        <v>6.09</v>
      </c>
      <c r="AC29" s="24">
        <f t="shared" si="2"/>
        <v>28878</v>
      </c>
      <c r="AD29" s="24">
        <f t="shared" si="3"/>
        <v>4696.4800000000005</v>
      </c>
      <c r="AE29" s="24">
        <v>2109</v>
      </c>
      <c r="AF29" s="24">
        <v>691.31</v>
      </c>
      <c r="AG29" s="24">
        <v>1653</v>
      </c>
      <c r="AH29" s="24">
        <v>21.72</v>
      </c>
      <c r="AI29" s="24">
        <v>4118</v>
      </c>
      <c r="AJ29" s="24">
        <v>1335.23</v>
      </c>
      <c r="AK29" s="24">
        <v>1414</v>
      </c>
      <c r="AL29" s="24">
        <v>33.549999999999997</v>
      </c>
      <c r="AM29" s="24">
        <v>1422</v>
      </c>
      <c r="AN29" s="24">
        <v>14.05</v>
      </c>
      <c r="AO29" s="24">
        <v>3329</v>
      </c>
      <c r="AP29" s="24">
        <v>133.91</v>
      </c>
      <c r="AQ29" s="24">
        <v>21</v>
      </c>
      <c r="AR29" s="24">
        <v>36.33</v>
      </c>
      <c r="AS29" s="24">
        <f t="shared" si="4"/>
        <v>194196</v>
      </c>
      <c r="AT29" s="24">
        <f t="shared" si="5"/>
        <v>10888.149999999998</v>
      </c>
      <c r="AU29" s="24">
        <v>54473</v>
      </c>
      <c r="AV29" s="24">
        <v>1358.67</v>
      </c>
      <c r="AW29" s="24">
        <v>14550</v>
      </c>
      <c r="AX29" s="24">
        <v>232.53</v>
      </c>
      <c r="AY29" s="24">
        <v>217</v>
      </c>
      <c r="AZ29" s="24">
        <v>46.45</v>
      </c>
      <c r="BA29" s="24">
        <v>1822</v>
      </c>
      <c r="BB29" s="24">
        <v>259.98</v>
      </c>
      <c r="BC29" s="24">
        <v>9417</v>
      </c>
      <c r="BD29" s="24">
        <v>3785.96</v>
      </c>
      <c r="BE29" s="24">
        <v>11359</v>
      </c>
      <c r="BF29" s="24">
        <v>605.08000000000004</v>
      </c>
      <c r="BG29" s="24">
        <v>558372</v>
      </c>
      <c r="BH29" s="24">
        <v>57065.32</v>
      </c>
      <c r="BI29" s="24">
        <f t="shared" si="6"/>
        <v>581187</v>
      </c>
      <c r="BJ29" s="24">
        <f t="shared" si="7"/>
        <v>61762.79</v>
      </c>
      <c r="BK29" s="24">
        <f t="shared" si="8"/>
        <v>775383</v>
      </c>
      <c r="BL29" s="24">
        <f t="shared" si="9"/>
        <v>72650.94</v>
      </c>
    </row>
    <row r="30" spans="1:64" x14ac:dyDescent="0.25">
      <c r="A30" s="24">
        <v>23</v>
      </c>
      <c r="B30" s="25" t="s">
        <v>65</v>
      </c>
      <c r="C30" s="24">
        <v>25549</v>
      </c>
      <c r="D30" s="24">
        <v>143.33000000000001</v>
      </c>
      <c r="E30" s="24">
        <v>108110</v>
      </c>
      <c r="F30" s="24">
        <v>2159.9899999999998</v>
      </c>
      <c r="G30" s="24">
        <v>38432</v>
      </c>
      <c r="H30" s="24">
        <v>786.19</v>
      </c>
      <c r="I30" s="24">
        <v>11367</v>
      </c>
      <c r="J30" s="24">
        <v>343.77</v>
      </c>
      <c r="K30" s="24">
        <v>15070</v>
      </c>
      <c r="L30" s="24">
        <v>977.97</v>
      </c>
      <c r="M30" s="24">
        <v>251</v>
      </c>
      <c r="N30" s="24">
        <v>9.74</v>
      </c>
      <c r="O30" s="24">
        <v>104578</v>
      </c>
      <c r="P30" s="24">
        <v>1807.94</v>
      </c>
      <c r="Q30" s="24">
        <f t="shared" si="0"/>
        <v>160096</v>
      </c>
      <c r="R30" s="24">
        <f t="shared" si="1"/>
        <v>3625.0599999999995</v>
      </c>
      <c r="S30" s="24">
        <v>42695</v>
      </c>
      <c r="T30" s="24">
        <v>5204.0600000000004</v>
      </c>
      <c r="U30" s="24">
        <v>22294</v>
      </c>
      <c r="V30" s="24">
        <v>12190.28</v>
      </c>
      <c r="W30" s="24">
        <v>17092</v>
      </c>
      <c r="X30" s="24">
        <v>10420.42</v>
      </c>
      <c r="Y30" s="24">
        <v>12731</v>
      </c>
      <c r="Z30" s="24">
        <v>1244.53</v>
      </c>
      <c r="AA30" s="24">
        <v>186</v>
      </c>
      <c r="AB30" s="24">
        <v>25.78</v>
      </c>
      <c r="AC30" s="24">
        <f t="shared" si="2"/>
        <v>94812</v>
      </c>
      <c r="AD30" s="24">
        <f t="shared" si="3"/>
        <v>29059.29</v>
      </c>
      <c r="AE30" s="24">
        <v>875</v>
      </c>
      <c r="AF30" s="24">
        <v>1638.1</v>
      </c>
      <c r="AG30" s="24">
        <v>1988</v>
      </c>
      <c r="AH30" s="24">
        <v>47.56</v>
      </c>
      <c r="AI30" s="24">
        <v>5632</v>
      </c>
      <c r="AJ30" s="24">
        <v>1071.94</v>
      </c>
      <c r="AK30" s="24">
        <v>1407</v>
      </c>
      <c r="AL30" s="24">
        <v>78.13</v>
      </c>
      <c r="AM30" s="24">
        <v>4734</v>
      </c>
      <c r="AN30" s="24">
        <v>44.94</v>
      </c>
      <c r="AO30" s="24">
        <v>3915</v>
      </c>
      <c r="AP30" s="24">
        <v>243.34</v>
      </c>
      <c r="AQ30" s="24">
        <v>43</v>
      </c>
      <c r="AR30" s="24">
        <v>133.30000000000001</v>
      </c>
      <c r="AS30" s="24">
        <f t="shared" si="4"/>
        <v>273459</v>
      </c>
      <c r="AT30" s="24">
        <f t="shared" si="5"/>
        <v>35808.359999999993</v>
      </c>
      <c r="AU30" s="24">
        <v>96401</v>
      </c>
      <c r="AV30" s="24">
        <v>4374.6099999999997</v>
      </c>
      <c r="AW30" s="24">
        <v>27570</v>
      </c>
      <c r="AX30" s="24">
        <v>551.86</v>
      </c>
      <c r="AY30" s="24">
        <v>188</v>
      </c>
      <c r="AZ30" s="24">
        <v>159.06</v>
      </c>
      <c r="BA30" s="24">
        <v>1393</v>
      </c>
      <c r="BB30" s="24">
        <v>249.43</v>
      </c>
      <c r="BC30" s="24">
        <v>5854</v>
      </c>
      <c r="BD30" s="24">
        <v>4162.3500000000004</v>
      </c>
      <c r="BE30" s="24">
        <v>28445</v>
      </c>
      <c r="BF30" s="24">
        <v>1491.79</v>
      </c>
      <c r="BG30" s="24">
        <v>1387604</v>
      </c>
      <c r="BH30" s="24">
        <v>129886.1</v>
      </c>
      <c r="BI30" s="24">
        <f t="shared" si="6"/>
        <v>1423484</v>
      </c>
      <c r="BJ30" s="24">
        <f t="shared" si="7"/>
        <v>135948.73000000001</v>
      </c>
      <c r="BK30" s="24">
        <f t="shared" si="8"/>
        <v>1696943</v>
      </c>
      <c r="BL30" s="24">
        <f t="shared" si="9"/>
        <v>171757.09</v>
      </c>
    </row>
    <row r="31" spans="1:64" x14ac:dyDescent="0.25">
      <c r="A31" s="24">
        <v>24</v>
      </c>
      <c r="B31" s="25" t="s">
        <v>66</v>
      </c>
      <c r="C31" s="24">
        <v>1398</v>
      </c>
      <c r="D31" s="24">
        <v>14.58</v>
      </c>
      <c r="E31" s="24">
        <v>6990</v>
      </c>
      <c r="F31" s="24">
        <v>179.15</v>
      </c>
      <c r="G31" s="24">
        <v>543</v>
      </c>
      <c r="H31" s="24">
        <v>11.67</v>
      </c>
      <c r="I31" s="24">
        <v>229</v>
      </c>
      <c r="J31" s="24">
        <v>16.96</v>
      </c>
      <c r="K31" s="24">
        <v>393</v>
      </c>
      <c r="L31" s="24">
        <v>71.349999999999994</v>
      </c>
      <c r="M31" s="24">
        <v>3</v>
      </c>
      <c r="N31" s="24">
        <v>0.03</v>
      </c>
      <c r="O31" s="24">
        <v>6016</v>
      </c>
      <c r="P31" s="24">
        <v>109.25</v>
      </c>
      <c r="Q31" s="24">
        <f t="shared" si="0"/>
        <v>9010</v>
      </c>
      <c r="R31" s="24">
        <f t="shared" si="1"/>
        <v>282.04000000000002</v>
      </c>
      <c r="S31" s="24">
        <v>3195</v>
      </c>
      <c r="T31" s="24">
        <v>321.22000000000003</v>
      </c>
      <c r="U31" s="24">
        <v>1366</v>
      </c>
      <c r="V31" s="24">
        <v>374.84</v>
      </c>
      <c r="W31" s="24">
        <v>823</v>
      </c>
      <c r="X31" s="24">
        <v>225.49</v>
      </c>
      <c r="Y31" s="24">
        <v>720</v>
      </c>
      <c r="Z31" s="24">
        <v>95.05</v>
      </c>
      <c r="AA31" s="24">
        <v>11</v>
      </c>
      <c r="AB31" s="24">
        <v>2.09</v>
      </c>
      <c r="AC31" s="24">
        <f t="shared" si="2"/>
        <v>6104</v>
      </c>
      <c r="AD31" s="24">
        <f t="shared" si="3"/>
        <v>1016.5999999999999</v>
      </c>
      <c r="AE31" s="24">
        <v>128</v>
      </c>
      <c r="AF31" s="24">
        <v>94.67</v>
      </c>
      <c r="AG31" s="24">
        <v>391</v>
      </c>
      <c r="AH31" s="24">
        <v>9.58</v>
      </c>
      <c r="AI31" s="24">
        <v>804</v>
      </c>
      <c r="AJ31" s="24">
        <v>195.78</v>
      </c>
      <c r="AK31" s="24">
        <v>217</v>
      </c>
      <c r="AL31" s="24">
        <v>10.09</v>
      </c>
      <c r="AM31" s="24">
        <v>549</v>
      </c>
      <c r="AN31" s="24">
        <v>5.57</v>
      </c>
      <c r="AO31" s="24">
        <v>709</v>
      </c>
      <c r="AP31" s="24">
        <v>30.71</v>
      </c>
      <c r="AQ31" s="24">
        <v>11</v>
      </c>
      <c r="AR31" s="24">
        <v>14.43</v>
      </c>
      <c r="AS31" s="24">
        <f t="shared" si="4"/>
        <v>17912</v>
      </c>
      <c r="AT31" s="24">
        <f t="shared" si="5"/>
        <v>1645.0399999999997</v>
      </c>
      <c r="AU31" s="24">
        <v>5028</v>
      </c>
      <c r="AV31" s="24">
        <v>157.21</v>
      </c>
      <c r="AW31" s="24">
        <v>1669</v>
      </c>
      <c r="AX31" s="24">
        <v>29.08</v>
      </c>
      <c r="AY31" s="24">
        <v>29</v>
      </c>
      <c r="AZ31" s="24">
        <v>17.09</v>
      </c>
      <c r="BA31" s="24">
        <v>57</v>
      </c>
      <c r="BB31" s="24">
        <v>8.4600000000000009</v>
      </c>
      <c r="BC31" s="24">
        <v>1031</v>
      </c>
      <c r="BD31" s="24">
        <v>905.8</v>
      </c>
      <c r="BE31" s="24">
        <v>2936</v>
      </c>
      <c r="BF31" s="24">
        <v>163.74</v>
      </c>
      <c r="BG31" s="24">
        <v>146696</v>
      </c>
      <c r="BH31" s="24">
        <v>11080.22</v>
      </c>
      <c r="BI31" s="24">
        <f t="shared" si="6"/>
        <v>150749</v>
      </c>
      <c r="BJ31" s="24">
        <f t="shared" si="7"/>
        <v>12175.31</v>
      </c>
      <c r="BK31" s="24">
        <f t="shared" si="8"/>
        <v>168661</v>
      </c>
      <c r="BL31" s="24">
        <f t="shared" si="9"/>
        <v>13820.349999999999</v>
      </c>
    </row>
    <row r="32" spans="1:64" x14ac:dyDescent="0.25">
      <c r="A32" s="24">
        <v>25</v>
      </c>
      <c r="B32" s="25" t="s">
        <v>67</v>
      </c>
      <c r="C32" s="24">
        <v>730</v>
      </c>
      <c r="D32" s="24">
        <v>7.83</v>
      </c>
      <c r="E32" s="24">
        <v>1175</v>
      </c>
      <c r="F32" s="24">
        <v>89.39</v>
      </c>
      <c r="G32" s="24">
        <v>406</v>
      </c>
      <c r="H32" s="24">
        <v>6.95</v>
      </c>
      <c r="I32" s="24">
        <v>168</v>
      </c>
      <c r="J32" s="24">
        <v>14.52</v>
      </c>
      <c r="K32" s="24">
        <v>349</v>
      </c>
      <c r="L32" s="24">
        <v>71.3</v>
      </c>
      <c r="M32" s="24">
        <v>3</v>
      </c>
      <c r="N32" s="24">
        <v>0.03</v>
      </c>
      <c r="O32" s="24">
        <v>1383</v>
      </c>
      <c r="P32" s="24">
        <v>37.840000000000003</v>
      </c>
      <c r="Q32" s="24">
        <f t="shared" si="0"/>
        <v>2422</v>
      </c>
      <c r="R32" s="24">
        <f t="shared" si="1"/>
        <v>183.04</v>
      </c>
      <c r="S32" s="24">
        <v>2118</v>
      </c>
      <c r="T32" s="24">
        <v>308.8</v>
      </c>
      <c r="U32" s="24">
        <v>989</v>
      </c>
      <c r="V32" s="24">
        <v>336.12</v>
      </c>
      <c r="W32" s="24">
        <v>461</v>
      </c>
      <c r="X32" s="24">
        <v>161.22</v>
      </c>
      <c r="Y32" s="24">
        <v>335</v>
      </c>
      <c r="Z32" s="24">
        <v>76.349999999999994</v>
      </c>
      <c r="AA32" s="24">
        <v>8</v>
      </c>
      <c r="AB32" s="24">
        <v>1.93</v>
      </c>
      <c r="AC32" s="24">
        <f t="shared" si="2"/>
        <v>3903</v>
      </c>
      <c r="AD32" s="24">
        <f t="shared" si="3"/>
        <v>882.49000000000012</v>
      </c>
      <c r="AE32" s="24">
        <v>81</v>
      </c>
      <c r="AF32" s="24">
        <v>78.790000000000006</v>
      </c>
      <c r="AG32" s="24">
        <v>197</v>
      </c>
      <c r="AH32" s="24">
        <v>6.22</v>
      </c>
      <c r="AI32" s="24">
        <v>611</v>
      </c>
      <c r="AJ32" s="24">
        <v>136.24</v>
      </c>
      <c r="AK32" s="24">
        <v>120</v>
      </c>
      <c r="AL32" s="24">
        <v>7.93</v>
      </c>
      <c r="AM32" s="24">
        <v>482</v>
      </c>
      <c r="AN32" s="24">
        <v>4.25</v>
      </c>
      <c r="AO32" s="24">
        <v>575</v>
      </c>
      <c r="AP32" s="24">
        <v>24.58</v>
      </c>
      <c r="AQ32" s="24">
        <v>6</v>
      </c>
      <c r="AR32" s="24">
        <v>14.41</v>
      </c>
      <c r="AS32" s="24">
        <f t="shared" si="4"/>
        <v>8391</v>
      </c>
      <c r="AT32" s="24">
        <f t="shared" si="5"/>
        <v>1323.5400000000002</v>
      </c>
      <c r="AU32" s="24">
        <v>2000</v>
      </c>
      <c r="AV32" s="24">
        <v>80.44</v>
      </c>
      <c r="AW32" s="24">
        <v>645</v>
      </c>
      <c r="AX32" s="24">
        <v>7.29</v>
      </c>
      <c r="AY32" s="24">
        <v>29</v>
      </c>
      <c r="AZ32" s="24">
        <v>17.09</v>
      </c>
      <c r="BA32" s="24">
        <v>57</v>
      </c>
      <c r="BB32" s="24">
        <v>8.4600000000000009</v>
      </c>
      <c r="BC32" s="24">
        <v>562</v>
      </c>
      <c r="BD32" s="24">
        <v>425.49</v>
      </c>
      <c r="BE32" s="24">
        <v>3087</v>
      </c>
      <c r="BF32" s="24">
        <v>175.3</v>
      </c>
      <c r="BG32" s="24">
        <v>138909</v>
      </c>
      <c r="BH32" s="24">
        <v>10528.4</v>
      </c>
      <c r="BI32" s="24">
        <f t="shared" si="6"/>
        <v>142644</v>
      </c>
      <c r="BJ32" s="24">
        <f t="shared" si="7"/>
        <v>11154.74</v>
      </c>
      <c r="BK32" s="24">
        <f t="shared" si="8"/>
        <v>151035</v>
      </c>
      <c r="BL32" s="24">
        <f t="shared" si="9"/>
        <v>12478.28</v>
      </c>
    </row>
    <row r="33" spans="1:64" x14ac:dyDescent="0.25">
      <c r="A33" s="24">
        <v>26</v>
      </c>
      <c r="B33" s="25" t="s">
        <v>68</v>
      </c>
      <c r="C33" s="24">
        <v>29270</v>
      </c>
      <c r="D33" s="24">
        <v>207.71</v>
      </c>
      <c r="E33" s="24">
        <v>122288</v>
      </c>
      <c r="F33" s="24">
        <v>2858.33</v>
      </c>
      <c r="G33" s="24">
        <v>32084</v>
      </c>
      <c r="H33" s="24">
        <v>893.42</v>
      </c>
      <c r="I33" s="24">
        <v>11744</v>
      </c>
      <c r="J33" s="24">
        <v>442.42</v>
      </c>
      <c r="K33" s="24">
        <v>23953</v>
      </c>
      <c r="L33" s="24">
        <v>1292.26</v>
      </c>
      <c r="M33" s="24">
        <v>432</v>
      </c>
      <c r="N33" s="24">
        <v>15.11</v>
      </c>
      <c r="O33" s="24">
        <v>118591</v>
      </c>
      <c r="P33" s="24">
        <v>2456.84</v>
      </c>
      <c r="Q33" s="24">
        <f t="shared" si="0"/>
        <v>187255</v>
      </c>
      <c r="R33" s="24">
        <f t="shared" si="1"/>
        <v>4800.72</v>
      </c>
      <c r="S33" s="24">
        <v>53554</v>
      </c>
      <c r="T33" s="24">
        <v>6208.34</v>
      </c>
      <c r="U33" s="24">
        <v>36538</v>
      </c>
      <c r="V33" s="24">
        <v>13137.64</v>
      </c>
      <c r="W33" s="24">
        <v>31818</v>
      </c>
      <c r="X33" s="24">
        <v>5577.4</v>
      </c>
      <c r="Y33" s="24">
        <v>21224</v>
      </c>
      <c r="Z33" s="24">
        <v>1831.24</v>
      </c>
      <c r="AA33" s="24">
        <v>168</v>
      </c>
      <c r="AB33" s="24">
        <v>27.77</v>
      </c>
      <c r="AC33" s="24">
        <f t="shared" si="2"/>
        <v>143134</v>
      </c>
      <c r="AD33" s="24">
        <f t="shared" si="3"/>
        <v>26754.62</v>
      </c>
      <c r="AE33" s="24">
        <v>1374</v>
      </c>
      <c r="AF33" s="24">
        <v>812.7</v>
      </c>
      <c r="AG33" s="24">
        <v>5129</v>
      </c>
      <c r="AH33" s="24">
        <v>87.12</v>
      </c>
      <c r="AI33" s="24">
        <v>6847</v>
      </c>
      <c r="AJ33" s="24">
        <v>1495.04</v>
      </c>
      <c r="AK33" s="24">
        <v>4205</v>
      </c>
      <c r="AL33" s="24">
        <v>156.43</v>
      </c>
      <c r="AM33" s="24">
        <v>6092</v>
      </c>
      <c r="AN33" s="24">
        <v>92.63</v>
      </c>
      <c r="AO33" s="24">
        <v>9310</v>
      </c>
      <c r="AP33" s="24">
        <v>318.16000000000003</v>
      </c>
      <c r="AQ33" s="24">
        <v>42</v>
      </c>
      <c r="AR33" s="24">
        <v>122.71</v>
      </c>
      <c r="AS33" s="24">
        <f t="shared" si="4"/>
        <v>363346</v>
      </c>
      <c r="AT33" s="24">
        <f t="shared" si="5"/>
        <v>34517.42</v>
      </c>
      <c r="AU33" s="24">
        <v>139155</v>
      </c>
      <c r="AV33" s="24">
        <v>5042.79</v>
      </c>
      <c r="AW33" s="24">
        <v>37810</v>
      </c>
      <c r="AX33" s="24">
        <v>987.75</v>
      </c>
      <c r="AY33" s="24">
        <v>363</v>
      </c>
      <c r="AZ33" s="24">
        <v>148.91</v>
      </c>
      <c r="BA33" s="24">
        <v>3723</v>
      </c>
      <c r="BB33" s="24">
        <v>605.25</v>
      </c>
      <c r="BC33" s="24">
        <v>7340</v>
      </c>
      <c r="BD33" s="24">
        <v>5071.71</v>
      </c>
      <c r="BE33" s="24">
        <v>31866</v>
      </c>
      <c r="BF33" s="24">
        <v>1647.86</v>
      </c>
      <c r="BG33" s="24">
        <v>4257882</v>
      </c>
      <c r="BH33" s="24">
        <v>141867.28</v>
      </c>
      <c r="BI33" s="24">
        <f t="shared" si="6"/>
        <v>4301174</v>
      </c>
      <c r="BJ33" s="24">
        <f t="shared" si="7"/>
        <v>149341.01</v>
      </c>
      <c r="BK33" s="24">
        <f t="shared" si="8"/>
        <v>4664520</v>
      </c>
      <c r="BL33" s="24">
        <f t="shared" si="9"/>
        <v>183858.43</v>
      </c>
    </row>
    <row r="34" spans="1:64" x14ac:dyDescent="0.25">
      <c r="A34" s="24">
        <v>27</v>
      </c>
      <c r="B34" s="25" t="s">
        <v>69</v>
      </c>
      <c r="C34" s="24">
        <v>15355</v>
      </c>
      <c r="D34" s="24">
        <v>188.8</v>
      </c>
      <c r="E34" s="24">
        <v>18879</v>
      </c>
      <c r="F34" s="24">
        <v>489.22</v>
      </c>
      <c r="G34" s="24">
        <v>7605</v>
      </c>
      <c r="H34" s="24">
        <v>143.27000000000001</v>
      </c>
      <c r="I34" s="24">
        <v>1742</v>
      </c>
      <c r="J34" s="24">
        <v>82.08</v>
      </c>
      <c r="K34" s="24">
        <v>5427</v>
      </c>
      <c r="L34" s="24">
        <v>332.52</v>
      </c>
      <c r="M34" s="24">
        <v>90</v>
      </c>
      <c r="N34" s="24">
        <v>2.02</v>
      </c>
      <c r="O34" s="24">
        <v>21920</v>
      </c>
      <c r="P34" s="24">
        <v>436.95</v>
      </c>
      <c r="Q34" s="24">
        <f t="shared" si="0"/>
        <v>41403</v>
      </c>
      <c r="R34" s="24">
        <f t="shared" si="1"/>
        <v>1092.6199999999999</v>
      </c>
      <c r="S34" s="24">
        <v>10068</v>
      </c>
      <c r="T34" s="24">
        <v>1124.73</v>
      </c>
      <c r="U34" s="24">
        <v>5903</v>
      </c>
      <c r="V34" s="24">
        <v>1881.99</v>
      </c>
      <c r="W34" s="24">
        <v>1662</v>
      </c>
      <c r="X34" s="24">
        <v>722.34</v>
      </c>
      <c r="Y34" s="24">
        <v>8510</v>
      </c>
      <c r="Z34" s="24">
        <v>394.72</v>
      </c>
      <c r="AA34" s="24">
        <v>33</v>
      </c>
      <c r="AB34" s="24">
        <v>7.95</v>
      </c>
      <c r="AC34" s="24">
        <f t="shared" si="2"/>
        <v>26143</v>
      </c>
      <c r="AD34" s="24">
        <f t="shared" si="3"/>
        <v>4123.7800000000007</v>
      </c>
      <c r="AE34" s="24">
        <v>810</v>
      </c>
      <c r="AF34" s="24">
        <v>379.54</v>
      </c>
      <c r="AG34" s="24">
        <v>1495</v>
      </c>
      <c r="AH34" s="24">
        <v>29</v>
      </c>
      <c r="AI34" s="24">
        <v>3694</v>
      </c>
      <c r="AJ34" s="24">
        <v>587.52</v>
      </c>
      <c r="AK34" s="24">
        <v>907</v>
      </c>
      <c r="AL34" s="24">
        <v>33.64</v>
      </c>
      <c r="AM34" s="24">
        <v>2418</v>
      </c>
      <c r="AN34" s="24">
        <v>20.13</v>
      </c>
      <c r="AO34" s="24">
        <v>7328</v>
      </c>
      <c r="AP34" s="24">
        <v>193.85</v>
      </c>
      <c r="AQ34" s="24">
        <v>173</v>
      </c>
      <c r="AR34" s="24">
        <v>60.01</v>
      </c>
      <c r="AS34" s="24">
        <f t="shared" si="4"/>
        <v>84198</v>
      </c>
      <c r="AT34" s="24">
        <f t="shared" si="5"/>
        <v>6460.0800000000017</v>
      </c>
      <c r="AU34" s="24">
        <v>24824</v>
      </c>
      <c r="AV34" s="24">
        <v>661.64</v>
      </c>
      <c r="AW34" s="24">
        <v>7412</v>
      </c>
      <c r="AX34" s="24">
        <v>137.33000000000001</v>
      </c>
      <c r="AY34" s="24">
        <v>269</v>
      </c>
      <c r="AZ34" s="24">
        <v>76.11</v>
      </c>
      <c r="BA34" s="24">
        <v>424</v>
      </c>
      <c r="BB34" s="24">
        <v>51.03</v>
      </c>
      <c r="BC34" s="24">
        <v>6558</v>
      </c>
      <c r="BD34" s="24">
        <v>3048.25</v>
      </c>
      <c r="BE34" s="24">
        <v>11546</v>
      </c>
      <c r="BF34" s="24">
        <v>610.38</v>
      </c>
      <c r="BG34" s="24">
        <v>598360</v>
      </c>
      <c r="BH34" s="24">
        <v>46442.1</v>
      </c>
      <c r="BI34" s="24">
        <f t="shared" si="6"/>
        <v>617157</v>
      </c>
      <c r="BJ34" s="24">
        <f t="shared" si="7"/>
        <v>50227.869999999995</v>
      </c>
      <c r="BK34" s="24">
        <f t="shared" si="8"/>
        <v>701355</v>
      </c>
      <c r="BL34" s="24">
        <f t="shared" si="9"/>
        <v>56687.95</v>
      </c>
    </row>
    <row r="35" spans="1:64" x14ac:dyDescent="0.25">
      <c r="A35" s="24">
        <v>28</v>
      </c>
      <c r="B35" s="25" t="s">
        <v>70</v>
      </c>
      <c r="C35" s="24">
        <v>26276</v>
      </c>
      <c r="D35" s="24">
        <v>306.89</v>
      </c>
      <c r="E35" s="24">
        <v>45104</v>
      </c>
      <c r="F35" s="24">
        <v>1142.07</v>
      </c>
      <c r="G35" s="24">
        <v>14301</v>
      </c>
      <c r="H35" s="24">
        <v>396.84</v>
      </c>
      <c r="I35" s="24">
        <v>5144</v>
      </c>
      <c r="J35" s="24">
        <v>201.56</v>
      </c>
      <c r="K35" s="24">
        <v>8423</v>
      </c>
      <c r="L35" s="24">
        <v>663.32</v>
      </c>
      <c r="M35" s="24">
        <v>126</v>
      </c>
      <c r="N35" s="24">
        <v>4.8899999999999997</v>
      </c>
      <c r="O35" s="24">
        <v>55598</v>
      </c>
      <c r="P35" s="24">
        <v>1107.8399999999999</v>
      </c>
      <c r="Q35" s="24">
        <f t="shared" si="0"/>
        <v>84947</v>
      </c>
      <c r="R35" s="24">
        <f t="shared" si="1"/>
        <v>2313.84</v>
      </c>
      <c r="S35" s="24">
        <v>62645</v>
      </c>
      <c r="T35" s="24">
        <v>5429.27</v>
      </c>
      <c r="U35" s="24">
        <v>12113</v>
      </c>
      <c r="V35" s="24">
        <v>4130.9799999999996</v>
      </c>
      <c r="W35" s="24">
        <v>10360</v>
      </c>
      <c r="X35" s="24">
        <v>3633.12</v>
      </c>
      <c r="Y35" s="24">
        <v>7731</v>
      </c>
      <c r="Z35" s="24">
        <v>860.64</v>
      </c>
      <c r="AA35" s="24">
        <v>72</v>
      </c>
      <c r="AB35" s="24">
        <v>11.73</v>
      </c>
      <c r="AC35" s="24">
        <f t="shared" si="2"/>
        <v>92849</v>
      </c>
      <c r="AD35" s="24">
        <f t="shared" si="3"/>
        <v>14054.009999999998</v>
      </c>
      <c r="AE35" s="24">
        <v>1585</v>
      </c>
      <c r="AF35" s="24">
        <v>468.2</v>
      </c>
      <c r="AG35" s="24">
        <v>5217</v>
      </c>
      <c r="AH35" s="24">
        <v>63.68</v>
      </c>
      <c r="AI35" s="24">
        <v>5708</v>
      </c>
      <c r="AJ35" s="24">
        <v>937.64</v>
      </c>
      <c r="AK35" s="24">
        <v>3103</v>
      </c>
      <c r="AL35" s="24">
        <v>99.81</v>
      </c>
      <c r="AM35" s="24">
        <v>4081</v>
      </c>
      <c r="AN35" s="24">
        <v>58.22</v>
      </c>
      <c r="AO35" s="24">
        <v>6605</v>
      </c>
      <c r="AP35" s="24">
        <v>237.95</v>
      </c>
      <c r="AQ35" s="24">
        <v>29</v>
      </c>
      <c r="AR35" s="24">
        <v>72.040000000000006</v>
      </c>
      <c r="AS35" s="24">
        <f t="shared" si="4"/>
        <v>204095</v>
      </c>
      <c r="AT35" s="24">
        <f t="shared" si="5"/>
        <v>18233.350000000002</v>
      </c>
      <c r="AU35" s="24">
        <v>60611</v>
      </c>
      <c r="AV35" s="24">
        <v>2367.5700000000002</v>
      </c>
      <c r="AW35" s="24">
        <v>19099</v>
      </c>
      <c r="AX35" s="24">
        <v>504.8</v>
      </c>
      <c r="AY35" s="24">
        <v>164</v>
      </c>
      <c r="AZ35" s="24">
        <v>89.47</v>
      </c>
      <c r="BA35" s="24">
        <v>1582</v>
      </c>
      <c r="BB35" s="24">
        <v>262.55</v>
      </c>
      <c r="BC35" s="24">
        <v>5804</v>
      </c>
      <c r="BD35" s="24">
        <v>3131.48</v>
      </c>
      <c r="BE35" s="24">
        <v>17383</v>
      </c>
      <c r="BF35" s="24">
        <v>915.14</v>
      </c>
      <c r="BG35" s="24">
        <v>819611</v>
      </c>
      <c r="BH35" s="24">
        <v>68444.17</v>
      </c>
      <c r="BI35" s="24">
        <f t="shared" si="6"/>
        <v>844544</v>
      </c>
      <c r="BJ35" s="24">
        <f t="shared" si="7"/>
        <v>72842.81</v>
      </c>
      <c r="BK35" s="24">
        <f t="shared" si="8"/>
        <v>1048639</v>
      </c>
      <c r="BL35" s="24">
        <f t="shared" si="9"/>
        <v>91076.160000000003</v>
      </c>
    </row>
    <row r="36" spans="1:64" x14ac:dyDescent="0.25">
      <c r="A36" s="24">
        <v>29</v>
      </c>
      <c r="B36" s="25" t="s">
        <v>71</v>
      </c>
      <c r="C36" s="24">
        <v>786</v>
      </c>
      <c r="D36" s="24">
        <v>6.59</v>
      </c>
      <c r="E36" s="24">
        <v>22623</v>
      </c>
      <c r="F36" s="24">
        <v>414.41</v>
      </c>
      <c r="G36" s="24">
        <v>6570</v>
      </c>
      <c r="H36" s="24">
        <v>110.18</v>
      </c>
      <c r="I36" s="24">
        <v>2952</v>
      </c>
      <c r="J36" s="24">
        <v>72.790000000000006</v>
      </c>
      <c r="K36" s="24">
        <v>5218</v>
      </c>
      <c r="L36" s="24">
        <v>195.79</v>
      </c>
      <c r="M36" s="24">
        <v>128</v>
      </c>
      <c r="N36" s="24">
        <v>1.65</v>
      </c>
      <c r="O36" s="24">
        <v>17901</v>
      </c>
      <c r="P36" s="24">
        <v>323.2</v>
      </c>
      <c r="Q36" s="24">
        <f t="shared" si="0"/>
        <v>31579</v>
      </c>
      <c r="R36" s="24">
        <f t="shared" si="1"/>
        <v>689.58</v>
      </c>
      <c r="S36" s="24">
        <v>26042</v>
      </c>
      <c r="T36" s="24">
        <v>1069.69</v>
      </c>
      <c r="U36" s="24">
        <v>10203</v>
      </c>
      <c r="V36" s="24">
        <v>981.76</v>
      </c>
      <c r="W36" s="24">
        <v>10254</v>
      </c>
      <c r="X36" s="24">
        <v>879.41</v>
      </c>
      <c r="Y36" s="24">
        <v>10683</v>
      </c>
      <c r="Z36" s="24">
        <v>381.01</v>
      </c>
      <c r="AA36" s="24">
        <v>173</v>
      </c>
      <c r="AB36" s="24">
        <v>6.21</v>
      </c>
      <c r="AC36" s="24">
        <f t="shared" si="2"/>
        <v>57182</v>
      </c>
      <c r="AD36" s="24">
        <f t="shared" si="3"/>
        <v>3311.87</v>
      </c>
      <c r="AE36" s="24">
        <v>340</v>
      </c>
      <c r="AF36" s="24">
        <v>128.19</v>
      </c>
      <c r="AG36" s="24">
        <v>971</v>
      </c>
      <c r="AH36" s="24">
        <v>14.53</v>
      </c>
      <c r="AI36" s="24">
        <v>2163</v>
      </c>
      <c r="AJ36" s="24">
        <v>539.6</v>
      </c>
      <c r="AK36" s="24">
        <v>495</v>
      </c>
      <c r="AL36" s="24">
        <v>20.56</v>
      </c>
      <c r="AM36" s="24">
        <v>1107</v>
      </c>
      <c r="AN36" s="24">
        <v>12.48</v>
      </c>
      <c r="AO36" s="24">
        <v>2518</v>
      </c>
      <c r="AP36" s="24">
        <v>58.79</v>
      </c>
      <c r="AQ36" s="24">
        <v>55</v>
      </c>
      <c r="AR36" s="24">
        <v>25.59</v>
      </c>
      <c r="AS36" s="24">
        <f t="shared" si="4"/>
        <v>96355</v>
      </c>
      <c r="AT36" s="24">
        <f t="shared" si="5"/>
        <v>4775.5999999999995</v>
      </c>
      <c r="AU36" s="24">
        <v>42816</v>
      </c>
      <c r="AV36" s="24">
        <v>774.09</v>
      </c>
      <c r="AW36" s="24">
        <v>9758</v>
      </c>
      <c r="AX36" s="24">
        <v>169.05</v>
      </c>
      <c r="AY36" s="24">
        <v>53</v>
      </c>
      <c r="AZ36" s="24">
        <v>31.48</v>
      </c>
      <c r="BA36" s="24">
        <v>327</v>
      </c>
      <c r="BB36" s="24">
        <v>58.94</v>
      </c>
      <c r="BC36" s="24">
        <v>6467</v>
      </c>
      <c r="BD36" s="24">
        <v>1682.93</v>
      </c>
      <c r="BE36" s="24">
        <v>5841</v>
      </c>
      <c r="BF36" s="24">
        <v>305.02</v>
      </c>
      <c r="BG36" s="24">
        <v>277094</v>
      </c>
      <c r="BH36" s="24">
        <v>21749.57</v>
      </c>
      <c r="BI36" s="24">
        <f t="shared" si="6"/>
        <v>289782</v>
      </c>
      <c r="BJ36" s="24">
        <f t="shared" si="7"/>
        <v>23827.94</v>
      </c>
      <c r="BK36" s="24">
        <f t="shared" si="8"/>
        <v>386137</v>
      </c>
      <c r="BL36" s="24">
        <f t="shared" si="9"/>
        <v>28603.539999999997</v>
      </c>
    </row>
    <row r="37" spans="1:64" x14ac:dyDescent="0.25">
      <c r="A37" s="24">
        <v>30</v>
      </c>
      <c r="B37" s="25" t="s">
        <v>72</v>
      </c>
      <c r="C37" s="24">
        <v>351</v>
      </c>
      <c r="D37" s="24">
        <v>2.94</v>
      </c>
      <c r="E37" s="24">
        <v>16004</v>
      </c>
      <c r="F37" s="24">
        <v>255.55</v>
      </c>
      <c r="G37" s="24">
        <v>8401</v>
      </c>
      <c r="H37" s="24">
        <v>125.44</v>
      </c>
      <c r="I37" s="24">
        <v>1908</v>
      </c>
      <c r="J37" s="24">
        <v>29.82</v>
      </c>
      <c r="K37" s="24">
        <v>3129</v>
      </c>
      <c r="L37" s="24">
        <v>46.41</v>
      </c>
      <c r="M37" s="24">
        <v>124</v>
      </c>
      <c r="N37" s="24">
        <v>1.62</v>
      </c>
      <c r="O37" s="24">
        <v>12116</v>
      </c>
      <c r="P37" s="24">
        <v>191.37</v>
      </c>
      <c r="Q37" s="24">
        <f t="shared" si="0"/>
        <v>21392</v>
      </c>
      <c r="R37" s="24">
        <f t="shared" si="1"/>
        <v>334.72</v>
      </c>
      <c r="S37" s="24">
        <v>11315</v>
      </c>
      <c r="T37" s="24">
        <v>341.06</v>
      </c>
      <c r="U37" s="24">
        <v>3021</v>
      </c>
      <c r="V37" s="24">
        <v>253.53</v>
      </c>
      <c r="W37" s="24">
        <v>4260</v>
      </c>
      <c r="X37" s="24">
        <v>225.03</v>
      </c>
      <c r="Y37" s="24">
        <v>5068</v>
      </c>
      <c r="Z37" s="24">
        <v>143.33000000000001</v>
      </c>
      <c r="AA37" s="24">
        <v>67</v>
      </c>
      <c r="AB37" s="24">
        <v>1.47</v>
      </c>
      <c r="AC37" s="24">
        <f t="shared" si="2"/>
        <v>23664</v>
      </c>
      <c r="AD37" s="24">
        <f t="shared" si="3"/>
        <v>962.95</v>
      </c>
      <c r="AE37" s="24">
        <v>789</v>
      </c>
      <c r="AF37" s="24">
        <v>13.75</v>
      </c>
      <c r="AG37" s="24">
        <v>3146</v>
      </c>
      <c r="AH37" s="24">
        <v>26.63</v>
      </c>
      <c r="AI37" s="24">
        <v>1364</v>
      </c>
      <c r="AJ37" s="24">
        <v>181.08</v>
      </c>
      <c r="AK37" s="24">
        <v>824</v>
      </c>
      <c r="AL37" s="24">
        <v>14.67</v>
      </c>
      <c r="AM37" s="24">
        <v>788</v>
      </c>
      <c r="AN37" s="24">
        <v>13.15</v>
      </c>
      <c r="AO37" s="24">
        <v>21859</v>
      </c>
      <c r="AP37" s="24">
        <v>219.02</v>
      </c>
      <c r="AQ37" s="24">
        <v>333</v>
      </c>
      <c r="AR37" s="24">
        <v>3.87</v>
      </c>
      <c r="AS37" s="24">
        <f t="shared" si="4"/>
        <v>73826</v>
      </c>
      <c r="AT37" s="24">
        <f t="shared" si="5"/>
        <v>1765.9700000000003</v>
      </c>
      <c r="AU37" s="24">
        <v>35524</v>
      </c>
      <c r="AV37" s="24">
        <v>453.9</v>
      </c>
      <c r="AW37" s="24">
        <v>8409</v>
      </c>
      <c r="AX37" s="24">
        <v>117.75</v>
      </c>
      <c r="AY37" s="24">
        <v>184</v>
      </c>
      <c r="AZ37" s="24">
        <v>3.5</v>
      </c>
      <c r="BA37" s="24">
        <v>207</v>
      </c>
      <c r="BB37" s="24">
        <v>9.8000000000000007</v>
      </c>
      <c r="BC37" s="24">
        <v>1187</v>
      </c>
      <c r="BD37" s="24">
        <v>595.5</v>
      </c>
      <c r="BE37" s="24">
        <v>640</v>
      </c>
      <c r="BF37" s="24">
        <v>24.48</v>
      </c>
      <c r="BG37" s="24">
        <v>20194</v>
      </c>
      <c r="BH37" s="24">
        <v>753.57</v>
      </c>
      <c r="BI37" s="24">
        <f t="shared" si="6"/>
        <v>22412</v>
      </c>
      <c r="BJ37" s="24">
        <f t="shared" si="7"/>
        <v>1386.85</v>
      </c>
      <c r="BK37" s="24">
        <f t="shared" si="8"/>
        <v>96238</v>
      </c>
      <c r="BL37" s="24">
        <f t="shared" si="9"/>
        <v>3152.82</v>
      </c>
    </row>
    <row r="38" spans="1:64" x14ac:dyDescent="0.25">
      <c r="A38" s="24">
        <v>31</v>
      </c>
      <c r="B38" s="25" t="s">
        <v>73</v>
      </c>
      <c r="C38" s="24">
        <v>1575</v>
      </c>
      <c r="D38" s="24">
        <v>13.22</v>
      </c>
      <c r="E38" s="24">
        <v>43111</v>
      </c>
      <c r="F38" s="24">
        <v>693.77</v>
      </c>
      <c r="G38" s="24">
        <v>24623</v>
      </c>
      <c r="H38" s="24">
        <v>383.57</v>
      </c>
      <c r="I38" s="24">
        <v>5075</v>
      </c>
      <c r="J38" s="24">
        <v>78.63</v>
      </c>
      <c r="K38" s="24">
        <v>9577</v>
      </c>
      <c r="L38" s="24">
        <v>128.68</v>
      </c>
      <c r="M38" s="24">
        <v>429</v>
      </c>
      <c r="N38" s="24">
        <v>5.75</v>
      </c>
      <c r="O38" s="24">
        <v>31211</v>
      </c>
      <c r="P38" s="24">
        <v>487.35</v>
      </c>
      <c r="Q38" s="24">
        <f t="shared" si="0"/>
        <v>59338</v>
      </c>
      <c r="R38" s="24">
        <f t="shared" si="1"/>
        <v>914.3</v>
      </c>
      <c r="S38" s="24">
        <v>5725</v>
      </c>
      <c r="T38" s="24">
        <v>103.09</v>
      </c>
      <c r="U38" s="24">
        <v>1987</v>
      </c>
      <c r="V38" s="24">
        <v>54.34</v>
      </c>
      <c r="W38" s="24">
        <v>1907</v>
      </c>
      <c r="X38" s="24">
        <v>47.99</v>
      </c>
      <c r="Y38" s="24">
        <v>1702</v>
      </c>
      <c r="Z38" s="24">
        <v>69.16</v>
      </c>
      <c r="AA38" s="24">
        <v>41</v>
      </c>
      <c r="AB38" s="24">
        <v>1.1399999999999999</v>
      </c>
      <c r="AC38" s="24">
        <f t="shared" si="2"/>
        <v>11321</v>
      </c>
      <c r="AD38" s="24">
        <f t="shared" si="3"/>
        <v>274.58000000000004</v>
      </c>
      <c r="AE38" s="24">
        <v>319</v>
      </c>
      <c r="AF38" s="24">
        <v>7.78</v>
      </c>
      <c r="AG38" s="24">
        <v>336</v>
      </c>
      <c r="AH38" s="24">
        <v>4.88</v>
      </c>
      <c r="AI38" s="24">
        <v>409</v>
      </c>
      <c r="AJ38" s="24">
        <v>34.29</v>
      </c>
      <c r="AK38" s="24">
        <v>168</v>
      </c>
      <c r="AL38" s="24">
        <v>5.16</v>
      </c>
      <c r="AM38" s="24">
        <v>221</v>
      </c>
      <c r="AN38" s="24">
        <v>3.71</v>
      </c>
      <c r="AO38" s="24">
        <v>4243</v>
      </c>
      <c r="AP38" s="24">
        <v>48.51</v>
      </c>
      <c r="AQ38" s="24">
        <v>179</v>
      </c>
      <c r="AR38" s="24">
        <v>2.09</v>
      </c>
      <c r="AS38" s="24">
        <f t="shared" si="4"/>
        <v>76355</v>
      </c>
      <c r="AT38" s="24">
        <f t="shared" si="5"/>
        <v>1293.2100000000003</v>
      </c>
      <c r="AU38" s="24">
        <v>35031</v>
      </c>
      <c r="AV38" s="24">
        <v>371.39</v>
      </c>
      <c r="AW38" s="24">
        <v>6348</v>
      </c>
      <c r="AX38" s="24">
        <v>69.569999999999993</v>
      </c>
      <c r="AY38" s="24">
        <v>164</v>
      </c>
      <c r="AZ38" s="24">
        <v>2.4700000000000002</v>
      </c>
      <c r="BA38" s="24">
        <v>164</v>
      </c>
      <c r="BB38" s="24">
        <v>2.4700000000000002</v>
      </c>
      <c r="BC38" s="24">
        <v>297</v>
      </c>
      <c r="BD38" s="24">
        <v>38.159999999999997</v>
      </c>
      <c r="BE38" s="24">
        <v>375</v>
      </c>
      <c r="BF38" s="24">
        <v>12.48</v>
      </c>
      <c r="BG38" s="24">
        <v>7098</v>
      </c>
      <c r="BH38" s="24">
        <v>190.71</v>
      </c>
      <c r="BI38" s="24">
        <f t="shared" si="6"/>
        <v>8098</v>
      </c>
      <c r="BJ38" s="24">
        <f t="shared" si="7"/>
        <v>246.29000000000002</v>
      </c>
      <c r="BK38" s="24">
        <f t="shared" si="8"/>
        <v>84453</v>
      </c>
      <c r="BL38" s="24">
        <f t="shared" si="9"/>
        <v>1539.5000000000002</v>
      </c>
    </row>
    <row r="39" spans="1:64" x14ac:dyDescent="0.25">
      <c r="A39" s="24">
        <v>32</v>
      </c>
      <c r="B39" s="25" t="s">
        <v>74</v>
      </c>
      <c r="C39" s="24">
        <v>26</v>
      </c>
      <c r="D39" s="24">
        <v>0.11</v>
      </c>
      <c r="E39" s="24">
        <v>11530</v>
      </c>
      <c r="F39" s="24">
        <v>196.81</v>
      </c>
      <c r="G39" s="24">
        <v>4780</v>
      </c>
      <c r="H39" s="24">
        <v>65.31</v>
      </c>
      <c r="I39" s="24">
        <v>1733</v>
      </c>
      <c r="J39" s="24">
        <v>24.39</v>
      </c>
      <c r="K39" s="24">
        <v>3500</v>
      </c>
      <c r="L39" s="24">
        <v>46.13</v>
      </c>
      <c r="M39" s="24">
        <v>143</v>
      </c>
      <c r="N39" s="24">
        <v>1.85</v>
      </c>
      <c r="O39" s="24">
        <v>8591</v>
      </c>
      <c r="P39" s="24">
        <v>146</v>
      </c>
      <c r="Q39" s="24">
        <f t="shared" si="0"/>
        <v>16789</v>
      </c>
      <c r="R39" s="24">
        <f t="shared" si="1"/>
        <v>267.44</v>
      </c>
      <c r="S39" s="24">
        <v>815</v>
      </c>
      <c r="T39" s="24">
        <v>20.47</v>
      </c>
      <c r="U39" s="24">
        <v>127</v>
      </c>
      <c r="V39" s="24">
        <v>25.22</v>
      </c>
      <c r="W39" s="24">
        <v>383</v>
      </c>
      <c r="X39" s="24">
        <v>13.52</v>
      </c>
      <c r="Y39" s="24">
        <v>261</v>
      </c>
      <c r="Z39" s="24">
        <v>6.97</v>
      </c>
      <c r="AA39" s="24">
        <v>2</v>
      </c>
      <c r="AB39" s="24">
        <v>0.06</v>
      </c>
      <c r="AC39" s="24">
        <f t="shared" si="2"/>
        <v>1586</v>
      </c>
      <c r="AD39" s="24">
        <f t="shared" si="3"/>
        <v>66.179999999999993</v>
      </c>
      <c r="AE39" s="24">
        <v>145</v>
      </c>
      <c r="AF39" s="24">
        <v>6.06</v>
      </c>
      <c r="AG39" s="24">
        <v>305</v>
      </c>
      <c r="AH39" s="24">
        <v>3.24</v>
      </c>
      <c r="AI39" s="24">
        <v>225</v>
      </c>
      <c r="AJ39" s="24">
        <v>18.37</v>
      </c>
      <c r="AK39" s="24">
        <v>67</v>
      </c>
      <c r="AL39" s="24">
        <v>1.55</v>
      </c>
      <c r="AM39" s="24">
        <v>90</v>
      </c>
      <c r="AN39" s="24">
        <v>1.0900000000000001</v>
      </c>
      <c r="AO39" s="24">
        <v>3183</v>
      </c>
      <c r="AP39" s="24">
        <v>39.880000000000003</v>
      </c>
      <c r="AQ39" s="24">
        <v>143</v>
      </c>
      <c r="AR39" s="24">
        <v>1.73</v>
      </c>
      <c r="AS39" s="24">
        <f t="shared" si="4"/>
        <v>22390</v>
      </c>
      <c r="AT39" s="24">
        <f t="shared" si="5"/>
        <v>403.81</v>
      </c>
      <c r="AU39" s="24">
        <v>9621</v>
      </c>
      <c r="AV39" s="24">
        <v>119.7</v>
      </c>
      <c r="AW39" s="24">
        <v>1751</v>
      </c>
      <c r="AX39" s="24">
        <v>24.81</v>
      </c>
      <c r="AY39" s="24">
        <v>0</v>
      </c>
      <c r="AZ39" s="24">
        <v>0</v>
      </c>
      <c r="BA39" s="24">
        <v>0</v>
      </c>
      <c r="BB39" s="24">
        <v>0</v>
      </c>
      <c r="BC39" s="24">
        <v>84</v>
      </c>
      <c r="BD39" s="24">
        <v>13.3</v>
      </c>
      <c r="BE39" s="24">
        <v>63</v>
      </c>
      <c r="BF39" s="24">
        <v>2.67</v>
      </c>
      <c r="BG39" s="24">
        <v>2604</v>
      </c>
      <c r="BH39" s="24">
        <v>79.13</v>
      </c>
      <c r="BI39" s="24">
        <f t="shared" si="6"/>
        <v>2751</v>
      </c>
      <c r="BJ39" s="24">
        <f t="shared" si="7"/>
        <v>95.1</v>
      </c>
      <c r="BK39" s="24">
        <f t="shared" si="8"/>
        <v>25141</v>
      </c>
      <c r="BL39" s="24">
        <f t="shared" si="9"/>
        <v>498.90999999999997</v>
      </c>
    </row>
    <row r="40" spans="1:64" x14ac:dyDescent="0.25">
      <c r="A40" s="24">
        <v>33</v>
      </c>
      <c r="B40" s="25" t="s">
        <v>75</v>
      </c>
      <c r="C40" s="24">
        <v>233</v>
      </c>
      <c r="D40" s="24">
        <v>1.98</v>
      </c>
      <c r="E40" s="24">
        <v>3234</v>
      </c>
      <c r="F40" s="24">
        <v>112.8</v>
      </c>
      <c r="G40" s="24">
        <v>1217</v>
      </c>
      <c r="H40" s="24">
        <v>23.67</v>
      </c>
      <c r="I40" s="24">
        <v>232</v>
      </c>
      <c r="J40" s="24">
        <v>28.77</v>
      </c>
      <c r="K40" s="24">
        <v>792</v>
      </c>
      <c r="L40" s="24">
        <v>139.43</v>
      </c>
      <c r="M40" s="24">
        <v>4</v>
      </c>
      <c r="N40" s="24">
        <v>0.28000000000000003</v>
      </c>
      <c r="O40" s="24">
        <v>2620</v>
      </c>
      <c r="P40" s="24">
        <v>90.27</v>
      </c>
      <c r="Q40" s="24">
        <f t="shared" si="0"/>
        <v>4491</v>
      </c>
      <c r="R40" s="24">
        <f t="shared" si="1"/>
        <v>282.98</v>
      </c>
      <c r="S40" s="24">
        <v>6788</v>
      </c>
      <c r="T40" s="24">
        <v>628.77</v>
      </c>
      <c r="U40" s="24">
        <v>2671</v>
      </c>
      <c r="V40" s="24">
        <v>706.41</v>
      </c>
      <c r="W40" s="24">
        <v>1266</v>
      </c>
      <c r="X40" s="24">
        <v>341.55</v>
      </c>
      <c r="Y40" s="24">
        <v>556</v>
      </c>
      <c r="Z40" s="24">
        <v>155.29</v>
      </c>
      <c r="AA40" s="24">
        <v>24</v>
      </c>
      <c r="AB40" s="24">
        <v>4.6500000000000004</v>
      </c>
      <c r="AC40" s="24">
        <f t="shared" si="2"/>
        <v>11281</v>
      </c>
      <c r="AD40" s="24">
        <f t="shared" si="3"/>
        <v>1832.0199999999998</v>
      </c>
      <c r="AE40" s="24">
        <v>1078</v>
      </c>
      <c r="AF40" s="24">
        <v>170.19</v>
      </c>
      <c r="AG40" s="24">
        <v>2281</v>
      </c>
      <c r="AH40" s="24">
        <v>23.08</v>
      </c>
      <c r="AI40" s="24">
        <v>3486</v>
      </c>
      <c r="AJ40" s="24">
        <v>503.47</v>
      </c>
      <c r="AK40" s="24">
        <v>1254</v>
      </c>
      <c r="AL40" s="24">
        <v>33.06</v>
      </c>
      <c r="AM40" s="24">
        <v>1629</v>
      </c>
      <c r="AN40" s="24">
        <v>18.57</v>
      </c>
      <c r="AO40" s="24">
        <v>18274</v>
      </c>
      <c r="AP40" s="24">
        <v>386.48</v>
      </c>
      <c r="AQ40" s="24">
        <v>17</v>
      </c>
      <c r="AR40" s="24">
        <v>32.69</v>
      </c>
      <c r="AS40" s="24">
        <f t="shared" si="4"/>
        <v>43774</v>
      </c>
      <c r="AT40" s="24">
        <f t="shared" si="5"/>
        <v>3249.85</v>
      </c>
      <c r="AU40" s="24">
        <v>16915</v>
      </c>
      <c r="AV40" s="24">
        <v>317.29000000000002</v>
      </c>
      <c r="AW40" s="24">
        <v>5744</v>
      </c>
      <c r="AX40" s="24">
        <v>71.150000000000006</v>
      </c>
      <c r="AY40" s="24">
        <v>42</v>
      </c>
      <c r="AZ40" s="24">
        <v>37.9</v>
      </c>
      <c r="BA40" s="24">
        <v>225</v>
      </c>
      <c r="BB40" s="24">
        <v>41.84</v>
      </c>
      <c r="BC40" s="24">
        <v>1205</v>
      </c>
      <c r="BD40" s="24">
        <v>661.39</v>
      </c>
      <c r="BE40" s="24">
        <v>6549</v>
      </c>
      <c r="BF40" s="24">
        <v>341.93</v>
      </c>
      <c r="BG40" s="24">
        <v>319746</v>
      </c>
      <c r="BH40" s="24">
        <v>23259.02</v>
      </c>
      <c r="BI40" s="24">
        <f t="shared" si="6"/>
        <v>327767</v>
      </c>
      <c r="BJ40" s="24">
        <f t="shared" si="7"/>
        <v>24342.080000000002</v>
      </c>
      <c r="BK40" s="24">
        <f t="shared" si="8"/>
        <v>371541</v>
      </c>
      <c r="BL40" s="24">
        <f t="shared" si="9"/>
        <v>27591.93</v>
      </c>
    </row>
    <row r="41" spans="1:64" x14ac:dyDescent="0.25">
      <c r="A41" s="24">
        <v>34</v>
      </c>
      <c r="B41" s="25" t="s">
        <v>76</v>
      </c>
      <c r="C41" s="24">
        <v>137</v>
      </c>
      <c r="D41" s="24">
        <v>2.06</v>
      </c>
      <c r="E41" s="24">
        <v>9957</v>
      </c>
      <c r="F41" s="24">
        <v>259.83</v>
      </c>
      <c r="G41" s="24">
        <v>6186</v>
      </c>
      <c r="H41" s="24">
        <v>130.75</v>
      </c>
      <c r="I41" s="24">
        <v>776</v>
      </c>
      <c r="J41" s="24">
        <v>44.5</v>
      </c>
      <c r="K41" s="24">
        <v>2063</v>
      </c>
      <c r="L41" s="24">
        <v>206.47</v>
      </c>
      <c r="M41" s="24">
        <v>14</v>
      </c>
      <c r="N41" s="24">
        <v>0.2</v>
      </c>
      <c r="O41" s="24">
        <v>8095</v>
      </c>
      <c r="P41" s="24">
        <v>213.69</v>
      </c>
      <c r="Q41" s="24">
        <f t="shared" si="0"/>
        <v>12933</v>
      </c>
      <c r="R41" s="24">
        <f t="shared" si="1"/>
        <v>512.86</v>
      </c>
      <c r="S41" s="24">
        <v>5181</v>
      </c>
      <c r="T41" s="24">
        <v>709.55</v>
      </c>
      <c r="U41" s="24">
        <v>2473</v>
      </c>
      <c r="V41" s="24">
        <v>832.25</v>
      </c>
      <c r="W41" s="24">
        <v>795</v>
      </c>
      <c r="X41" s="24">
        <v>430.05</v>
      </c>
      <c r="Y41" s="24">
        <v>392</v>
      </c>
      <c r="Z41" s="24">
        <v>189.79</v>
      </c>
      <c r="AA41" s="24">
        <v>20</v>
      </c>
      <c r="AB41" s="24">
        <v>5.66</v>
      </c>
      <c r="AC41" s="24">
        <f t="shared" si="2"/>
        <v>8841</v>
      </c>
      <c r="AD41" s="24">
        <f t="shared" si="3"/>
        <v>2161.64</v>
      </c>
      <c r="AE41" s="24">
        <v>385</v>
      </c>
      <c r="AF41" s="24">
        <v>215.2</v>
      </c>
      <c r="AG41" s="24">
        <v>1366</v>
      </c>
      <c r="AH41" s="24">
        <v>24.48</v>
      </c>
      <c r="AI41" s="24">
        <v>2475</v>
      </c>
      <c r="AJ41" s="24">
        <v>426.84</v>
      </c>
      <c r="AK41" s="24">
        <v>705</v>
      </c>
      <c r="AL41" s="24">
        <v>33.200000000000003</v>
      </c>
      <c r="AM41" s="24">
        <v>1924</v>
      </c>
      <c r="AN41" s="24">
        <v>21.97</v>
      </c>
      <c r="AO41" s="24">
        <v>40848</v>
      </c>
      <c r="AP41" s="24">
        <v>715.22</v>
      </c>
      <c r="AQ41" s="24">
        <v>352</v>
      </c>
      <c r="AR41" s="24">
        <v>46.99</v>
      </c>
      <c r="AS41" s="24">
        <f t="shared" si="4"/>
        <v>69477</v>
      </c>
      <c r="AT41" s="24">
        <f t="shared" si="5"/>
        <v>4111.41</v>
      </c>
      <c r="AU41" s="24">
        <v>28775</v>
      </c>
      <c r="AV41" s="24">
        <v>384.25</v>
      </c>
      <c r="AW41" s="24">
        <v>9731</v>
      </c>
      <c r="AX41" s="24">
        <v>82.37</v>
      </c>
      <c r="AY41" s="24">
        <v>57</v>
      </c>
      <c r="AZ41" s="24">
        <v>50.53</v>
      </c>
      <c r="BA41" s="24">
        <v>148</v>
      </c>
      <c r="BB41" s="24">
        <v>30.74</v>
      </c>
      <c r="BC41" s="24">
        <v>935</v>
      </c>
      <c r="BD41" s="24">
        <v>1048.99</v>
      </c>
      <c r="BE41" s="24">
        <v>8360</v>
      </c>
      <c r="BF41" s="24">
        <v>437.09</v>
      </c>
      <c r="BG41" s="24">
        <v>417912</v>
      </c>
      <c r="BH41" s="24">
        <v>31037.9</v>
      </c>
      <c r="BI41" s="24">
        <f t="shared" si="6"/>
        <v>427412</v>
      </c>
      <c r="BJ41" s="24">
        <f t="shared" si="7"/>
        <v>32605.25</v>
      </c>
      <c r="BK41" s="24">
        <f t="shared" si="8"/>
        <v>496889</v>
      </c>
      <c r="BL41" s="24">
        <f t="shared" si="9"/>
        <v>36716.660000000003</v>
      </c>
    </row>
    <row r="42" spans="1:64" x14ac:dyDescent="0.25">
      <c r="A42" s="24">
        <v>35</v>
      </c>
      <c r="B42" s="25" t="s">
        <v>77</v>
      </c>
      <c r="C42" s="24">
        <v>30</v>
      </c>
      <c r="D42" s="24">
        <v>0.22</v>
      </c>
      <c r="E42" s="24">
        <v>1087</v>
      </c>
      <c r="F42" s="24">
        <v>51.77</v>
      </c>
      <c r="G42" s="24">
        <v>485</v>
      </c>
      <c r="H42" s="24">
        <v>7.17</v>
      </c>
      <c r="I42" s="24">
        <v>193</v>
      </c>
      <c r="J42" s="24">
        <v>6.59</v>
      </c>
      <c r="K42" s="24">
        <v>367</v>
      </c>
      <c r="L42" s="24">
        <v>18.96</v>
      </c>
      <c r="M42" s="24">
        <v>2</v>
      </c>
      <c r="N42" s="24">
        <v>0.02</v>
      </c>
      <c r="O42" s="24">
        <v>907</v>
      </c>
      <c r="P42" s="24">
        <v>18.940000000000001</v>
      </c>
      <c r="Q42" s="24">
        <f t="shared" si="0"/>
        <v>1677</v>
      </c>
      <c r="R42" s="24">
        <f t="shared" si="1"/>
        <v>77.539999999999992</v>
      </c>
      <c r="S42" s="24">
        <v>4175</v>
      </c>
      <c r="T42" s="24">
        <v>153.07</v>
      </c>
      <c r="U42" s="24">
        <v>894</v>
      </c>
      <c r="V42" s="24">
        <v>167.34</v>
      </c>
      <c r="W42" s="24">
        <v>882</v>
      </c>
      <c r="X42" s="24">
        <v>58.19</v>
      </c>
      <c r="Y42" s="24">
        <v>795</v>
      </c>
      <c r="Z42" s="24">
        <v>38.85</v>
      </c>
      <c r="AA42" s="24">
        <v>6</v>
      </c>
      <c r="AB42" s="24">
        <v>0.55000000000000004</v>
      </c>
      <c r="AC42" s="24">
        <f t="shared" si="2"/>
        <v>6746</v>
      </c>
      <c r="AD42" s="24">
        <f t="shared" si="3"/>
        <v>417.45</v>
      </c>
      <c r="AE42" s="24">
        <v>947</v>
      </c>
      <c r="AF42" s="24">
        <v>38.119999999999997</v>
      </c>
      <c r="AG42" s="24">
        <v>5231</v>
      </c>
      <c r="AH42" s="24">
        <v>44.8</v>
      </c>
      <c r="AI42" s="24">
        <v>3216</v>
      </c>
      <c r="AJ42" s="24">
        <v>510.43</v>
      </c>
      <c r="AK42" s="24">
        <v>1537</v>
      </c>
      <c r="AL42" s="24">
        <v>39.29</v>
      </c>
      <c r="AM42" s="24">
        <v>1035</v>
      </c>
      <c r="AN42" s="24">
        <v>23.84</v>
      </c>
      <c r="AO42" s="24">
        <v>20432</v>
      </c>
      <c r="AP42" s="24">
        <v>326.2</v>
      </c>
      <c r="AQ42" s="24">
        <v>150</v>
      </c>
      <c r="AR42" s="24">
        <v>5.08</v>
      </c>
      <c r="AS42" s="24">
        <f t="shared" si="4"/>
        <v>40821</v>
      </c>
      <c r="AT42" s="24">
        <f t="shared" si="5"/>
        <v>1477.6699999999998</v>
      </c>
      <c r="AU42" s="24">
        <v>14504</v>
      </c>
      <c r="AV42" s="24">
        <v>238.04</v>
      </c>
      <c r="AW42" s="24">
        <v>4696</v>
      </c>
      <c r="AX42" s="24">
        <v>61.5</v>
      </c>
      <c r="AY42" s="24">
        <v>15</v>
      </c>
      <c r="AZ42" s="24">
        <v>5.21</v>
      </c>
      <c r="BA42" s="24">
        <v>75</v>
      </c>
      <c r="BB42" s="24">
        <v>13</v>
      </c>
      <c r="BC42" s="24">
        <v>1176</v>
      </c>
      <c r="BD42" s="24">
        <v>455.73</v>
      </c>
      <c r="BE42" s="24">
        <v>999</v>
      </c>
      <c r="BF42" s="24">
        <v>47.34</v>
      </c>
      <c r="BG42" s="24">
        <v>43226</v>
      </c>
      <c r="BH42" s="24">
        <v>2957.85</v>
      </c>
      <c r="BI42" s="24">
        <f t="shared" si="6"/>
        <v>45491</v>
      </c>
      <c r="BJ42" s="24">
        <f t="shared" si="7"/>
        <v>3479.13</v>
      </c>
      <c r="BK42" s="24">
        <f t="shared" si="8"/>
        <v>86312</v>
      </c>
      <c r="BL42" s="24">
        <f t="shared" si="9"/>
        <v>4956.8</v>
      </c>
    </row>
    <row r="43" spans="1:64" x14ac:dyDescent="0.25">
      <c r="A43" s="24">
        <v>36</v>
      </c>
      <c r="B43" s="25" t="s">
        <v>78</v>
      </c>
      <c r="C43" s="24">
        <v>307</v>
      </c>
      <c r="D43" s="24">
        <v>1.67</v>
      </c>
      <c r="E43" s="24">
        <v>16949</v>
      </c>
      <c r="F43" s="24">
        <v>266.33999999999997</v>
      </c>
      <c r="G43" s="24">
        <v>8846</v>
      </c>
      <c r="H43" s="24">
        <v>134.9</v>
      </c>
      <c r="I43" s="24">
        <v>2219</v>
      </c>
      <c r="J43" s="24">
        <v>36.17</v>
      </c>
      <c r="K43" s="24">
        <v>4157</v>
      </c>
      <c r="L43" s="24">
        <v>87.65</v>
      </c>
      <c r="M43" s="24">
        <v>173</v>
      </c>
      <c r="N43" s="24">
        <v>2.1</v>
      </c>
      <c r="O43" s="24">
        <v>11835</v>
      </c>
      <c r="P43" s="24">
        <v>187.33</v>
      </c>
      <c r="Q43" s="24">
        <f t="shared" si="0"/>
        <v>23632</v>
      </c>
      <c r="R43" s="24">
        <f t="shared" si="1"/>
        <v>391.83000000000004</v>
      </c>
      <c r="S43" s="24">
        <v>4331</v>
      </c>
      <c r="T43" s="24">
        <v>208.32</v>
      </c>
      <c r="U43" s="24">
        <v>1625</v>
      </c>
      <c r="V43" s="24">
        <v>187.35</v>
      </c>
      <c r="W43" s="24">
        <v>1312</v>
      </c>
      <c r="X43" s="24">
        <v>112.02</v>
      </c>
      <c r="Y43" s="24">
        <v>1653</v>
      </c>
      <c r="Z43" s="24">
        <v>177.84</v>
      </c>
      <c r="AA43" s="24">
        <v>38</v>
      </c>
      <c r="AB43" s="24">
        <v>1.43</v>
      </c>
      <c r="AC43" s="24">
        <f t="shared" si="2"/>
        <v>8921</v>
      </c>
      <c r="AD43" s="24">
        <f t="shared" si="3"/>
        <v>685.53</v>
      </c>
      <c r="AE43" s="24">
        <v>3850</v>
      </c>
      <c r="AF43" s="24">
        <v>77.89</v>
      </c>
      <c r="AG43" s="24">
        <v>1513</v>
      </c>
      <c r="AH43" s="24">
        <v>12.63</v>
      </c>
      <c r="AI43" s="24">
        <v>1359</v>
      </c>
      <c r="AJ43" s="24">
        <v>265.25</v>
      </c>
      <c r="AK43" s="24">
        <v>329</v>
      </c>
      <c r="AL43" s="24">
        <v>12.72</v>
      </c>
      <c r="AM43" s="24">
        <v>494</v>
      </c>
      <c r="AN43" s="24">
        <v>7.68</v>
      </c>
      <c r="AO43" s="24">
        <v>9612</v>
      </c>
      <c r="AP43" s="24">
        <v>436.41</v>
      </c>
      <c r="AQ43" s="24">
        <v>271</v>
      </c>
      <c r="AR43" s="24">
        <v>12</v>
      </c>
      <c r="AS43" s="24">
        <f t="shared" si="4"/>
        <v>49710</v>
      </c>
      <c r="AT43" s="24">
        <f t="shared" si="5"/>
        <v>1889.9400000000005</v>
      </c>
      <c r="AU43" s="24">
        <v>21882</v>
      </c>
      <c r="AV43" s="24">
        <v>331.35</v>
      </c>
      <c r="AW43" s="24">
        <v>4201</v>
      </c>
      <c r="AX43" s="24">
        <v>53.65</v>
      </c>
      <c r="AY43" s="24">
        <v>9</v>
      </c>
      <c r="AZ43" s="24">
        <v>8.42</v>
      </c>
      <c r="BA43" s="24">
        <v>16</v>
      </c>
      <c r="BB43" s="24">
        <v>3.73</v>
      </c>
      <c r="BC43" s="24">
        <v>156</v>
      </c>
      <c r="BD43" s="24">
        <v>154.88999999999999</v>
      </c>
      <c r="BE43" s="24">
        <v>1386</v>
      </c>
      <c r="BF43" s="24">
        <v>72</v>
      </c>
      <c r="BG43" s="24">
        <v>70647</v>
      </c>
      <c r="BH43" s="24">
        <v>5380.73</v>
      </c>
      <c r="BI43" s="24">
        <f t="shared" si="6"/>
        <v>72214</v>
      </c>
      <c r="BJ43" s="24">
        <f t="shared" si="7"/>
        <v>5619.7699999999995</v>
      </c>
      <c r="BK43" s="24">
        <f t="shared" si="8"/>
        <v>121924</v>
      </c>
      <c r="BL43" s="24">
        <f t="shared" si="9"/>
        <v>7509.71</v>
      </c>
    </row>
    <row r="44" spans="1:64" x14ac:dyDescent="0.25">
      <c r="A44" s="24">
        <v>37</v>
      </c>
      <c r="B44" s="25" t="s">
        <v>79</v>
      </c>
      <c r="C44" s="24">
        <v>4</v>
      </c>
      <c r="D44" s="24">
        <v>0.11</v>
      </c>
      <c r="E44" s="24">
        <v>1022</v>
      </c>
      <c r="F44" s="24">
        <v>36.54</v>
      </c>
      <c r="G44" s="24">
        <v>439</v>
      </c>
      <c r="H44" s="24">
        <v>6.76</v>
      </c>
      <c r="I44" s="24">
        <v>35</v>
      </c>
      <c r="J44" s="24">
        <v>3.91</v>
      </c>
      <c r="K44" s="24">
        <v>360</v>
      </c>
      <c r="L44" s="24">
        <v>21.75</v>
      </c>
      <c r="M44" s="24">
        <v>0</v>
      </c>
      <c r="N44" s="24">
        <v>0</v>
      </c>
      <c r="O44" s="24">
        <v>846</v>
      </c>
      <c r="P44" s="24">
        <v>15.87</v>
      </c>
      <c r="Q44" s="24">
        <f t="shared" si="0"/>
        <v>1421</v>
      </c>
      <c r="R44" s="24">
        <f t="shared" si="1"/>
        <v>62.31</v>
      </c>
      <c r="S44" s="24">
        <v>3298</v>
      </c>
      <c r="T44" s="24">
        <v>231.09</v>
      </c>
      <c r="U44" s="24">
        <v>2869</v>
      </c>
      <c r="V44" s="24">
        <v>1261.74</v>
      </c>
      <c r="W44" s="24">
        <v>808</v>
      </c>
      <c r="X44" s="24">
        <v>165.74</v>
      </c>
      <c r="Y44" s="24">
        <v>774</v>
      </c>
      <c r="Z44" s="24">
        <v>110.37</v>
      </c>
      <c r="AA44" s="24">
        <v>2</v>
      </c>
      <c r="AB44" s="24">
        <v>0.47</v>
      </c>
      <c r="AC44" s="24">
        <f t="shared" si="2"/>
        <v>7749</v>
      </c>
      <c r="AD44" s="24">
        <f t="shared" si="3"/>
        <v>1768.94</v>
      </c>
      <c r="AE44" s="24">
        <v>4356</v>
      </c>
      <c r="AF44" s="24">
        <v>260.10000000000002</v>
      </c>
      <c r="AG44" s="24">
        <v>1415</v>
      </c>
      <c r="AH44" s="24">
        <v>7.96</v>
      </c>
      <c r="AI44" s="24">
        <v>507</v>
      </c>
      <c r="AJ44" s="24">
        <v>82.6</v>
      </c>
      <c r="AK44" s="24">
        <v>71</v>
      </c>
      <c r="AL44" s="24">
        <v>2.42</v>
      </c>
      <c r="AM44" s="24">
        <v>143</v>
      </c>
      <c r="AN44" s="24">
        <v>1.39</v>
      </c>
      <c r="AO44" s="24">
        <v>3221</v>
      </c>
      <c r="AP44" s="24">
        <v>35.89</v>
      </c>
      <c r="AQ44" s="24">
        <v>0</v>
      </c>
      <c r="AR44" s="24">
        <v>3.58</v>
      </c>
      <c r="AS44" s="24">
        <f t="shared" si="4"/>
        <v>18883</v>
      </c>
      <c r="AT44" s="24">
        <f t="shared" si="5"/>
        <v>2221.6099999999997</v>
      </c>
      <c r="AU44" s="24">
        <v>6295</v>
      </c>
      <c r="AV44" s="24">
        <v>321.39999999999998</v>
      </c>
      <c r="AW44" s="24">
        <v>2030</v>
      </c>
      <c r="AX44" s="24">
        <v>87.57</v>
      </c>
      <c r="AY44" s="24">
        <v>5</v>
      </c>
      <c r="AZ44" s="24">
        <v>4.21</v>
      </c>
      <c r="BA44" s="24">
        <v>8</v>
      </c>
      <c r="BB44" s="24">
        <v>1.87</v>
      </c>
      <c r="BC44" s="24">
        <v>1697</v>
      </c>
      <c r="BD44" s="24">
        <v>386.56</v>
      </c>
      <c r="BE44" s="24">
        <v>710</v>
      </c>
      <c r="BF44" s="24">
        <v>37.869999999999997</v>
      </c>
      <c r="BG44" s="24">
        <v>46751</v>
      </c>
      <c r="BH44" s="24">
        <v>6413.2</v>
      </c>
      <c r="BI44" s="24">
        <f t="shared" si="6"/>
        <v>49171</v>
      </c>
      <c r="BJ44" s="24">
        <f t="shared" si="7"/>
        <v>6843.71</v>
      </c>
      <c r="BK44" s="24">
        <f t="shared" si="8"/>
        <v>68054</v>
      </c>
      <c r="BL44" s="24">
        <f t="shared" si="9"/>
        <v>9065.32</v>
      </c>
    </row>
    <row r="45" spans="1:64" x14ac:dyDescent="0.25">
      <c r="A45" s="24">
        <v>38</v>
      </c>
      <c r="B45" s="25" t="s">
        <v>80</v>
      </c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4">
        <f t="shared" si="0"/>
        <v>0</v>
      </c>
      <c r="R45" s="24">
        <f t="shared" si="1"/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f t="shared" si="2"/>
        <v>0</v>
      </c>
      <c r="AD45" s="24">
        <f t="shared" si="3"/>
        <v>0</v>
      </c>
      <c r="AE45" s="24">
        <v>0</v>
      </c>
      <c r="AF45" s="24">
        <v>0</v>
      </c>
      <c r="AG45" s="24">
        <v>0</v>
      </c>
      <c r="AH45" s="24">
        <v>0</v>
      </c>
      <c r="AI45" s="24">
        <v>0</v>
      </c>
      <c r="AJ45" s="24">
        <v>0</v>
      </c>
      <c r="AK45" s="24">
        <v>0</v>
      </c>
      <c r="AL45" s="24">
        <v>0</v>
      </c>
      <c r="AM45" s="24">
        <v>0</v>
      </c>
      <c r="AN45" s="24">
        <v>0</v>
      </c>
      <c r="AO45" s="24">
        <v>0</v>
      </c>
      <c r="AP45" s="24">
        <v>0</v>
      </c>
      <c r="AQ45" s="24">
        <v>0</v>
      </c>
      <c r="AR45" s="24">
        <v>0</v>
      </c>
      <c r="AS45" s="24">
        <f t="shared" si="4"/>
        <v>0</v>
      </c>
      <c r="AT45" s="24">
        <f t="shared" si="5"/>
        <v>0</v>
      </c>
      <c r="AU45" s="24">
        <v>0</v>
      </c>
      <c r="AV45" s="24">
        <v>0</v>
      </c>
      <c r="AW45" s="24">
        <v>0</v>
      </c>
      <c r="AX45" s="24">
        <v>0</v>
      </c>
      <c r="AY45" s="24">
        <v>0</v>
      </c>
      <c r="AZ45" s="24">
        <v>0</v>
      </c>
      <c r="BA45" s="24">
        <v>0</v>
      </c>
      <c r="BB45" s="24">
        <v>0</v>
      </c>
      <c r="BC45" s="24">
        <v>0</v>
      </c>
      <c r="BD45" s="24">
        <v>0</v>
      </c>
      <c r="BE45" s="24">
        <v>0</v>
      </c>
      <c r="BF45" s="24">
        <v>0</v>
      </c>
      <c r="BG45" s="24">
        <v>0</v>
      </c>
      <c r="BH45" s="24">
        <v>0</v>
      </c>
      <c r="BI45" s="24">
        <f t="shared" si="6"/>
        <v>0</v>
      </c>
      <c r="BJ45" s="24">
        <f t="shared" si="7"/>
        <v>0</v>
      </c>
      <c r="BK45" s="24">
        <f t="shared" si="8"/>
        <v>0</v>
      </c>
      <c r="BL45" s="24">
        <f t="shared" si="9"/>
        <v>0</v>
      </c>
    </row>
    <row r="46" spans="1:64" x14ac:dyDescent="0.25">
      <c r="A46" s="24">
        <v>39</v>
      </c>
      <c r="B46" s="25" t="s">
        <v>81</v>
      </c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f t="shared" si="0"/>
        <v>0</v>
      </c>
      <c r="R46" s="24">
        <f t="shared" si="1"/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f t="shared" si="2"/>
        <v>0</v>
      </c>
      <c r="AD46" s="24">
        <f t="shared" si="3"/>
        <v>0</v>
      </c>
      <c r="AE46" s="24">
        <v>0</v>
      </c>
      <c r="AF46" s="24">
        <v>0</v>
      </c>
      <c r="AG46" s="24">
        <v>0</v>
      </c>
      <c r="AH46" s="24">
        <v>0</v>
      </c>
      <c r="AI46" s="24">
        <v>0</v>
      </c>
      <c r="AJ46" s="24">
        <v>0</v>
      </c>
      <c r="AK46" s="24">
        <v>0</v>
      </c>
      <c r="AL46" s="24">
        <v>0</v>
      </c>
      <c r="AM46" s="24">
        <v>0</v>
      </c>
      <c r="AN46" s="24">
        <v>0</v>
      </c>
      <c r="AO46" s="24">
        <v>0</v>
      </c>
      <c r="AP46" s="24">
        <v>0</v>
      </c>
      <c r="AQ46" s="24">
        <v>0</v>
      </c>
      <c r="AR46" s="24">
        <v>0</v>
      </c>
      <c r="AS46" s="24">
        <f t="shared" si="4"/>
        <v>0</v>
      </c>
      <c r="AT46" s="24">
        <f t="shared" si="5"/>
        <v>0</v>
      </c>
      <c r="AU46" s="24">
        <v>0</v>
      </c>
      <c r="AV46" s="24">
        <v>0</v>
      </c>
      <c r="AW46" s="24">
        <v>0</v>
      </c>
      <c r="AX46" s="24">
        <v>0</v>
      </c>
      <c r="AY46" s="24">
        <v>0</v>
      </c>
      <c r="AZ46" s="24">
        <v>0</v>
      </c>
      <c r="BA46" s="24">
        <v>0</v>
      </c>
      <c r="BB46" s="24">
        <v>0</v>
      </c>
      <c r="BC46" s="24">
        <v>0</v>
      </c>
      <c r="BD46" s="24">
        <v>0</v>
      </c>
      <c r="BE46" s="24">
        <v>0</v>
      </c>
      <c r="BF46" s="24">
        <v>0</v>
      </c>
      <c r="BG46" s="24">
        <v>0</v>
      </c>
      <c r="BH46" s="24">
        <v>0</v>
      </c>
      <c r="BI46" s="24">
        <f t="shared" si="6"/>
        <v>0</v>
      </c>
      <c r="BJ46" s="24">
        <f t="shared" si="7"/>
        <v>0</v>
      </c>
      <c r="BK46" s="24">
        <f t="shared" si="8"/>
        <v>0</v>
      </c>
      <c r="BL46" s="24">
        <f t="shared" si="9"/>
        <v>0</v>
      </c>
    </row>
    <row r="47" spans="1:64" x14ac:dyDescent="0.25">
      <c r="A47" s="24">
        <v>40</v>
      </c>
      <c r="B47" s="25" t="s">
        <v>82</v>
      </c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4">
        <f t="shared" si="0"/>
        <v>0</v>
      </c>
      <c r="R47" s="24">
        <f t="shared" si="1"/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f t="shared" si="2"/>
        <v>0</v>
      </c>
      <c r="AD47" s="24">
        <f t="shared" si="3"/>
        <v>0</v>
      </c>
      <c r="AE47" s="24">
        <v>0</v>
      </c>
      <c r="AF47" s="24">
        <v>0</v>
      </c>
      <c r="AG47" s="24">
        <v>0</v>
      </c>
      <c r="AH47" s="24">
        <v>0</v>
      </c>
      <c r="AI47" s="24">
        <v>0</v>
      </c>
      <c r="AJ47" s="24">
        <v>0</v>
      </c>
      <c r="AK47" s="24">
        <v>0</v>
      </c>
      <c r="AL47" s="24">
        <v>0</v>
      </c>
      <c r="AM47" s="24">
        <v>0</v>
      </c>
      <c r="AN47" s="24">
        <v>0</v>
      </c>
      <c r="AO47" s="24">
        <v>0</v>
      </c>
      <c r="AP47" s="24">
        <v>0</v>
      </c>
      <c r="AQ47" s="24">
        <v>0</v>
      </c>
      <c r="AR47" s="24">
        <v>0</v>
      </c>
      <c r="AS47" s="24">
        <f t="shared" si="4"/>
        <v>0</v>
      </c>
      <c r="AT47" s="24">
        <f t="shared" si="5"/>
        <v>0</v>
      </c>
      <c r="AU47" s="24">
        <v>0</v>
      </c>
      <c r="AV47" s="24">
        <v>0</v>
      </c>
      <c r="AW47" s="24">
        <v>0</v>
      </c>
      <c r="AX47" s="24">
        <v>0</v>
      </c>
      <c r="AY47" s="24">
        <v>0</v>
      </c>
      <c r="AZ47" s="24">
        <v>0</v>
      </c>
      <c r="BA47" s="24">
        <v>0</v>
      </c>
      <c r="BB47" s="24">
        <v>0</v>
      </c>
      <c r="BC47" s="24">
        <v>0</v>
      </c>
      <c r="BD47" s="24">
        <v>0</v>
      </c>
      <c r="BE47" s="24">
        <v>0</v>
      </c>
      <c r="BF47" s="24">
        <v>0</v>
      </c>
      <c r="BG47" s="24">
        <v>0</v>
      </c>
      <c r="BH47" s="24">
        <v>0</v>
      </c>
      <c r="BI47" s="24">
        <f t="shared" si="6"/>
        <v>0</v>
      </c>
      <c r="BJ47" s="24">
        <f t="shared" si="7"/>
        <v>0</v>
      </c>
      <c r="BK47" s="24">
        <f t="shared" si="8"/>
        <v>0</v>
      </c>
      <c r="BL47" s="24">
        <f t="shared" si="9"/>
        <v>0</v>
      </c>
    </row>
    <row r="48" spans="1:64" x14ac:dyDescent="0.25">
      <c r="A48" s="24">
        <v>41</v>
      </c>
      <c r="B48" s="25" t="s">
        <v>83</v>
      </c>
      <c r="C48" s="24">
        <v>371625</v>
      </c>
      <c r="D48" s="24">
        <v>3346.25</v>
      </c>
      <c r="E48" s="24">
        <v>47156</v>
      </c>
      <c r="F48" s="24">
        <v>799.66</v>
      </c>
      <c r="G48" s="24">
        <v>18424</v>
      </c>
      <c r="H48" s="24">
        <v>268.79000000000002</v>
      </c>
      <c r="I48" s="24">
        <v>11587</v>
      </c>
      <c r="J48" s="24">
        <v>169.83</v>
      </c>
      <c r="K48" s="24">
        <v>13673</v>
      </c>
      <c r="L48" s="24">
        <v>248.89</v>
      </c>
      <c r="M48" s="24">
        <v>37</v>
      </c>
      <c r="N48" s="24">
        <v>9.26</v>
      </c>
      <c r="O48" s="24">
        <v>302537</v>
      </c>
      <c r="P48" s="24">
        <v>3059.08</v>
      </c>
      <c r="Q48" s="24">
        <f t="shared" si="0"/>
        <v>444041</v>
      </c>
      <c r="R48" s="24">
        <f t="shared" si="1"/>
        <v>4564.63</v>
      </c>
      <c r="S48" s="24">
        <v>17557</v>
      </c>
      <c r="T48" s="24">
        <v>462.41</v>
      </c>
      <c r="U48" s="24">
        <v>2057</v>
      </c>
      <c r="V48" s="24">
        <v>464.27</v>
      </c>
      <c r="W48" s="24">
        <v>9314</v>
      </c>
      <c r="X48" s="24">
        <v>303.77999999999997</v>
      </c>
      <c r="Y48" s="24">
        <v>10624</v>
      </c>
      <c r="Z48" s="24">
        <v>325.11</v>
      </c>
      <c r="AA48" s="24">
        <v>37</v>
      </c>
      <c r="AB48" s="24">
        <v>9.26</v>
      </c>
      <c r="AC48" s="24">
        <f t="shared" si="2"/>
        <v>39552</v>
      </c>
      <c r="AD48" s="24">
        <f t="shared" si="3"/>
        <v>1555.5700000000002</v>
      </c>
      <c r="AE48" s="24">
        <v>1685</v>
      </c>
      <c r="AF48" s="24">
        <v>21.58</v>
      </c>
      <c r="AG48" s="24">
        <v>19681</v>
      </c>
      <c r="AH48" s="24">
        <v>142.44</v>
      </c>
      <c r="AI48" s="24">
        <v>12883</v>
      </c>
      <c r="AJ48" s="24">
        <v>645.55999999999995</v>
      </c>
      <c r="AK48" s="24">
        <v>6119</v>
      </c>
      <c r="AL48" s="24">
        <v>74.290000000000006</v>
      </c>
      <c r="AM48" s="24">
        <v>4123</v>
      </c>
      <c r="AN48" s="24">
        <v>42.41</v>
      </c>
      <c r="AO48" s="24">
        <v>32243</v>
      </c>
      <c r="AP48" s="24">
        <v>339.88</v>
      </c>
      <c r="AQ48" s="24">
        <v>37</v>
      </c>
      <c r="AR48" s="24">
        <v>9.26</v>
      </c>
      <c r="AS48" s="24">
        <f t="shared" si="4"/>
        <v>560327</v>
      </c>
      <c r="AT48" s="24">
        <f t="shared" si="5"/>
        <v>7386.3600000000006</v>
      </c>
      <c r="AU48" s="24">
        <v>194555</v>
      </c>
      <c r="AV48" s="24">
        <v>2162.4</v>
      </c>
      <c r="AW48" s="24">
        <v>68100</v>
      </c>
      <c r="AX48" s="24">
        <v>731.61</v>
      </c>
      <c r="AY48" s="24">
        <v>5561</v>
      </c>
      <c r="AZ48" s="24">
        <v>80.739999999999995</v>
      </c>
      <c r="BA48" s="24">
        <v>5561</v>
      </c>
      <c r="BB48" s="24">
        <v>80.739999999999995</v>
      </c>
      <c r="BC48" s="24">
        <v>8044</v>
      </c>
      <c r="BD48" s="24">
        <v>714.73</v>
      </c>
      <c r="BE48" s="24">
        <v>5561</v>
      </c>
      <c r="BF48" s="24">
        <v>80.739999999999995</v>
      </c>
      <c r="BG48" s="24">
        <v>21193</v>
      </c>
      <c r="BH48" s="24">
        <v>1501.16</v>
      </c>
      <c r="BI48" s="24">
        <f t="shared" si="6"/>
        <v>45920</v>
      </c>
      <c r="BJ48" s="24">
        <f t="shared" si="7"/>
        <v>2458.11</v>
      </c>
      <c r="BK48" s="24">
        <f t="shared" si="8"/>
        <v>606247</v>
      </c>
      <c r="BL48" s="24">
        <f t="shared" si="9"/>
        <v>9844.4700000000012</v>
      </c>
    </row>
    <row r="49" spans="1:64" x14ac:dyDescent="0.25">
      <c r="A49" s="24">
        <v>42</v>
      </c>
      <c r="B49" s="25" t="s">
        <v>84</v>
      </c>
      <c r="C49" s="24">
        <v>202473</v>
      </c>
      <c r="D49" s="24">
        <v>2010.62</v>
      </c>
      <c r="E49" s="24">
        <v>24286</v>
      </c>
      <c r="F49" s="24">
        <v>339.12</v>
      </c>
      <c r="G49" s="24">
        <v>10349</v>
      </c>
      <c r="H49" s="24">
        <v>136.77000000000001</v>
      </c>
      <c r="I49" s="24">
        <v>3984</v>
      </c>
      <c r="J49" s="24">
        <v>63.73</v>
      </c>
      <c r="K49" s="24">
        <v>6710</v>
      </c>
      <c r="L49" s="24">
        <v>111.48</v>
      </c>
      <c r="M49" s="24">
        <v>295</v>
      </c>
      <c r="N49" s="24">
        <v>4.68</v>
      </c>
      <c r="O49" s="24">
        <v>127814</v>
      </c>
      <c r="P49" s="24">
        <v>1295.18</v>
      </c>
      <c r="Q49" s="24">
        <f t="shared" si="0"/>
        <v>237453</v>
      </c>
      <c r="R49" s="24">
        <f t="shared" si="1"/>
        <v>2524.9499999999998</v>
      </c>
      <c r="S49" s="24">
        <v>10380</v>
      </c>
      <c r="T49" s="24">
        <v>141.86000000000001</v>
      </c>
      <c r="U49" s="24">
        <v>3613</v>
      </c>
      <c r="V49" s="24">
        <v>70.099999999999994</v>
      </c>
      <c r="W49" s="24">
        <v>1654</v>
      </c>
      <c r="X49" s="24">
        <v>51.44</v>
      </c>
      <c r="Y49" s="24">
        <v>5335</v>
      </c>
      <c r="Z49" s="24">
        <v>111.51</v>
      </c>
      <c r="AA49" s="24">
        <v>141</v>
      </c>
      <c r="AB49" s="24">
        <v>1.03</v>
      </c>
      <c r="AC49" s="24">
        <f t="shared" si="2"/>
        <v>20982</v>
      </c>
      <c r="AD49" s="24">
        <f t="shared" si="3"/>
        <v>374.90999999999997</v>
      </c>
      <c r="AE49" s="24">
        <v>84</v>
      </c>
      <c r="AF49" s="24">
        <v>1.03</v>
      </c>
      <c r="AG49" s="24">
        <v>3765</v>
      </c>
      <c r="AH49" s="24">
        <v>46.12</v>
      </c>
      <c r="AI49" s="24">
        <v>2114</v>
      </c>
      <c r="AJ49" s="24">
        <v>147.88999999999999</v>
      </c>
      <c r="AK49" s="24">
        <v>462</v>
      </c>
      <c r="AL49" s="24">
        <v>12.93</v>
      </c>
      <c r="AM49" s="24">
        <v>1272</v>
      </c>
      <c r="AN49" s="24">
        <v>17.03</v>
      </c>
      <c r="AO49" s="24">
        <v>16707</v>
      </c>
      <c r="AP49" s="24">
        <v>260.7</v>
      </c>
      <c r="AQ49" s="24">
        <v>572</v>
      </c>
      <c r="AR49" s="24">
        <v>9.6199999999999992</v>
      </c>
      <c r="AS49" s="24">
        <f t="shared" si="4"/>
        <v>282839</v>
      </c>
      <c r="AT49" s="24">
        <f t="shared" si="5"/>
        <v>3385.5599999999995</v>
      </c>
      <c r="AU49" s="24">
        <v>137620</v>
      </c>
      <c r="AV49" s="24">
        <v>1138.83</v>
      </c>
      <c r="AW49" s="24">
        <v>31056</v>
      </c>
      <c r="AX49" s="24">
        <v>243.58</v>
      </c>
      <c r="AY49" s="24">
        <v>0</v>
      </c>
      <c r="AZ49" s="24">
        <v>0</v>
      </c>
      <c r="BA49" s="24">
        <v>4</v>
      </c>
      <c r="BB49" s="24">
        <v>0</v>
      </c>
      <c r="BC49" s="24">
        <v>213</v>
      </c>
      <c r="BD49" s="24">
        <v>21.27</v>
      </c>
      <c r="BE49" s="24">
        <v>278</v>
      </c>
      <c r="BF49" s="24">
        <v>14.82</v>
      </c>
      <c r="BG49" s="24">
        <v>20004</v>
      </c>
      <c r="BH49" s="24">
        <v>444</v>
      </c>
      <c r="BI49" s="24">
        <f t="shared" si="6"/>
        <v>20499</v>
      </c>
      <c r="BJ49" s="24">
        <f t="shared" si="7"/>
        <v>480.09000000000003</v>
      </c>
      <c r="BK49" s="24">
        <f t="shared" si="8"/>
        <v>303338</v>
      </c>
      <c r="BL49" s="24">
        <f t="shared" si="9"/>
        <v>3865.6499999999996</v>
      </c>
    </row>
    <row r="50" spans="1:64" x14ac:dyDescent="0.25">
      <c r="A50" s="24">
        <v>43</v>
      </c>
      <c r="B50" s="25" t="s">
        <v>85</v>
      </c>
      <c r="C50" s="24">
        <v>2492837</v>
      </c>
      <c r="D50" s="24">
        <v>25894.62</v>
      </c>
      <c r="E50" s="24">
        <v>157754</v>
      </c>
      <c r="F50" s="24">
        <v>3003.75</v>
      </c>
      <c r="G50" s="24">
        <v>131229</v>
      </c>
      <c r="H50" s="24">
        <v>1303.18</v>
      </c>
      <c r="I50" s="24">
        <v>23916</v>
      </c>
      <c r="J50" s="24">
        <v>514.23</v>
      </c>
      <c r="K50" s="24">
        <v>36652</v>
      </c>
      <c r="L50" s="24">
        <v>905.15</v>
      </c>
      <c r="M50" s="24">
        <v>444</v>
      </c>
      <c r="N50" s="24">
        <v>7.48</v>
      </c>
      <c r="O50" s="24">
        <v>1671573</v>
      </c>
      <c r="P50" s="24">
        <v>18541.41</v>
      </c>
      <c r="Q50" s="24">
        <f t="shared" si="0"/>
        <v>2711159</v>
      </c>
      <c r="R50" s="24">
        <f t="shared" si="1"/>
        <v>30317.75</v>
      </c>
      <c r="S50" s="24">
        <v>124552</v>
      </c>
      <c r="T50" s="24">
        <v>1454.39</v>
      </c>
      <c r="U50" s="24">
        <v>22794</v>
      </c>
      <c r="V50" s="24">
        <v>1351.76</v>
      </c>
      <c r="W50" s="24">
        <v>22878</v>
      </c>
      <c r="X50" s="24">
        <v>729.41</v>
      </c>
      <c r="Y50" s="24">
        <v>47377</v>
      </c>
      <c r="Z50" s="24">
        <v>642.54</v>
      </c>
      <c r="AA50" s="24">
        <v>253</v>
      </c>
      <c r="AB50" s="24">
        <v>6.08</v>
      </c>
      <c r="AC50" s="24">
        <f t="shared" si="2"/>
        <v>217601</v>
      </c>
      <c r="AD50" s="24">
        <f t="shared" si="3"/>
        <v>4178.1000000000004</v>
      </c>
      <c r="AE50" s="24">
        <v>11011</v>
      </c>
      <c r="AF50" s="24">
        <v>356.73</v>
      </c>
      <c r="AG50" s="24">
        <v>49907</v>
      </c>
      <c r="AH50" s="24">
        <v>547.79</v>
      </c>
      <c r="AI50" s="24">
        <v>17839</v>
      </c>
      <c r="AJ50" s="24">
        <v>2626.01</v>
      </c>
      <c r="AK50" s="24">
        <v>20123</v>
      </c>
      <c r="AL50" s="24">
        <v>398.69</v>
      </c>
      <c r="AM50" s="24">
        <v>23650</v>
      </c>
      <c r="AN50" s="24">
        <v>335.41</v>
      </c>
      <c r="AO50" s="24">
        <v>63201</v>
      </c>
      <c r="AP50" s="24">
        <v>895.88</v>
      </c>
      <c r="AQ50" s="24">
        <v>456</v>
      </c>
      <c r="AR50" s="24">
        <v>48.32</v>
      </c>
      <c r="AS50" s="24">
        <f t="shared" si="4"/>
        <v>3114491</v>
      </c>
      <c r="AT50" s="24">
        <f t="shared" si="5"/>
        <v>39656.360000000008</v>
      </c>
      <c r="AU50" s="24">
        <v>1041611</v>
      </c>
      <c r="AV50" s="24">
        <v>9188.4599999999991</v>
      </c>
      <c r="AW50" s="24">
        <v>301319</v>
      </c>
      <c r="AX50" s="24">
        <v>2725.65</v>
      </c>
      <c r="AY50" s="24">
        <v>8678</v>
      </c>
      <c r="AZ50" s="24">
        <v>115.32</v>
      </c>
      <c r="BA50" s="24">
        <v>789</v>
      </c>
      <c r="BB50" s="24">
        <v>127.18</v>
      </c>
      <c r="BC50" s="24">
        <v>62881</v>
      </c>
      <c r="BD50" s="24">
        <v>13466.01</v>
      </c>
      <c r="BE50" s="24">
        <v>21150</v>
      </c>
      <c r="BF50" s="24">
        <v>938.05</v>
      </c>
      <c r="BG50" s="24">
        <v>895757</v>
      </c>
      <c r="BH50" s="24">
        <v>60612.88</v>
      </c>
      <c r="BI50" s="24">
        <f t="shared" si="6"/>
        <v>989255</v>
      </c>
      <c r="BJ50" s="24">
        <f t="shared" si="7"/>
        <v>75259.44</v>
      </c>
      <c r="BK50" s="24">
        <f t="shared" si="8"/>
        <v>4103746</v>
      </c>
      <c r="BL50" s="24">
        <f t="shared" si="9"/>
        <v>114915.80000000002</v>
      </c>
    </row>
    <row r="51" spans="1:64" s="23" customFormat="1" x14ac:dyDescent="0.25">
      <c r="A51" s="280" t="s">
        <v>86</v>
      </c>
      <c r="B51" s="281"/>
      <c r="C51" s="26">
        <f t="shared" ref="C51:AH51" si="10">SUM(C8:C50)</f>
        <v>7602499</v>
      </c>
      <c r="D51" s="26">
        <f t="shared" si="10"/>
        <v>77658.790000000023</v>
      </c>
      <c r="E51" s="26">
        <f t="shared" si="10"/>
        <v>2579672</v>
      </c>
      <c r="F51" s="26">
        <f t="shared" si="10"/>
        <v>57220.250000000007</v>
      </c>
      <c r="G51" s="26">
        <f t="shared" si="10"/>
        <v>1100133</v>
      </c>
      <c r="H51" s="26">
        <f t="shared" si="10"/>
        <v>18868.300000000003</v>
      </c>
      <c r="I51" s="26">
        <f t="shared" si="10"/>
        <v>338920</v>
      </c>
      <c r="J51" s="26">
        <f t="shared" si="10"/>
        <v>9317.35</v>
      </c>
      <c r="K51" s="26">
        <f t="shared" si="10"/>
        <v>713130</v>
      </c>
      <c r="L51" s="26">
        <f t="shared" si="10"/>
        <v>33145.799999999996</v>
      </c>
      <c r="M51" s="26">
        <f t="shared" si="10"/>
        <v>8128</v>
      </c>
      <c r="N51" s="26">
        <f t="shared" si="10"/>
        <v>254.75000000000003</v>
      </c>
      <c r="O51" s="26">
        <f t="shared" si="10"/>
        <v>7026681</v>
      </c>
      <c r="P51" s="26">
        <f t="shared" si="10"/>
        <v>94441.279999999984</v>
      </c>
      <c r="Q51" s="26">
        <f t="shared" si="10"/>
        <v>11234221</v>
      </c>
      <c r="R51" s="26">
        <f t="shared" si="10"/>
        <v>177342.18999999994</v>
      </c>
      <c r="S51" s="26">
        <f t="shared" si="10"/>
        <v>1835348</v>
      </c>
      <c r="T51" s="26">
        <f t="shared" si="10"/>
        <v>138288.11999999997</v>
      </c>
      <c r="U51" s="26">
        <f t="shared" si="10"/>
        <v>582674</v>
      </c>
      <c r="V51" s="26">
        <f t="shared" si="10"/>
        <v>164106.67000000001</v>
      </c>
      <c r="W51" s="26">
        <f t="shared" si="10"/>
        <v>597298</v>
      </c>
      <c r="X51" s="26">
        <f t="shared" si="10"/>
        <v>97787.690000000031</v>
      </c>
      <c r="Y51" s="26">
        <f t="shared" si="10"/>
        <v>682994</v>
      </c>
      <c r="Z51" s="26">
        <f t="shared" si="10"/>
        <v>40053.010000000009</v>
      </c>
      <c r="AA51" s="26">
        <f t="shared" si="10"/>
        <v>5250</v>
      </c>
      <c r="AB51" s="26">
        <f t="shared" si="10"/>
        <v>644.18999999999983</v>
      </c>
      <c r="AC51" s="26">
        <f t="shared" si="10"/>
        <v>3698314</v>
      </c>
      <c r="AD51" s="26">
        <f t="shared" si="10"/>
        <v>440235.49</v>
      </c>
      <c r="AE51" s="26">
        <f t="shared" si="10"/>
        <v>106990</v>
      </c>
      <c r="AF51" s="26">
        <f t="shared" si="10"/>
        <v>25945.599999999991</v>
      </c>
      <c r="AG51" s="26">
        <f t="shared" si="10"/>
        <v>376912</v>
      </c>
      <c r="AH51" s="26">
        <f t="shared" si="10"/>
        <v>4521.8799999999992</v>
      </c>
      <c r="AI51" s="26">
        <f t="shared" ref="AI51:BN51" si="11">SUM(AI8:AI50)</f>
        <v>357463</v>
      </c>
      <c r="AJ51" s="26">
        <f t="shared" si="11"/>
        <v>52582.799999999996</v>
      </c>
      <c r="AK51" s="26">
        <f t="shared" si="11"/>
        <v>151433</v>
      </c>
      <c r="AL51" s="26">
        <f t="shared" si="11"/>
        <v>4013.829999999999</v>
      </c>
      <c r="AM51" s="26">
        <f t="shared" si="11"/>
        <v>218058</v>
      </c>
      <c r="AN51" s="26">
        <f t="shared" si="11"/>
        <v>2553.6799999999998</v>
      </c>
      <c r="AO51" s="26">
        <f t="shared" si="11"/>
        <v>791246</v>
      </c>
      <c r="AP51" s="26">
        <f t="shared" si="11"/>
        <v>17995.020000000004</v>
      </c>
      <c r="AQ51" s="26">
        <f t="shared" si="11"/>
        <v>7375</v>
      </c>
      <c r="AR51" s="26">
        <f t="shared" si="11"/>
        <v>3506.9</v>
      </c>
      <c r="AS51" s="26">
        <f t="shared" si="11"/>
        <v>16934637</v>
      </c>
      <c r="AT51" s="26">
        <f t="shared" si="11"/>
        <v>725190.49</v>
      </c>
      <c r="AU51" s="26">
        <f t="shared" si="11"/>
        <v>6286328</v>
      </c>
      <c r="AV51" s="26">
        <f t="shared" si="11"/>
        <v>112239.16999999998</v>
      </c>
      <c r="AW51" s="26">
        <f t="shared" si="11"/>
        <v>1799999</v>
      </c>
      <c r="AX51" s="26">
        <f t="shared" si="11"/>
        <v>26145.46000000001</v>
      </c>
      <c r="AY51" s="26">
        <f t="shared" si="11"/>
        <v>36869</v>
      </c>
      <c r="AZ51" s="26">
        <f t="shared" si="11"/>
        <v>4660.4199999999992</v>
      </c>
      <c r="BA51" s="26">
        <f t="shared" si="11"/>
        <v>50462</v>
      </c>
      <c r="BB51" s="26">
        <f t="shared" si="11"/>
        <v>9050.41</v>
      </c>
      <c r="BC51" s="26">
        <f t="shared" si="11"/>
        <v>550756</v>
      </c>
      <c r="BD51" s="26">
        <f t="shared" si="11"/>
        <v>222029.06</v>
      </c>
      <c r="BE51" s="26">
        <f t="shared" si="11"/>
        <v>866544</v>
      </c>
      <c r="BF51" s="26">
        <f t="shared" si="11"/>
        <v>48743.25</v>
      </c>
      <c r="BG51" s="26">
        <f t="shared" si="11"/>
        <v>40025277</v>
      </c>
      <c r="BH51" s="26">
        <f t="shared" si="11"/>
        <v>3090826.94</v>
      </c>
      <c r="BI51" s="26">
        <f t="shared" si="11"/>
        <v>41529908</v>
      </c>
      <c r="BJ51" s="26">
        <f t="shared" si="11"/>
        <v>3375310.0800000005</v>
      </c>
      <c r="BK51" s="26">
        <f t="shared" si="11"/>
        <v>58464545</v>
      </c>
      <c r="BL51" s="26">
        <f t="shared" si="11"/>
        <v>4100500.57</v>
      </c>
    </row>
  </sheetData>
  <mergeCells count="39">
    <mergeCell ref="A51:B51"/>
    <mergeCell ref="A5:A7"/>
    <mergeCell ref="B5:B7"/>
    <mergeCell ref="C5:F5"/>
    <mergeCell ref="I5:J6"/>
    <mergeCell ref="K5:L6"/>
    <mergeCell ref="G5:H6"/>
    <mergeCell ref="B2:BJ2"/>
    <mergeCell ref="B3:BJ3"/>
    <mergeCell ref="C4:AX4"/>
    <mergeCell ref="AY4:BJ4"/>
    <mergeCell ref="Q5:R6"/>
    <mergeCell ref="C6:D6"/>
    <mergeCell ref="E6:F6"/>
    <mergeCell ref="BG5:BH6"/>
    <mergeCell ref="BI5:BJ6"/>
    <mergeCell ref="AS5:AT6"/>
    <mergeCell ref="AY5:AZ6"/>
    <mergeCell ref="BA5:BB6"/>
    <mergeCell ref="AI5:AJ6"/>
    <mergeCell ref="AK5:AL6"/>
    <mergeCell ref="AO5:AP6"/>
    <mergeCell ref="AC5:AD6"/>
    <mergeCell ref="BC5:BD6"/>
    <mergeCell ref="BE5:BF6"/>
    <mergeCell ref="AE5:AF6"/>
    <mergeCell ref="AG5:AH6"/>
    <mergeCell ref="BK4:BL6"/>
    <mergeCell ref="AM5:AN6"/>
    <mergeCell ref="AW5:AX6"/>
    <mergeCell ref="M5:N6"/>
    <mergeCell ref="O5:P6"/>
    <mergeCell ref="AA5:AB6"/>
    <mergeCell ref="AQ5:AR6"/>
    <mergeCell ref="AU5:AV6"/>
    <mergeCell ref="S5:T6"/>
    <mergeCell ref="U5:V6"/>
    <mergeCell ref="W5:X6"/>
    <mergeCell ref="Y5:Z6"/>
  </mergeCells>
  <pageMargins left="0.70866141732283472" right="0.70866141732283472" top="0.74803149606299213" bottom="0.74803149606299213" header="0.31496062992125984" footer="0.31496062992125984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56">
        <v>1</v>
      </c>
      <c r="B8" s="57" t="s">
        <v>88</v>
      </c>
      <c r="C8" s="56">
        <v>63255</v>
      </c>
      <c r="D8" s="56">
        <v>670.03</v>
      </c>
      <c r="E8" s="56">
        <v>8822</v>
      </c>
      <c r="F8" s="56">
        <v>166.03</v>
      </c>
      <c r="G8" s="56">
        <v>3532</v>
      </c>
      <c r="H8" s="56">
        <v>66.58</v>
      </c>
      <c r="I8" s="56">
        <v>1104</v>
      </c>
      <c r="J8" s="56">
        <v>20.95</v>
      </c>
      <c r="K8" s="56">
        <v>1386</v>
      </c>
      <c r="L8" s="56">
        <v>39.299999999999997</v>
      </c>
      <c r="M8" s="56">
        <v>0</v>
      </c>
      <c r="N8" s="56">
        <v>0</v>
      </c>
      <c r="O8" s="56">
        <v>52197</v>
      </c>
      <c r="P8" s="56">
        <v>627.42999999999995</v>
      </c>
      <c r="Q8" s="56">
        <f t="shared" ref="Q8:Q43" si="0">(C8+E8+I8+K8)</f>
        <v>74567</v>
      </c>
      <c r="R8" s="56">
        <f t="shared" ref="R8:R43" si="1">(D8+F8+J8+L8)</f>
        <v>896.31</v>
      </c>
      <c r="S8" s="56">
        <v>6735</v>
      </c>
      <c r="T8" s="56">
        <v>136.65</v>
      </c>
      <c r="U8" s="56">
        <v>210</v>
      </c>
      <c r="V8" s="56">
        <v>69.42</v>
      </c>
      <c r="W8" s="56">
        <v>5041</v>
      </c>
      <c r="X8" s="56">
        <v>68.34</v>
      </c>
      <c r="Y8" s="56">
        <v>7383</v>
      </c>
      <c r="Z8" s="56">
        <v>181.12</v>
      </c>
      <c r="AA8" s="56">
        <v>0</v>
      </c>
      <c r="AB8" s="56">
        <v>0</v>
      </c>
      <c r="AC8" s="56">
        <f t="shared" ref="AC8:AC43" si="2">(S8+U8+W8+Y8)</f>
        <v>19369</v>
      </c>
      <c r="AD8" s="56">
        <f t="shared" ref="AD8:AD43" si="3">(T8+V8+X8+Z8)</f>
        <v>455.53</v>
      </c>
      <c r="AE8" s="56">
        <v>39</v>
      </c>
      <c r="AF8" s="56">
        <v>0.49</v>
      </c>
      <c r="AG8" s="56">
        <v>913</v>
      </c>
      <c r="AH8" s="56">
        <v>5.72</v>
      </c>
      <c r="AI8" s="56">
        <v>215</v>
      </c>
      <c r="AJ8" s="56">
        <v>40.35</v>
      </c>
      <c r="AK8" s="56">
        <v>151</v>
      </c>
      <c r="AL8" s="56">
        <v>1.87</v>
      </c>
      <c r="AM8" s="56">
        <v>217</v>
      </c>
      <c r="AN8" s="56">
        <v>2.66</v>
      </c>
      <c r="AO8" s="56">
        <v>1120</v>
      </c>
      <c r="AP8" s="56">
        <v>14.07</v>
      </c>
      <c r="AQ8" s="56">
        <v>0</v>
      </c>
      <c r="AR8" s="56">
        <v>0</v>
      </c>
      <c r="AS8" s="56">
        <f t="shared" ref="AS8:AS43" si="4">(Q8+AC8+AE8+AG8+AI8+AK8+AM8+AO8)</f>
        <v>96591</v>
      </c>
      <c r="AT8" s="56">
        <f t="shared" ref="AT8:AT43" si="5">(R8+AD8+AF8+AH8+AJ8+AL8+AN8+AP8)</f>
        <v>1416.9999999999998</v>
      </c>
      <c r="AU8" s="56">
        <v>24150</v>
      </c>
      <c r="AV8" s="56">
        <v>354.23</v>
      </c>
      <c r="AW8" s="56">
        <v>8454</v>
      </c>
      <c r="AX8" s="56">
        <v>123.98</v>
      </c>
      <c r="AY8" s="56">
        <v>0</v>
      </c>
      <c r="AZ8" s="56">
        <v>0</v>
      </c>
      <c r="BA8" s="56">
        <v>0</v>
      </c>
      <c r="BB8" s="56">
        <v>0</v>
      </c>
      <c r="BC8" s="56">
        <v>878</v>
      </c>
      <c r="BD8" s="56">
        <v>220.33</v>
      </c>
      <c r="BE8" s="56">
        <v>0</v>
      </c>
      <c r="BF8" s="56">
        <v>0</v>
      </c>
      <c r="BG8" s="56">
        <v>6616</v>
      </c>
      <c r="BH8" s="56">
        <v>330.5</v>
      </c>
      <c r="BI8" s="56">
        <f t="shared" ref="BI8:BI43" si="6">(AY8+BA8+BC8+BE8+BG8)</f>
        <v>7494</v>
      </c>
      <c r="BJ8" s="56">
        <f t="shared" ref="BJ8:BJ43" si="7">(AZ8+BB8+BD8+BF8+BH8)</f>
        <v>550.83000000000004</v>
      </c>
      <c r="BK8" s="56">
        <f t="shared" ref="BK8:BK43" si="8">(AS8+BI8)</f>
        <v>104085</v>
      </c>
      <c r="BL8" s="56">
        <f t="shared" ref="BL8:BL43" si="9">(AT8+BJ8)</f>
        <v>1967.83</v>
      </c>
    </row>
    <row r="9" spans="1:64" x14ac:dyDescent="0.25">
      <c r="A9" s="56">
        <v>2</v>
      </c>
      <c r="B9" s="57" t="s">
        <v>89</v>
      </c>
      <c r="C9" s="56">
        <v>7200</v>
      </c>
      <c r="D9" s="56">
        <v>78</v>
      </c>
      <c r="E9" s="56">
        <v>1276</v>
      </c>
      <c r="F9" s="56">
        <v>31.89</v>
      </c>
      <c r="G9" s="56">
        <v>450</v>
      </c>
      <c r="H9" s="56">
        <v>11.24</v>
      </c>
      <c r="I9" s="56">
        <v>270</v>
      </c>
      <c r="J9" s="56">
        <v>6.76</v>
      </c>
      <c r="K9" s="56">
        <v>454</v>
      </c>
      <c r="L9" s="56">
        <v>11.35</v>
      </c>
      <c r="M9" s="56">
        <v>24</v>
      </c>
      <c r="N9" s="56">
        <v>0.56000000000000005</v>
      </c>
      <c r="O9" s="56">
        <v>3678</v>
      </c>
      <c r="P9" s="56">
        <v>51.21</v>
      </c>
      <c r="Q9" s="56">
        <f t="shared" si="0"/>
        <v>9200</v>
      </c>
      <c r="R9" s="56">
        <f t="shared" si="1"/>
        <v>128</v>
      </c>
      <c r="S9" s="56">
        <v>504</v>
      </c>
      <c r="T9" s="56">
        <v>35.01</v>
      </c>
      <c r="U9" s="56">
        <v>201</v>
      </c>
      <c r="V9" s="56">
        <v>13.99</v>
      </c>
      <c r="W9" s="56">
        <v>101</v>
      </c>
      <c r="X9" s="56">
        <v>7</v>
      </c>
      <c r="Y9" s="56">
        <v>194</v>
      </c>
      <c r="Z9" s="56">
        <v>13.99</v>
      </c>
      <c r="AA9" s="56">
        <v>17</v>
      </c>
      <c r="AB9" s="56">
        <v>0.69</v>
      </c>
      <c r="AC9" s="56">
        <f t="shared" si="2"/>
        <v>1000</v>
      </c>
      <c r="AD9" s="56">
        <f t="shared" si="3"/>
        <v>69.989999999999995</v>
      </c>
      <c r="AE9" s="56">
        <v>0</v>
      </c>
      <c r="AF9" s="56">
        <v>0</v>
      </c>
      <c r="AG9" s="56">
        <v>40</v>
      </c>
      <c r="AH9" s="56">
        <v>2.5</v>
      </c>
      <c r="AI9" s="56">
        <v>50</v>
      </c>
      <c r="AJ9" s="56">
        <v>9</v>
      </c>
      <c r="AK9" s="56">
        <v>0</v>
      </c>
      <c r="AL9" s="56">
        <v>0</v>
      </c>
      <c r="AM9" s="56">
        <v>0</v>
      </c>
      <c r="AN9" s="56">
        <v>0</v>
      </c>
      <c r="AO9" s="56">
        <v>200</v>
      </c>
      <c r="AP9" s="56">
        <v>3.51</v>
      </c>
      <c r="AQ9" s="56">
        <v>10</v>
      </c>
      <c r="AR9" s="56">
        <v>0.17</v>
      </c>
      <c r="AS9" s="56">
        <f t="shared" si="4"/>
        <v>10490</v>
      </c>
      <c r="AT9" s="56">
        <f t="shared" si="5"/>
        <v>213</v>
      </c>
      <c r="AU9" s="56">
        <v>9468</v>
      </c>
      <c r="AV9" s="56">
        <v>85.2</v>
      </c>
      <c r="AW9" s="56">
        <v>948</v>
      </c>
      <c r="AX9" s="56">
        <v>8.51</v>
      </c>
      <c r="AY9" s="56">
        <v>0</v>
      </c>
      <c r="AZ9" s="56">
        <v>0</v>
      </c>
      <c r="BA9" s="56">
        <v>8</v>
      </c>
      <c r="BB9" s="56">
        <v>1.58</v>
      </c>
      <c r="BC9" s="56">
        <v>23</v>
      </c>
      <c r="BD9" s="56">
        <v>8.57</v>
      </c>
      <c r="BE9" s="56">
        <v>183</v>
      </c>
      <c r="BF9" s="56">
        <v>9</v>
      </c>
      <c r="BG9" s="56">
        <v>1786</v>
      </c>
      <c r="BH9" s="56">
        <v>70.84</v>
      </c>
      <c r="BI9" s="56">
        <f t="shared" si="6"/>
        <v>2000</v>
      </c>
      <c r="BJ9" s="56">
        <f t="shared" si="7"/>
        <v>89.990000000000009</v>
      </c>
      <c r="BK9" s="56">
        <f t="shared" si="8"/>
        <v>12490</v>
      </c>
      <c r="BL9" s="56">
        <f t="shared" si="9"/>
        <v>302.99</v>
      </c>
    </row>
    <row r="10" spans="1:64" x14ac:dyDescent="0.25">
      <c r="A10" s="56">
        <v>3</v>
      </c>
      <c r="B10" s="57" t="s">
        <v>90</v>
      </c>
      <c r="C10" s="56">
        <v>31000</v>
      </c>
      <c r="D10" s="56">
        <v>270</v>
      </c>
      <c r="E10" s="56">
        <v>4643</v>
      </c>
      <c r="F10" s="56">
        <v>92.95</v>
      </c>
      <c r="G10" s="56">
        <v>1224</v>
      </c>
      <c r="H10" s="56">
        <v>24.51</v>
      </c>
      <c r="I10" s="56">
        <v>493</v>
      </c>
      <c r="J10" s="56">
        <v>9.83</v>
      </c>
      <c r="K10" s="56">
        <v>1364</v>
      </c>
      <c r="L10" s="56">
        <v>27.22</v>
      </c>
      <c r="M10" s="56">
        <v>74</v>
      </c>
      <c r="N10" s="56">
        <v>1.36</v>
      </c>
      <c r="O10" s="56">
        <v>14999</v>
      </c>
      <c r="P10" s="56">
        <v>160.01</v>
      </c>
      <c r="Q10" s="56">
        <f t="shared" si="0"/>
        <v>37500</v>
      </c>
      <c r="R10" s="56">
        <f t="shared" si="1"/>
        <v>400</v>
      </c>
      <c r="S10" s="56">
        <v>2260</v>
      </c>
      <c r="T10" s="56">
        <v>120.02</v>
      </c>
      <c r="U10" s="56">
        <v>899</v>
      </c>
      <c r="V10" s="56">
        <v>48</v>
      </c>
      <c r="W10" s="56">
        <v>457</v>
      </c>
      <c r="X10" s="56">
        <v>24.01</v>
      </c>
      <c r="Y10" s="56">
        <v>884</v>
      </c>
      <c r="Z10" s="56">
        <v>48</v>
      </c>
      <c r="AA10" s="56">
        <v>51</v>
      </c>
      <c r="AB10" s="56">
        <v>2.39</v>
      </c>
      <c r="AC10" s="56">
        <f t="shared" si="2"/>
        <v>4500</v>
      </c>
      <c r="AD10" s="56">
        <f t="shared" si="3"/>
        <v>240.02999999999997</v>
      </c>
      <c r="AE10" s="56">
        <v>0</v>
      </c>
      <c r="AF10" s="56">
        <v>0</v>
      </c>
      <c r="AG10" s="56">
        <v>500</v>
      </c>
      <c r="AH10" s="56">
        <v>7.5</v>
      </c>
      <c r="AI10" s="56">
        <v>450</v>
      </c>
      <c r="AJ10" s="56">
        <v>40</v>
      </c>
      <c r="AK10" s="56">
        <v>0</v>
      </c>
      <c r="AL10" s="56">
        <v>0</v>
      </c>
      <c r="AM10" s="56">
        <v>0</v>
      </c>
      <c r="AN10" s="56">
        <v>0</v>
      </c>
      <c r="AO10" s="56">
        <v>750</v>
      </c>
      <c r="AP10" s="56">
        <v>15</v>
      </c>
      <c r="AQ10" s="56">
        <v>39</v>
      </c>
      <c r="AR10" s="56">
        <v>0.76</v>
      </c>
      <c r="AS10" s="56">
        <f t="shared" si="4"/>
        <v>43700</v>
      </c>
      <c r="AT10" s="56">
        <f t="shared" si="5"/>
        <v>702.53</v>
      </c>
      <c r="AU10" s="56">
        <v>31220</v>
      </c>
      <c r="AV10" s="56">
        <v>281.01</v>
      </c>
      <c r="AW10" s="56">
        <v>3124</v>
      </c>
      <c r="AX10" s="56">
        <v>28.1</v>
      </c>
      <c r="AY10" s="56">
        <v>0</v>
      </c>
      <c r="AZ10" s="56">
        <v>0</v>
      </c>
      <c r="BA10" s="56">
        <v>20</v>
      </c>
      <c r="BB10" s="56">
        <v>3.67</v>
      </c>
      <c r="BC10" s="56">
        <v>64</v>
      </c>
      <c r="BD10" s="56">
        <v>23.31</v>
      </c>
      <c r="BE10" s="56">
        <v>471</v>
      </c>
      <c r="BF10" s="56">
        <v>23.5</v>
      </c>
      <c r="BG10" s="56">
        <v>3945</v>
      </c>
      <c r="BH10" s="56">
        <v>184.54</v>
      </c>
      <c r="BI10" s="56">
        <f t="shared" si="6"/>
        <v>4500</v>
      </c>
      <c r="BJ10" s="56">
        <f t="shared" si="7"/>
        <v>235.01999999999998</v>
      </c>
      <c r="BK10" s="56">
        <f t="shared" si="8"/>
        <v>48200</v>
      </c>
      <c r="BL10" s="56">
        <f t="shared" si="9"/>
        <v>937.55</v>
      </c>
    </row>
    <row r="11" spans="1:64" x14ac:dyDescent="0.25">
      <c r="A11" s="56">
        <v>4</v>
      </c>
      <c r="B11" s="57" t="s">
        <v>91</v>
      </c>
      <c r="C11" s="56">
        <v>25521</v>
      </c>
      <c r="D11" s="56">
        <v>251.99</v>
      </c>
      <c r="E11" s="56">
        <v>832</v>
      </c>
      <c r="F11" s="56">
        <v>15.95</v>
      </c>
      <c r="G11" s="56">
        <v>185</v>
      </c>
      <c r="H11" s="56">
        <v>3.21</v>
      </c>
      <c r="I11" s="56">
        <v>556</v>
      </c>
      <c r="J11" s="56">
        <v>10.95</v>
      </c>
      <c r="K11" s="56">
        <v>1888</v>
      </c>
      <c r="L11" s="56">
        <v>55.72</v>
      </c>
      <c r="M11" s="56">
        <v>0</v>
      </c>
      <c r="N11" s="56">
        <v>0</v>
      </c>
      <c r="O11" s="56">
        <v>20158</v>
      </c>
      <c r="P11" s="56">
        <v>234.21</v>
      </c>
      <c r="Q11" s="56">
        <f t="shared" si="0"/>
        <v>28797</v>
      </c>
      <c r="R11" s="56">
        <f t="shared" si="1"/>
        <v>334.61</v>
      </c>
      <c r="S11" s="56">
        <v>4824</v>
      </c>
      <c r="T11" s="56">
        <v>144.71</v>
      </c>
      <c r="U11" s="56">
        <v>135</v>
      </c>
      <c r="V11" s="56">
        <v>61.83</v>
      </c>
      <c r="W11" s="56">
        <v>1805</v>
      </c>
      <c r="X11" s="56">
        <v>35.97</v>
      </c>
      <c r="Y11" s="56">
        <v>86</v>
      </c>
      <c r="Z11" s="56">
        <v>0.43</v>
      </c>
      <c r="AA11" s="56">
        <v>0</v>
      </c>
      <c r="AB11" s="56">
        <v>0</v>
      </c>
      <c r="AC11" s="56">
        <f t="shared" si="2"/>
        <v>6850</v>
      </c>
      <c r="AD11" s="56">
        <f t="shared" si="3"/>
        <v>242.94000000000003</v>
      </c>
      <c r="AE11" s="56">
        <v>43</v>
      </c>
      <c r="AF11" s="56">
        <v>0.18</v>
      </c>
      <c r="AG11" s="56">
        <v>1633</v>
      </c>
      <c r="AH11" s="56">
        <v>8.19</v>
      </c>
      <c r="AI11" s="56">
        <v>114</v>
      </c>
      <c r="AJ11" s="56">
        <v>16.37</v>
      </c>
      <c r="AK11" s="56">
        <v>43</v>
      </c>
      <c r="AL11" s="56">
        <v>0.18</v>
      </c>
      <c r="AM11" s="56">
        <v>43</v>
      </c>
      <c r="AN11" s="56">
        <v>0.18</v>
      </c>
      <c r="AO11" s="56">
        <v>277</v>
      </c>
      <c r="AP11" s="56">
        <v>2.8</v>
      </c>
      <c r="AQ11" s="56">
        <v>0</v>
      </c>
      <c r="AR11" s="56">
        <v>0</v>
      </c>
      <c r="AS11" s="56">
        <f t="shared" si="4"/>
        <v>37800</v>
      </c>
      <c r="AT11" s="56">
        <f t="shared" si="5"/>
        <v>605.44999999999993</v>
      </c>
      <c r="AU11" s="56">
        <v>15121</v>
      </c>
      <c r="AV11" s="56">
        <v>121.1</v>
      </c>
      <c r="AW11" s="56">
        <v>5292</v>
      </c>
      <c r="AX11" s="56">
        <v>42.38</v>
      </c>
      <c r="AY11" s="56">
        <v>0</v>
      </c>
      <c r="AZ11" s="56">
        <v>0</v>
      </c>
      <c r="BA11" s="56">
        <v>0</v>
      </c>
      <c r="BB11" s="56">
        <v>0</v>
      </c>
      <c r="BC11" s="56">
        <v>83</v>
      </c>
      <c r="BD11" s="56">
        <v>17.420000000000002</v>
      </c>
      <c r="BE11" s="56">
        <v>0</v>
      </c>
      <c r="BF11" s="56">
        <v>0</v>
      </c>
      <c r="BG11" s="56">
        <v>2739</v>
      </c>
      <c r="BH11" s="56">
        <v>409.91</v>
      </c>
      <c r="BI11" s="56">
        <f t="shared" si="6"/>
        <v>2822</v>
      </c>
      <c r="BJ11" s="56">
        <f t="shared" si="7"/>
        <v>427.33000000000004</v>
      </c>
      <c r="BK11" s="56">
        <f t="shared" si="8"/>
        <v>40622</v>
      </c>
      <c r="BL11" s="56">
        <f t="shared" si="9"/>
        <v>1032.78</v>
      </c>
    </row>
    <row r="12" spans="1:64" x14ac:dyDescent="0.25">
      <c r="A12" s="56">
        <v>5</v>
      </c>
      <c r="B12" s="57" t="s">
        <v>92</v>
      </c>
      <c r="C12" s="56">
        <v>9790</v>
      </c>
      <c r="D12" s="56">
        <v>122.55</v>
      </c>
      <c r="E12" s="56">
        <v>2943</v>
      </c>
      <c r="F12" s="56">
        <v>51.55</v>
      </c>
      <c r="G12" s="56">
        <v>1385</v>
      </c>
      <c r="H12" s="56">
        <v>23.07</v>
      </c>
      <c r="I12" s="56">
        <v>282</v>
      </c>
      <c r="J12" s="56">
        <v>7.96</v>
      </c>
      <c r="K12" s="56">
        <v>2229</v>
      </c>
      <c r="L12" s="56">
        <v>20.51</v>
      </c>
      <c r="M12" s="56">
        <v>0</v>
      </c>
      <c r="N12" s="56">
        <v>0</v>
      </c>
      <c r="O12" s="56">
        <v>10672</v>
      </c>
      <c r="P12" s="56">
        <v>141.78</v>
      </c>
      <c r="Q12" s="56">
        <f t="shared" si="0"/>
        <v>15244</v>
      </c>
      <c r="R12" s="56">
        <f t="shared" si="1"/>
        <v>202.57</v>
      </c>
      <c r="S12" s="56">
        <v>6829</v>
      </c>
      <c r="T12" s="56">
        <v>78.599999999999994</v>
      </c>
      <c r="U12" s="56">
        <v>95</v>
      </c>
      <c r="V12" s="56">
        <v>56.15</v>
      </c>
      <c r="W12" s="56">
        <v>43</v>
      </c>
      <c r="X12" s="56">
        <v>44.91</v>
      </c>
      <c r="Y12" s="56">
        <v>3899</v>
      </c>
      <c r="Z12" s="56">
        <v>44.91</v>
      </c>
      <c r="AA12" s="56">
        <v>0</v>
      </c>
      <c r="AB12" s="56">
        <v>0</v>
      </c>
      <c r="AC12" s="56">
        <f t="shared" si="2"/>
        <v>10866</v>
      </c>
      <c r="AD12" s="56">
        <f t="shared" si="3"/>
        <v>224.57</v>
      </c>
      <c r="AE12" s="56">
        <v>0</v>
      </c>
      <c r="AF12" s="56">
        <v>0</v>
      </c>
      <c r="AG12" s="56">
        <v>1507</v>
      </c>
      <c r="AH12" s="56">
        <v>8.0500000000000007</v>
      </c>
      <c r="AI12" s="56">
        <v>2410</v>
      </c>
      <c r="AJ12" s="56">
        <v>41.75</v>
      </c>
      <c r="AK12" s="56">
        <v>374</v>
      </c>
      <c r="AL12" s="56">
        <v>5.49</v>
      </c>
      <c r="AM12" s="56">
        <v>35</v>
      </c>
      <c r="AN12" s="56">
        <v>0.51</v>
      </c>
      <c r="AO12" s="56">
        <v>2954</v>
      </c>
      <c r="AP12" s="56">
        <v>19.7</v>
      </c>
      <c r="AQ12" s="56">
        <v>0</v>
      </c>
      <c r="AR12" s="56">
        <v>0</v>
      </c>
      <c r="AS12" s="56">
        <f t="shared" si="4"/>
        <v>33390</v>
      </c>
      <c r="AT12" s="56">
        <f t="shared" si="5"/>
        <v>502.64</v>
      </c>
      <c r="AU12" s="56">
        <v>15025</v>
      </c>
      <c r="AV12" s="56">
        <v>150.79</v>
      </c>
      <c r="AW12" s="56">
        <v>5259</v>
      </c>
      <c r="AX12" s="56">
        <v>52.78</v>
      </c>
      <c r="AY12" s="56">
        <v>0</v>
      </c>
      <c r="AZ12" s="56">
        <v>0</v>
      </c>
      <c r="BA12" s="56">
        <v>0</v>
      </c>
      <c r="BB12" s="56">
        <v>0</v>
      </c>
      <c r="BC12" s="56">
        <v>914</v>
      </c>
      <c r="BD12" s="56">
        <v>82.72</v>
      </c>
      <c r="BE12" s="56">
        <v>0</v>
      </c>
      <c r="BF12" s="56">
        <v>0</v>
      </c>
      <c r="BG12" s="56">
        <v>10858</v>
      </c>
      <c r="BH12" s="56">
        <v>144.74</v>
      </c>
      <c r="BI12" s="56">
        <f t="shared" si="6"/>
        <v>11772</v>
      </c>
      <c r="BJ12" s="56">
        <f t="shared" si="7"/>
        <v>227.46</v>
      </c>
      <c r="BK12" s="56">
        <f t="shared" si="8"/>
        <v>45162</v>
      </c>
      <c r="BL12" s="56">
        <f t="shared" si="9"/>
        <v>730.1</v>
      </c>
    </row>
    <row r="13" spans="1:64" x14ac:dyDescent="0.25">
      <c r="A13" s="56">
        <v>6</v>
      </c>
      <c r="B13" s="57" t="s">
        <v>93</v>
      </c>
      <c r="C13" s="56">
        <v>1812</v>
      </c>
      <c r="D13" s="56">
        <v>12.29</v>
      </c>
      <c r="E13" s="56">
        <v>366</v>
      </c>
      <c r="F13" s="56">
        <v>10.81</v>
      </c>
      <c r="G13" s="56">
        <v>280</v>
      </c>
      <c r="H13" s="56">
        <v>8.7799999999999994</v>
      </c>
      <c r="I13" s="56">
        <v>0</v>
      </c>
      <c r="J13" s="56">
        <v>0</v>
      </c>
      <c r="K13" s="56">
        <v>66</v>
      </c>
      <c r="L13" s="56">
        <v>5.13</v>
      </c>
      <c r="M13" s="56">
        <v>0</v>
      </c>
      <c r="N13" s="56">
        <v>0</v>
      </c>
      <c r="O13" s="56">
        <v>1571</v>
      </c>
      <c r="P13" s="56">
        <v>19.760000000000002</v>
      </c>
      <c r="Q13" s="56">
        <f t="shared" si="0"/>
        <v>2244</v>
      </c>
      <c r="R13" s="56">
        <f t="shared" si="1"/>
        <v>28.23</v>
      </c>
      <c r="S13" s="56">
        <v>0</v>
      </c>
      <c r="T13" s="56">
        <v>0</v>
      </c>
      <c r="U13" s="56">
        <v>0</v>
      </c>
      <c r="V13" s="56">
        <v>0</v>
      </c>
      <c r="W13" s="56">
        <v>0</v>
      </c>
      <c r="X13" s="56">
        <v>0</v>
      </c>
      <c r="Y13" s="56">
        <v>975</v>
      </c>
      <c r="Z13" s="56">
        <v>38.08</v>
      </c>
      <c r="AA13" s="56">
        <v>0</v>
      </c>
      <c r="AB13" s="56">
        <v>0</v>
      </c>
      <c r="AC13" s="56">
        <f t="shared" si="2"/>
        <v>975</v>
      </c>
      <c r="AD13" s="56">
        <f t="shared" si="3"/>
        <v>38.08</v>
      </c>
      <c r="AE13" s="56">
        <v>0</v>
      </c>
      <c r="AF13" s="56">
        <v>0</v>
      </c>
      <c r="AG13" s="56">
        <v>112</v>
      </c>
      <c r="AH13" s="56">
        <v>1.75</v>
      </c>
      <c r="AI13" s="56">
        <v>82</v>
      </c>
      <c r="AJ13" s="56">
        <v>6.54</v>
      </c>
      <c r="AK13" s="56">
        <v>17</v>
      </c>
      <c r="AL13" s="56">
        <v>2.65</v>
      </c>
      <c r="AM13" s="56">
        <v>283</v>
      </c>
      <c r="AN13" s="56">
        <v>4.5199999999999996</v>
      </c>
      <c r="AO13" s="56">
        <v>0</v>
      </c>
      <c r="AP13" s="56">
        <v>0</v>
      </c>
      <c r="AQ13" s="56">
        <v>0</v>
      </c>
      <c r="AR13" s="56">
        <v>0</v>
      </c>
      <c r="AS13" s="56">
        <f t="shared" si="4"/>
        <v>3713</v>
      </c>
      <c r="AT13" s="56">
        <f t="shared" si="5"/>
        <v>81.77000000000001</v>
      </c>
      <c r="AU13" s="56">
        <v>1114</v>
      </c>
      <c r="AV13" s="56">
        <v>22.08</v>
      </c>
      <c r="AW13" s="56">
        <v>390</v>
      </c>
      <c r="AX13" s="56">
        <v>7.73</v>
      </c>
      <c r="AY13" s="56">
        <v>0</v>
      </c>
      <c r="AZ13" s="56">
        <v>0</v>
      </c>
      <c r="BA13" s="56">
        <v>0</v>
      </c>
      <c r="BB13" s="56">
        <v>0</v>
      </c>
      <c r="BC13" s="56">
        <v>0</v>
      </c>
      <c r="BD13" s="56">
        <v>0</v>
      </c>
      <c r="BE13" s="56">
        <v>0</v>
      </c>
      <c r="BF13" s="56">
        <v>0</v>
      </c>
      <c r="BG13" s="56">
        <v>700</v>
      </c>
      <c r="BH13" s="56">
        <v>20.58</v>
      </c>
      <c r="BI13" s="56">
        <f t="shared" si="6"/>
        <v>700</v>
      </c>
      <c r="BJ13" s="56">
        <f t="shared" si="7"/>
        <v>20.58</v>
      </c>
      <c r="BK13" s="56">
        <f t="shared" si="8"/>
        <v>4413</v>
      </c>
      <c r="BL13" s="56">
        <f t="shared" si="9"/>
        <v>102.35000000000001</v>
      </c>
    </row>
    <row r="14" spans="1:64" x14ac:dyDescent="0.25">
      <c r="A14" s="56">
        <v>7</v>
      </c>
      <c r="B14" s="57" t="s">
        <v>94</v>
      </c>
      <c r="C14" s="56">
        <v>33000</v>
      </c>
      <c r="D14" s="56">
        <v>330</v>
      </c>
      <c r="E14" s="56">
        <v>3746</v>
      </c>
      <c r="F14" s="56">
        <v>62.44</v>
      </c>
      <c r="G14" s="56">
        <v>966</v>
      </c>
      <c r="H14" s="56">
        <v>16.09</v>
      </c>
      <c r="I14" s="56">
        <v>381</v>
      </c>
      <c r="J14" s="56">
        <v>6.37</v>
      </c>
      <c r="K14" s="56">
        <v>1873</v>
      </c>
      <c r="L14" s="56">
        <v>31.2</v>
      </c>
      <c r="M14" s="56">
        <v>95</v>
      </c>
      <c r="N14" s="56">
        <v>1.56</v>
      </c>
      <c r="O14" s="56">
        <v>15598</v>
      </c>
      <c r="P14" s="56">
        <v>172</v>
      </c>
      <c r="Q14" s="56">
        <f t="shared" si="0"/>
        <v>39000</v>
      </c>
      <c r="R14" s="56">
        <f t="shared" si="1"/>
        <v>430.01</v>
      </c>
      <c r="S14" s="56">
        <v>754</v>
      </c>
      <c r="T14" s="56">
        <v>20.03</v>
      </c>
      <c r="U14" s="56">
        <v>300</v>
      </c>
      <c r="V14" s="56">
        <v>7.97</v>
      </c>
      <c r="W14" s="56">
        <v>151</v>
      </c>
      <c r="X14" s="56">
        <v>4.01</v>
      </c>
      <c r="Y14" s="56">
        <v>295</v>
      </c>
      <c r="Z14" s="56">
        <v>7.97</v>
      </c>
      <c r="AA14" s="56">
        <v>25</v>
      </c>
      <c r="AB14" s="56">
        <v>0.39</v>
      </c>
      <c r="AC14" s="56">
        <f t="shared" si="2"/>
        <v>1500</v>
      </c>
      <c r="AD14" s="56">
        <f t="shared" si="3"/>
        <v>39.979999999999997</v>
      </c>
      <c r="AE14" s="56">
        <v>0</v>
      </c>
      <c r="AF14" s="56">
        <v>0</v>
      </c>
      <c r="AG14" s="56">
        <v>100</v>
      </c>
      <c r="AH14" s="56">
        <v>5</v>
      </c>
      <c r="AI14" s="56">
        <v>200</v>
      </c>
      <c r="AJ14" s="56">
        <v>30</v>
      </c>
      <c r="AK14" s="56">
        <v>0</v>
      </c>
      <c r="AL14" s="56">
        <v>0</v>
      </c>
      <c r="AM14" s="56">
        <v>0</v>
      </c>
      <c r="AN14" s="56">
        <v>0</v>
      </c>
      <c r="AO14" s="56">
        <v>300</v>
      </c>
      <c r="AP14" s="56">
        <v>6</v>
      </c>
      <c r="AQ14" s="56">
        <v>7</v>
      </c>
      <c r="AR14" s="56">
        <v>0.3</v>
      </c>
      <c r="AS14" s="56">
        <f t="shared" si="4"/>
        <v>41100</v>
      </c>
      <c r="AT14" s="56">
        <f t="shared" si="5"/>
        <v>510.99</v>
      </c>
      <c r="AU14" s="56">
        <v>22713</v>
      </c>
      <c r="AV14" s="56">
        <v>204.4</v>
      </c>
      <c r="AW14" s="56">
        <v>2272</v>
      </c>
      <c r="AX14" s="56">
        <v>20.440000000000001</v>
      </c>
      <c r="AY14" s="56">
        <v>0</v>
      </c>
      <c r="AZ14" s="56">
        <v>0</v>
      </c>
      <c r="BA14" s="56">
        <v>5</v>
      </c>
      <c r="BB14" s="56">
        <v>0.95</v>
      </c>
      <c r="BC14" s="56">
        <v>26</v>
      </c>
      <c r="BD14" s="56">
        <v>9.92</v>
      </c>
      <c r="BE14" s="56">
        <v>220</v>
      </c>
      <c r="BF14" s="56">
        <v>10.94</v>
      </c>
      <c r="BG14" s="56">
        <v>2749</v>
      </c>
      <c r="BH14" s="56">
        <v>88.2</v>
      </c>
      <c r="BI14" s="56">
        <f t="shared" si="6"/>
        <v>3000</v>
      </c>
      <c r="BJ14" s="56">
        <f t="shared" si="7"/>
        <v>110.01</v>
      </c>
      <c r="BK14" s="56">
        <f t="shared" si="8"/>
        <v>44100</v>
      </c>
      <c r="BL14" s="56">
        <f t="shared" si="9"/>
        <v>621</v>
      </c>
    </row>
    <row r="15" spans="1:64" x14ac:dyDescent="0.25">
      <c r="A15" s="56">
        <v>8</v>
      </c>
      <c r="B15" s="57" t="s">
        <v>95</v>
      </c>
      <c r="C15" s="56">
        <v>9000</v>
      </c>
      <c r="D15" s="56">
        <v>90</v>
      </c>
      <c r="E15" s="56">
        <v>3154</v>
      </c>
      <c r="F15" s="56">
        <v>63.1</v>
      </c>
      <c r="G15" s="56">
        <v>1026</v>
      </c>
      <c r="H15" s="56">
        <v>20.47</v>
      </c>
      <c r="I15" s="56">
        <v>355</v>
      </c>
      <c r="J15" s="56">
        <v>7.08</v>
      </c>
      <c r="K15" s="56">
        <v>1991</v>
      </c>
      <c r="L15" s="56">
        <v>39.799999999999997</v>
      </c>
      <c r="M15" s="56">
        <v>99</v>
      </c>
      <c r="N15" s="56">
        <v>1.99</v>
      </c>
      <c r="O15" s="56">
        <v>5799</v>
      </c>
      <c r="P15" s="56">
        <v>80</v>
      </c>
      <c r="Q15" s="56">
        <f t="shared" si="0"/>
        <v>14500</v>
      </c>
      <c r="R15" s="56">
        <f t="shared" si="1"/>
        <v>199.98000000000002</v>
      </c>
      <c r="S15" s="56">
        <v>2506</v>
      </c>
      <c r="T15" s="56">
        <v>98.53</v>
      </c>
      <c r="U15" s="56">
        <v>1001</v>
      </c>
      <c r="V15" s="56">
        <v>39.409999999999997</v>
      </c>
      <c r="W15" s="56">
        <v>503</v>
      </c>
      <c r="X15" s="56">
        <v>19.7</v>
      </c>
      <c r="Y15" s="56">
        <v>990</v>
      </c>
      <c r="Z15" s="56">
        <v>39.409999999999997</v>
      </c>
      <c r="AA15" s="56">
        <v>56</v>
      </c>
      <c r="AB15" s="56">
        <v>1.96</v>
      </c>
      <c r="AC15" s="56">
        <f t="shared" si="2"/>
        <v>5000</v>
      </c>
      <c r="AD15" s="56">
        <f t="shared" si="3"/>
        <v>197.04999999999998</v>
      </c>
      <c r="AE15" s="56">
        <v>0</v>
      </c>
      <c r="AF15" s="56">
        <v>0</v>
      </c>
      <c r="AG15" s="56">
        <v>100</v>
      </c>
      <c r="AH15" s="56">
        <v>3</v>
      </c>
      <c r="AI15" s="56">
        <v>150</v>
      </c>
      <c r="AJ15" s="56">
        <v>20</v>
      </c>
      <c r="AK15" s="56">
        <v>0</v>
      </c>
      <c r="AL15" s="56">
        <v>0</v>
      </c>
      <c r="AM15" s="56">
        <v>0</v>
      </c>
      <c r="AN15" s="56">
        <v>0</v>
      </c>
      <c r="AO15" s="56">
        <v>500</v>
      </c>
      <c r="AP15" s="56">
        <v>10</v>
      </c>
      <c r="AQ15" s="56">
        <v>25</v>
      </c>
      <c r="AR15" s="56">
        <v>0.5</v>
      </c>
      <c r="AS15" s="56">
        <f t="shared" si="4"/>
        <v>20250</v>
      </c>
      <c r="AT15" s="56">
        <f t="shared" si="5"/>
        <v>430.03</v>
      </c>
      <c r="AU15" s="56">
        <v>11945</v>
      </c>
      <c r="AV15" s="56">
        <v>107.52</v>
      </c>
      <c r="AW15" s="56">
        <v>1195</v>
      </c>
      <c r="AX15" s="56">
        <v>10.73</v>
      </c>
      <c r="AY15" s="56">
        <v>0</v>
      </c>
      <c r="AZ15" s="56">
        <v>0</v>
      </c>
      <c r="BA15" s="56">
        <v>10</v>
      </c>
      <c r="BB15" s="56">
        <v>1.91</v>
      </c>
      <c r="BC15" s="56">
        <v>32</v>
      </c>
      <c r="BD15" s="56">
        <v>11.37</v>
      </c>
      <c r="BE15" s="56">
        <v>247</v>
      </c>
      <c r="BF15" s="56">
        <v>12.43</v>
      </c>
      <c r="BG15" s="56">
        <v>2711</v>
      </c>
      <c r="BH15" s="56">
        <v>99.32</v>
      </c>
      <c r="BI15" s="56">
        <f t="shared" si="6"/>
        <v>3000</v>
      </c>
      <c r="BJ15" s="56">
        <f t="shared" si="7"/>
        <v>125.03</v>
      </c>
      <c r="BK15" s="56">
        <f t="shared" si="8"/>
        <v>23250</v>
      </c>
      <c r="BL15" s="56">
        <f t="shared" si="9"/>
        <v>555.05999999999995</v>
      </c>
    </row>
    <row r="16" spans="1:64" x14ac:dyDescent="0.25">
      <c r="A16" s="56">
        <v>9</v>
      </c>
      <c r="B16" s="57" t="s">
        <v>96</v>
      </c>
      <c r="C16" s="56">
        <v>10753</v>
      </c>
      <c r="D16" s="56">
        <v>97.89</v>
      </c>
      <c r="E16" s="56">
        <v>6221</v>
      </c>
      <c r="F16" s="56">
        <v>65.72</v>
      </c>
      <c r="G16" s="56">
        <v>4631</v>
      </c>
      <c r="H16" s="56">
        <v>48.93</v>
      </c>
      <c r="I16" s="56">
        <v>620</v>
      </c>
      <c r="J16" s="56">
        <v>6.53</v>
      </c>
      <c r="K16" s="56">
        <v>228</v>
      </c>
      <c r="L16" s="56">
        <v>35.909999999999997</v>
      </c>
      <c r="M16" s="56">
        <v>0</v>
      </c>
      <c r="N16" s="56">
        <v>0</v>
      </c>
      <c r="O16" s="56">
        <v>12475</v>
      </c>
      <c r="P16" s="56">
        <v>144.22</v>
      </c>
      <c r="Q16" s="56">
        <f t="shared" si="0"/>
        <v>17822</v>
      </c>
      <c r="R16" s="56">
        <f t="shared" si="1"/>
        <v>206.05</v>
      </c>
      <c r="S16" s="56">
        <v>1058</v>
      </c>
      <c r="T16" s="56">
        <v>31.75</v>
      </c>
      <c r="U16" s="56">
        <v>33</v>
      </c>
      <c r="V16" s="56">
        <v>15.92</v>
      </c>
      <c r="W16" s="56">
        <v>397</v>
      </c>
      <c r="X16" s="56">
        <v>7.97</v>
      </c>
      <c r="Y16" s="56">
        <v>718</v>
      </c>
      <c r="Z16" s="56">
        <v>23.95</v>
      </c>
      <c r="AA16" s="56">
        <v>0</v>
      </c>
      <c r="AB16" s="56">
        <v>0</v>
      </c>
      <c r="AC16" s="56">
        <f t="shared" si="2"/>
        <v>2206</v>
      </c>
      <c r="AD16" s="56">
        <f t="shared" si="3"/>
        <v>79.59</v>
      </c>
      <c r="AE16" s="56">
        <v>0</v>
      </c>
      <c r="AF16" s="56">
        <v>0</v>
      </c>
      <c r="AG16" s="56">
        <v>130</v>
      </c>
      <c r="AH16" s="56">
        <v>1.0900000000000001</v>
      </c>
      <c r="AI16" s="56">
        <v>68</v>
      </c>
      <c r="AJ16" s="56">
        <v>17.239999999999998</v>
      </c>
      <c r="AK16" s="56">
        <v>32</v>
      </c>
      <c r="AL16" s="56">
        <v>0.53</v>
      </c>
      <c r="AM16" s="56">
        <v>0</v>
      </c>
      <c r="AN16" s="56">
        <v>0</v>
      </c>
      <c r="AO16" s="56">
        <v>1513</v>
      </c>
      <c r="AP16" s="56">
        <v>25.51</v>
      </c>
      <c r="AQ16" s="56">
        <v>0</v>
      </c>
      <c r="AR16" s="56">
        <v>0</v>
      </c>
      <c r="AS16" s="56">
        <f t="shared" si="4"/>
        <v>21771</v>
      </c>
      <c r="AT16" s="56">
        <f t="shared" si="5"/>
        <v>330.00999999999993</v>
      </c>
      <c r="AU16" s="56">
        <v>6531</v>
      </c>
      <c r="AV16" s="56">
        <v>99</v>
      </c>
      <c r="AW16" s="56">
        <v>2286</v>
      </c>
      <c r="AX16" s="56">
        <v>34.65</v>
      </c>
      <c r="AY16" s="56">
        <v>0</v>
      </c>
      <c r="AZ16" s="56">
        <v>0</v>
      </c>
      <c r="BA16" s="56">
        <v>0</v>
      </c>
      <c r="BB16" s="56">
        <v>0</v>
      </c>
      <c r="BC16" s="56">
        <v>243</v>
      </c>
      <c r="BD16" s="56">
        <v>36.75</v>
      </c>
      <c r="BE16" s="56">
        <v>0</v>
      </c>
      <c r="BF16" s="56">
        <v>0</v>
      </c>
      <c r="BG16" s="56">
        <v>368</v>
      </c>
      <c r="BH16" s="56">
        <v>55.14</v>
      </c>
      <c r="BI16" s="56">
        <f t="shared" si="6"/>
        <v>611</v>
      </c>
      <c r="BJ16" s="56">
        <f t="shared" si="7"/>
        <v>91.89</v>
      </c>
      <c r="BK16" s="56">
        <f t="shared" si="8"/>
        <v>22382</v>
      </c>
      <c r="BL16" s="56">
        <f t="shared" si="9"/>
        <v>421.89999999999992</v>
      </c>
    </row>
    <row r="17" spans="1:64" x14ac:dyDescent="0.25">
      <c r="A17" s="56">
        <v>10</v>
      </c>
      <c r="B17" s="57" t="s">
        <v>97</v>
      </c>
      <c r="C17" s="56">
        <v>4123</v>
      </c>
      <c r="D17" s="56">
        <v>32.83</v>
      </c>
      <c r="E17" s="56">
        <v>1514</v>
      </c>
      <c r="F17" s="56">
        <v>22.43</v>
      </c>
      <c r="G17" s="56">
        <v>447</v>
      </c>
      <c r="H17" s="56">
        <v>6.06</v>
      </c>
      <c r="I17" s="56">
        <v>30</v>
      </c>
      <c r="J17" s="56">
        <v>1.35</v>
      </c>
      <c r="K17" s="56">
        <v>13</v>
      </c>
      <c r="L17" s="56">
        <v>0.51</v>
      </c>
      <c r="M17" s="56">
        <v>0</v>
      </c>
      <c r="N17" s="56">
        <v>0</v>
      </c>
      <c r="O17" s="56">
        <v>3975</v>
      </c>
      <c r="P17" s="56">
        <v>39.99</v>
      </c>
      <c r="Q17" s="56">
        <f t="shared" si="0"/>
        <v>5680</v>
      </c>
      <c r="R17" s="56">
        <f t="shared" si="1"/>
        <v>57.12</v>
      </c>
      <c r="S17" s="56">
        <v>752</v>
      </c>
      <c r="T17" s="56">
        <v>11</v>
      </c>
      <c r="U17" s="56">
        <v>5</v>
      </c>
      <c r="V17" s="56">
        <v>0.72</v>
      </c>
      <c r="W17" s="56">
        <v>79</v>
      </c>
      <c r="X17" s="56">
        <v>9.17</v>
      </c>
      <c r="Y17" s="56">
        <v>1082</v>
      </c>
      <c r="Z17" s="56">
        <v>15.78</v>
      </c>
      <c r="AA17" s="56">
        <v>0</v>
      </c>
      <c r="AB17" s="56">
        <v>0</v>
      </c>
      <c r="AC17" s="56">
        <f t="shared" si="2"/>
        <v>1918</v>
      </c>
      <c r="AD17" s="56">
        <f t="shared" si="3"/>
        <v>36.67</v>
      </c>
      <c r="AE17" s="56">
        <v>0</v>
      </c>
      <c r="AF17" s="56">
        <v>0</v>
      </c>
      <c r="AG17" s="56">
        <v>268</v>
      </c>
      <c r="AH17" s="56">
        <v>4.1900000000000004</v>
      </c>
      <c r="AI17" s="56">
        <v>25</v>
      </c>
      <c r="AJ17" s="56">
        <v>6.03</v>
      </c>
      <c r="AK17" s="56">
        <v>179</v>
      </c>
      <c r="AL17" s="56">
        <v>2.82</v>
      </c>
      <c r="AM17" s="56">
        <v>0</v>
      </c>
      <c r="AN17" s="56">
        <v>0</v>
      </c>
      <c r="AO17" s="56">
        <v>64</v>
      </c>
      <c r="AP17" s="56">
        <v>0.99</v>
      </c>
      <c r="AQ17" s="56">
        <v>0</v>
      </c>
      <c r="AR17" s="56">
        <v>0</v>
      </c>
      <c r="AS17" s="56">
        <f t="shared" si="4"/>
        <v>8134</v>
      </c>
      <c r="AT17" s="56">
        <f t="shared" si="5"/>
        <v>107.81999999999998</v>
      </c>
      <c r="AU17" s="56">
        <v>976</v>
      </c>
      <c r="AV17" s="56">
        <v>15.09</v>
      </c>
      <c r="AW17" s="56">
        <v>490</v>
      </c>
      <c r="AX17" s="56">
        <v>7.53</v>
      </c>
      <c r="AY17" s="56">
        <v>0</v>
      </c>
      <c r="AZ17" s="56">
        <v>0</v>
      </c>
      <c r="BA17" s="56">
        <v>0</v>
      </c>
      <c r="BB17" s="56">
        <v>0</v>
      </c>
      <c r="BC17" s="56">
        <v>0</v>
      </c>
      <c r="BD17" s="56">
        <v>0</v>
      </c>
      <c r="BE17" s="56">
        <v>0</v>
      </c>
      <c r="BF17" s="56">
        <v>0</v>
      </c>
      <c r="BG17" s="56">
        <v>1705</v>
      </c>
      <c r="BH17" s="56">
        <v>85.27</v>
      </c>
      <c r="BI17" s="56">
        <f t="shared" si="6"/>
        <v>1705</v>
      </c>
      <c r="BJ17" s="56">
        <f t="shared" si="7"/>
        <v>85.27</v>
      </c>
      <c r="BK17" s="56">
        <f t="shared" si="8"/>
        <v>9839</v>
      </c>
      <c r="BL17" s="56">
        <f t="shared" si="9"/>
        <v>193.08999999999997</v>
      </c>
    </row>
    <row r="18" spans="1:64" x14ac:dyDescent="0.25">
      <c r="A18" s="56">
        <v>11</v>
      </c>
      <c r="B18" s="57" t="s">
        <v>98</v>
      </c>
      <c r="C18" s="56">
        <v>4408</v>
      </c>
      <c r="D18" s="56">
        <v>27.32</v>
      </c>
      <c r="E18" s="56">
        <v>1620</v>
      </c>
      <c r="F18" s="56">
        <v>10.76</v>
      </c>
      <c r="G18" s="56">
        <v>1090</v>
      </c>
      <c r="H18" s="56">
        <v>6.77</v>
      </c>
      <c r="I18" s="56">
        <v>395</v>
      </c>
      <c r="J18" s="56">
        <v>4.5999999999999996</v>
      </c>
      <c r="K18" s="56">
        <v>476</v>
      </c>
      <c r="L18" s="56">
        <v>9.86</v>
      </c>
      <c r="M18" s="56">
        <v>0</v>
      </c>
      <c r="N18" s="56">
        <v>0</v>
      </c>
      <c r="O18" s="56">
        <v>4831</v>
      </c>
      <c r="P18" s="56">
        <v>36.770000000000003</v>
      </c>
      <c r="Q18" s="56">
        <f t="shared" si="0"/>
        <v>6899</v>
      </c>
      <c r="R18" s="56">
        <f t="shared" si="1"/>
        <v>52.54</v>
      </c>
      <c r="S18" s="56">
        <v>1611</v>
      </c>
      <c r="T18" s="56">
        <v>17.829999999999998</v>
      </c>
      <c r="U18" s="56">
        <v>63</v>
      </c>
      <c r="V18" s="56">
        <v>9.7799999999999994</v>
      </c>
      <c r="W18" s="56">
        <v>11</v>
      </c>
      <c r="X18" s="56">
        <v>2.99</v>
      </c>
      <c r="Y18" s="56">
        <v>0</v>
      </c>
      <c r="Z18" s="56">
        <v>0</v>
      </c>
      <c r="AA18" s="56">
        <v>0</v>
      </c>
      <c r="AB18" s="56">
        <v>0</v>
      </c>
      <c r="AC18" s="56">
        <f t="shared" si="2"/>
        <v>1685</v>
      </c>
      <c r="AD18" s="56">
        <f t="shared" si="3"/>
        <v>30.6</v>
      </c>
      <c r="AE18" s="56">
        <v>143</v>
      </c>
      <c r="AF18" s="56">
        <v>0.66</v>
      </c>
      <c r="AG18" s="56">
        <v>125</v>
      </c>
      <c r="AH18" s="56">
        <v>1.1599999999999999</v>
      </c>
      <c r="AI18" s="56">
        <v>109</v>
      </c>
      <c r="AJ18" s="56">
        <v>5.07</v>
      </c>
      <c r="AK18" s="56">
        <v>22</v>
      </c>
      <c r="AL18" s="56">
        <v>0.66</v>
      </c>
      <c r="AM18" s="56">
        <v>71</v>
      </c>
      <c r="AN18" s="56">
        <v>0.66</v>
      </c>
      <c r="AO18" s="56">
        <v>143</v>
      </c>
      <c r="AP18" s="56">
        <v>0.66</v>
      </c>
      <c r="AQ18" s="56">
        <v>0</v>
      </c>
      <c r="AR18" s="56">
        <v>0</v>
      </c>
      <c r="AS18" s="56">
        <f t="shared" si="4"/>
        <v>9197</v>
      </c>
      <c r="AT18" s="56">
        <f t="shared" si="5"/>
        <v>92.009999999999991</v>
      </c>
      <c r="AU18" s="56">
        <v>3312</v>
      </c>
      <c r="AV18" s="56">
        <v>30.37</v>
      </c>
      <c r="AW18" s="56">
        <v>1161</v>
      </c>
      <c r="AX18" s="56">
        <v>10.64</v>
      </c>
      <c r="AY18" s="56">
        <v>0</v>
      </c>
      <c r="AZ18" s="56">
        <v>0</v>
      </c>
      <c r="BA18" s="56">
        <v>0</v>
      </c>
      <c r="BB18" s="56">
        <v>0</v>
      </c>
      <c r="BC18" s="56">
        <v>47</v>
      </c>
      <c r="BD18" s="56">
        <v>7.07</v>
      </c>
      <c r="BE18" s="56">
        <v>0</v>
      </c>
      <c r="BF18" s="56">
        <v>0</v>
      </c>
      <c r="BG18" s="56">
        <v>923</v>
      </c>
      <c r="BH18" s="56">
        <v>12.91</v>
      </c>
      <c r="BI18" s="56">
        <f t="shared" si="6"/>
        <v>970</v>
      </c>
      <c r="BJ18" s="56">
        <f t="shared" si="7"/>
        <v>19.98</v>
      </c>
      <c r="BK18" s="56">
        <f t="shared" si="8"/>
        <v>10167</v>
      </c>
      <c r="BL18" s="56">
        <f t="shared" si="9"/>
        <v>111.99</v>
      </c>
    </row>
    <row r="19" spans="1:64" x14ac:dyDescent="0.25">
      <c r="A19" s="56">
        <v>12</v>
      </c>
      <c r="B19" s="57" t="s">
        <v>99</v>
      </c>
      <c r="C19" s="56">
        <v>8808</v>
      </c>
      <c r="D19" s="56">
        <v>63.25</v>
      </c>
      <c r="E19" s="56">
        <v>291</v>
      </c>
      <c r="F19" s="56">
        <v>4.91</v>
      </c>
      <c r="G19" s="56">
        <v>234</v>
      </c>
      <c r="H19" s="56">
        <v>4.13</v>
      </c>
      <c r="I19" s="56">
        <v>248</v>
      </c>
      <c r="J19" s="56">
        <v>4.3</v>
      </c>
      <c r="K19" s="56">
        <v>168</v>
      </c>
      <c r="L19" s="56">
        <v>4.3499999999999996</v>
      </c>
      <c r="M19" s="56">
        <v>0</v>
      </c>
      <c r="N19" s="56">
        <v>0</v>
      </c>
      <c r="O19" s="56">
        <v>6661</v>
      </c>
      <c r="P19" s="56">
        <v>53.76</v>
      </c>
      <c r="Q19" s="56">
        <f t="shared" si="0"/>
        <v>9515</v>
      </c>
      <c r="R19" s="56">
        <f t="shared" si="1"/>
        <v>76.809999999999988</v>
      </c>
      <c r="S19" s="56">
        <v>162</v>
      </c>
      <c r="T19" s="56">
        <v>4.8</v>
      </c>
      <c r="U19" s="56">
        <v>5</v>
      </c>
      <c r="V19" s="56">
        <v>4.01</v>
      </c>
      <c r="W19" s="56">
        <v>119</v>
      </c>
      <c r="X19" s="56">
        <v>2.4</v>
      </c>
      <c r="Y19" s="56">
        <v>202</v>
      </c>
      <c r="Z19" s="56">
        <v>7.69</v>
      </c>
      <c r="AA19" s="56">
        <v>0</v>
      </c>
      <c r="AB19" s="56">
        <v>0</v>
      </c>
      <c r="AC19" s="56">
        <f t="shared" si="2"/>
        <v>488</v>
      </c>
      <c r="AD19" s="56">
        <f t="shared" si="3"/>
        <v>18.899999999999999</v>
      </c>
      <c r="AE19" s="56">
        <v>12</v>
      </c>
      <c r="AF19" s="56">
        <v>0.12</v>
      </c>
      <c r="AG19" s="56">
        <v>83</v>
      </c>
      <c r="AH19" s="56">
        <v>0.57999999999999996</v>
      </c>
      <c r="AI19" s="56">
        <v>13</v>
      </c>
      <c r="AJ19" s="56">
        <v>2.0099999999999998</v>
      </c>
      <c r="AK19" s="56">
        <v>101</v>
      </c>
      <c r="AL19" s="56">
        <v>1.4</v>
      </c>
      <c r="AM19" s="56">
        <v>31</v>
      </c>
      <c r="AN19" s="56">
        <v>0.43</v>
      </c>
      <c r="AO19" s="56">
        <v>189</v>
      </c>
      <c r="AP19" s="56">
        <v>2.62</v>
      </c>
      <c r="AQ19" s="56">
        <v>0</v>
      </c>
      <c r="AR19" s="56">
        <v>0</v>
      </c>
      <c r="AS19" s="56">
        <f t="shared" si="4"/>
        <v>10432</v>
      </c>
      <c r="AT19" s="56">
        <f t="shared" si="5"/>
        <v>102.87</v>
      </c>
      <c r="AU19" s="56">
        <v>3651</v>
      </c>
      <c r="AV19" s="56">
        <v>32.92</v>
      </c>
      <c r="AW19" s="56">
        <v>1278</v>
      </c>
      <c r="AX19" s="56">
        <v>11.53</v>
      </c>
      <c r="AY19" s="56">
        <v>0</v>
      </c>
      <c r="AZ19" s="56">
        <v>0</v>
      </c>
      <c r="BA19" s="56">
        <v>0</v>
      </c>
      <c r="BB19" s="56">
        <v>0</v>
      </c>
      <c r="BC19" s="56">
        <v>168</v>
      </c>
      <c r="BD19" s="56">
        <v>8.9</v>
      </c>
      <c r="BE19" s="56">
        <v>0</v>
      </c>
      <c r="BF19" s="56">
        <v>0</v>
      </c>
      <c r="BG19" s="56">
        <v>504</v>
      </c>
      <c r="BH19" s="56">
        <v>15.99</v>
      </c>
      <c r="BI19" s="56">
        <f t="shared" si="6"/>
        <v>672</v>
      </c>
      <c r="BJ19" s="56">
        <f t="shared" si="7"/>
        <v>24.89</v>
      </c>
      <c r="BK19" s="56">
        <f t="shared" si="8"/>
        <v>11104</v>
      </c>
      <c r="BL19" s="56">
        <f t="shared" si="9"/>
        <v>127.76</v>
      </c>
    </row>
    <row r="20" spans="1:64" x14ac:dyDescent="0.25">
      <c r="A20" s="56">
        <v>13</v>
      </c>
      <c r="B20" s="57" t="s">
        <v>100</v>
      </c>
      <c r="C20" s="56">
        <v>15325</v>
      </c>
      <c r="D20" s="56">
        <v>193.89</v>
      </c>
      <c r="E20" s="56">
        <v>1057</v>
      </c>
      <c r="F20" s="56">
        <v>27.16</v>
      </c>
      <c r="G20" s="56">
        <v>152</v>
      </c>
      <c r="H20" s="56">
        <v>3.55</v>
      </c>
      <c r="I20" s="56">
        <v>1265</v>
      </c>
      <c r="J20" s="56">
        <v>33.42</v>
      </c>
      <c r="K20" s="56">
        <v>4080</v>
      </c>
      <c r="L20" s="56">
        <v>107.28</v>
      </c>
      <c r="M20" s="56">
        <v>0</v>
      </c>
      <c r="N20" s="56">
        <v>0</v>
      </c>
      <c r="O20" s="56">
        <v>15210</v>
      </c>
      <c r="P20" s="56">
        <v>253.26</v>
      </c>
      <c r="Q20" s="56">
        <f t="shared" si="0"/>
        <v>21727</v>
      </c>
      <c r="R20" s="56">
        <f t="shared" si="1"/>
        <v>361.75</v>
      </c>
      <c r="S20" s="56">
        <v>7528</v>
      </c>
      <c r="T20" s="56">
        <v>127.06</v>
      </c>
      <c r="U20" s="56">
        <v>3976</v>
      </c>
      <c r="V20" s="56">
        <v>134.19999999999999</v>
      </c>
      <c r="W20" s="56">
        <v>112</v>
      </c>
      <c r="X20" s="56">
        <v>3.76</v>
      </c>
      <c r="Y20" s="56">
        <v>0</v>
      </c>
      <c r="Z20" s="56">
        <v>0</v>
      </c>
      <c r="AA20" s="56">
        <v>0</v>
      </c>
      <c r="AB20" s="56">
        <v>0</v>
      </c>
      <c r="AC20" s="56">
        <f t="shared" si="2"/>
        <v>11616</v>
      </c>
      <c r="AD20" s="56">
        <f t="shared" si="3"/>
        <v>265.02</v>
      </c>
      <c r="AE20" s="56">
        <v>0</v>
      </c>
      <c r="AF20" s="56">
        <v>0</v>
      </c>
      <c r="AG20" s="56">
        <v>642</v>
      </c>
      <c r="AH20" s="56">
        <v>3.22</v>
      </c>
      <c r="AI20" s="56">
        <v>103</v>
      </c>
      <c r="AJ20" s="56">
        <v>16.02</v>
      </c>
      <c r="AK20" s="56">
        <v>8</v>
      </c>
      <c r="AL20" s="56">
        <v>0.08</v>
      </c>
      <c r="AM20" s="56">
        <v>0</v>
      </c>
      <c r="AN20" s="56">
        <v>0</v>
      </c>
      <c r="AO20" s="56">
        <v>794</v>
      </c>
      <c r="AP20" s="56">
        <v>7.92</v>
      </c>
      <c r="AQ20" s="56">
        <v>0</v>
      </c>
      <c r="AR20" s="56">
        <v>0</v>
      </c>
      <c r="AS20" s="56">
        <f t="shared" si="4"/>
        <v>34890</v>
      </c>
      <c r="AT20" s="56">
        <f t="shared" si="5"/>
        <v>654.01</v>
      </c>
      <c r="AU20" s="56">
        <v>6978</v>
      </c>
      <c r="AV20" s="56">
        <v>130.82</v>
      </c>
      <c r="AW20" s="56">
        <v>2444</v>
      </c>
      <c r="AX20" s="56">
        <v>45.77</v>
      </c>
      <c r="AY20" s="56">
        <v>0</v>
      </c>
      <c r="AZ20" s="56">
        <v>0</v>
      </c>
      <c r="BA20" s="56">
        <v>0</v>
      </c>
      <c r="BB20" s="56">
        <v>0</v>
      </c>
      <c r="BC20" s="56">
        <v>624</v>
      </c>
      <c r="BD20" s="56">
        <v>41.51</v>
      </c>
      <c r="BE20" s="56">
        <v>0</v>
      </c>
      <c r="BF20" s="56">
        <v>0</v>
      </c>
      <c r="BG20" s="56">
        <v>2868</v>
      </c>
      <c r="BH20" s="56">
        <v>126.79</v>
      </c>
      <c r="BI20" s="56">
        <f t="shared" si="6"/>
        <v>3492</v>
      </c>
      <c r="BJ20" s="56">
        <f t="shared" si="7"/>
        <v>168.3</v>
      </c>
      <c r="BK20" s="56">
        <f t="shared" si="8"/>
        <v>38382</v>
      </c>
      <c r="BL20" s="56">
        <f t="shared" si="9"/>
        <v>822.31</v>
      </c>
    </row>
    <row r="21" spans="1:64" x14ac:dyDescent="0.25">
      <c r="A21" s="56">
        <v>14</v>
      </c>
      <c r="B21" s="57" t="s">
        <v>101</v>
      </c>
      <c r="C21" s="56">
        <v>51490</v>
      </c>
      <c r="D21" s="56">
        <v>270</v>
      </c>
      <c r="E21" s="56">
        <v>3957</v>
      </c>
      <c r="F21" s="56">
        <v>77.89</v>
      </c>
      <c r="G21" s="56">
        <v>1145</v>
      </c>
      <c r="H21" s="56">
        <v>22.43</v>
      </c>
      <c r="I21" s="56">
        <v>413</v>
      </c>
      <c r="J21" s="56">
        <v>8.07</v>
      </c>
      <c r="K21" s="56">
        <v>577</v>
      </c>
      <c r="L21" s="56">
        <v>17.16</v>
      </c>
      <c r="M21" s="56">
        <v>0</v>
      </c>
      <c r="N21" s="56">
        <v>0</v>
      </c>
      <c r="O21" s="56">
        <v>39508</v>
      </c>
      <c r="P21" s="56">
        <v>261.19</v>
      </c>
      <c r="Q21" s="56">
        <f t="shared" si="0"/>
        <v>56437</v>
      </c>
      <c r="R21" s="56">
        <f t="shared" si="1"/>
        <v>373.12</v>
      </c>
      <c r="S21" s="56">
        <v>179</v>
      </c>
      <c r="T21" s="56">
        <v>4.3</v>
      </c>
      <c r="U21" s="56">
        <v>24</v>
      </c>
      <c r="V21" s="56">
        <v>7.81</v>
      </c>
      <c r="W21" s="56">
        <v>179</v>
      </c>
      <c r="X21" s="56">
        <v>2.93</v>
      </c>
      <c r="Y21" s="56">
        <v>173</v>
      </c>
      <c r="Z21" s="56">
        <v>4.49</v>
      </c>
      <c r="AA21" s="56">
        <v>0</v>
      </c>
      <c r="AB21" s="56">
        <v>0</v>
      </c>
      <c r="AC21" s="56">
        <f t="shared" si="2"/>
        <v>555</v>
      </c>
      <c r="AD21" s="56">
        <f t="shared" si="3"/>
        <v>19.53</v>
      </c>
      <c r="AE21" s="56">
        <v>90</v>
      </c>
      <c r="AF21" s="56">
        <v>0.61</v>
      </c>
      <c r="AG21" s="56">
        <v>186</v>
      </c>
      <c r="AH21" s="56">
        <v>0.65</v>
      </c>
      <c r="AI21" s="56">
        <v>113</v>
      </c>
      <c r="AJ21" s="56">
        <v>11.74</v>
      </c>
      <c r="AK21" s="56">
        <v>1237</v>
      </c>
      <c r="AL21" s="56">
        <v>8.51</v>
      </c>
      <c r="AM21" s="56">
        <v>1147</v>
      </c>
      <c r="AN21" s="56">
        <v>7.85</v>
      </c>
      <c r="AO21" s="56">
        <v>381</v>
      </c>
      <c r="AP21" s="56">
        <v>2.62</v>
      </c>
      <c r="AQ21" s="56">
        <v>0</v>
      </c>
      <c r="AR21" s="56">
        <v>0</v>
      </c>
      <c r="AS21" s="56">
        <f t="shared" si="4"/>
        <v>60146</v>
      </c>
      <c r="AT21" s="56">
        <f t="shared" si="5"/>
        <v>424.63</v>
      </c>
      <c r="AU21" s="56">
        <v>13834</v>
      </c>
      <c r="AV21" s="56">
        <v>97.66</v>
      </c>
      <c r="AW21" s="56">
        <v>4843</v>
      </c>
      <c r="AX21" s="56">
        <v>34.19</v>
      </c>
      <c r="AY21" s="56">
        <v>0</v>
      </c>
      <c r="AZ21" s="56">
        <v>0</v>
      </c>
      <c r="BA21" s="56">
        <v>0</v>
      </c>
      <c r="BB21" s="56">
        <v>0</v>
      </c>
      <c r="BC21" s="56">
        <v>81</v>
      </c>
      <c r="BD21" s="56">
        <v>19.21</v>
      </c>
      <c r="BE21" s="56">
        <v>0</v>
      </c>
      <c r="BF21" s="56">
        <v>0</v>
      </c>
      <c r="BG21" s="56">
        <v>3494</v>
      </c>
      <c r="BH21" s="56">
        <v>69.92</v>
      </c>
      <c r="BI21" s="56">
        <f t="shared" si="6"/>
        <v>3575</v>
      </c>
      <c r="BJ21" s="56">
        <f t="shared" si="7"/>
        <v>89.13</v>
      </c>
      <c r="BK21" s="56">
        <f t="shared" si="8"/>
        <v>63721</v>
      </c>
      <c r="BL21" s="56">
        <f t="shared" si="9"/>
        <v>513.76</v>
      </c>
    </row>
    <row r="22" spans="1:64" x14ac:dyDescent="0.25">
      <c r="A22" s="56">
        <v>15</v>
      </c>
      <c r="B22" s="57" t="s">
        <v>102</v>
      </c>
      <c r="C22" s="56">
        <v>7388</v>
      </c>
      <c r="D22" s="56">
        <v>95</v>
      </c>
      <c r="E22" s="56">
        <v>2038</v>
      </c>
      <c r="F22" s="56">
        <v>166</v>
      </c>
      <c r="G22" s="56">
        <v>117</v>
      </c>
      <c r="H22" s="56">
        <v>30</v>
      </c>
      <c r="I22" s="56">
        <v>19</v>
      </c>
      <c r="J22" s="56">
        <v>9</v>
      </c>
      <c r="K22" s="56">
        <v>1273</v>
      </c>
      <c r="L22" s="56">
        <v>70</v>
      </c>
      <c r="M22" s="56">
        <v>4</v>
      </c>
      <c r="N22" s="56">
        <v>2</v>
      </c>
      <c r="O22" s="56">
        <v>1494</v>
      </c>
      <c r="P22" s="56">
        <v>96</v>
      </c>
      <c r="Q22" s="56">
        <f t="shared" si="0"/>
        <v>10718</v>
      </c>
      <c r="R22" s="56">
        <f t="shared" si="1"/>
        <v>340</v>
      </c>
      <c r="S22" s="56">
        <v>2684</v>
      </c>
      <c r="T22" s="56">
        <v>251</v>
      </c>
      <c r="U22" s="56">
        <v>2217</v>
      </c>
      <c r="V22" s="56">
        <v>224</v>
      </c>
      <c r="W22" s="56">
        <v>729</v>
      </c>
      <c r="X22" s="56">
        <v>165</v>
      </c>
      <c r="Y22" s="56">
        <v>0</v>
      </c>
      <c r="Z22" s="56">
        <v>0</v>
      </c>
      <c r="AA22" s="56">
        <v>0</v>
      </c>
      <c r="AB22" s="56">
        <v>0</v>
      </c>
      <c r="AC22" s="56">
        <f t="shared" si="2"/>
        <v>5630</v>
      </c>
      <c r="AD22" s="56">
        <f t="shared" si="3"/>
        <v>640</v>
      </c>
      <c r="AE22" s="56">
        <v>15</v>
      </c>
      <c r="AF22" s="56">
        <v>7</v>
      </c>
      <c r="AG22" s="56">
        <v>67</v>
      </c>
      <c r="AH22" s="56">
        <v>4</v>
      </c>
      <c r="AI22" s="56">
        <v>105</v>
      </c>
      <c r="AJ22" s="56">
        <v>30</v>
      </c>
      <c r="AK22" s="56">
        <v>8</v>
      </c>
      <c r="AL22" s="56">
        <v>2</v>
      </c>
      <c r="AM22" s="56">
        <v>120</v>
      </c>
      <c r="AN22" s="56">
        <v>2</v>
      </c>
      <c r="AO22" s="56">
        <v>626</v>
      </c>
      <c r="AP22" s="56">
        <v>35</v>
      </c>
      <c r="AQ22" s="56">
        <v>9</v>
      </c>
      <c r="AR22" s="56">
        <v>2</v>
      </c>
      <c r="AS22" s="56">
        <f t="shared" si="4"/>
        <v>17289</v>
      </c>
      <c r="AT22" s="56">
        <f t="shared" si="5"/>
        <v>1060</v>
      </c>
      <c r="AU22" s="56">
        <v>4416</v>
      </c>
      <c r="AV22" s="56">
        <v>158</v>
      </c>
      <c r="AW22" s="56">
        <v>1469</v>
      </c>
      <c r="AX22" s="56">
        <v>14</v>
      </c>
      <c r="AY22" s="56">
        <v>29</v>
      </c>
      <c r="AZ22" s="56">
        <v>9</v>
      </c>
      <c r="BA22" s="56">
        <v>15</v>
      </c>
      <c r="BB22" s="56">
        <v>2</v>
      </c>
      <c r="BC22" s="56">
        <v>54</v>
      </c>
      <c r="BD22" s="56">
        <v>31</v>
      </c>
      <c r="BE22" s="56">
        <v>451</v>
      </c>
      <c r="BF22" s="56">
        <v>31</v>
      </c>
      <c r="BG22" s="56">
        <v>5113</v>
      </c>
      <c r="BH22" s="56">
        <v>317</v>
      </c>
      <c r="BI22" s="56">
        <f t="shared" si="6"/>
        <v>5662</v>
      </c>
      <c r="BJ22" s="56">
        <f t="shared" si="7"/>
        <v>390</v>
      </c>
      <c r="BK22" s="56">
        <f t="shared" si="8"/>
        <v>22951</v>
      </c>
      <c r="BL22" s="56">
        <f t="shared" si="9"/>
        <v>1450</v>
      </c>
    </row>
    <row r="23" spans="1:64" x14ac:dyDescent="0.25">
      <c r="A23" s="56">
        <v>16</v>
      </c>
      <c r="B23" s="57" t="s">
        <v>103</v>
      </c>
      <c r="C23" s="56">
        <v>31110</v>
      </c>
      <c r="D23" s="56">
        <v>213.53</v>
      </c>
      <c r="E23" s="56">
        <v>5540</v>
      </c>
      <c r="F23" s="56">
        <v>87.62</v>
      </c>
      <c r="G23" s="56">
        <v>1521</v>
      </c>
      <c r="H23" s="56">
        <v>18.489999999999998</v>
      </c>
      <c r="I23" s="56">
        <v>952</v>
      </c>
      <c r="J23" s="56">
        <v>36.72</v>
      </c>
      <c r="K23" s="56">
        <v>2111</v>
      </c>
      <c r="L23" s="56">
        <v>68.89</v>
      </c>
      <c r="M23" s="56">
        <v>0</v>
      </c>
      <c r="N23" s="56">
        <v>0</v>
      </c>
      <c r="O23" s="56">
        <v>27800</v>
      </c>
      <c r="P23" s="56">
        <v>284.75</v>
      </c>
      <c r="Q23" s="56">
        <f t="shared" si="0"/>
        <v>39713</v>
      </c>
      <c r="R23" s="56">
        <f t="shared" si="1"/>
        <v>406.76</v>
      </c>
      <c r="S23" s="56">
        <v>906</v>
      </c>
      <c r="T23" s="56">
        <v>99.66</v>
      </c>
      <c r="U23" s="56">
        <v>1338</v>
      </c>
      <c r="V23" s="56">
        <v>149.47</v>
      </c>
      <c r="W23" s="56">
        <v>906</v>
      </c>
      <c r="X23" s="56">
        <v>99.66</v>
      </c>
      <c r="Y23" s="56">
        <v>1357</v>
      </c>
      <c r="Z23" s="56">
        <v>149.47</v>
      </c>
      <c r="AA23" s="56">
        <v>0</v>
      </c>
      <c r="AB23" s="56">
        <v>0</v>
      </c>
      <c r="AC23" s="56">
        <f t="shared" si="2"/>
        <v>4507</v>
      </c>
      <c r="AD23" s="56">
        <f t="shared" si="3"/>
        <v>498.26</v>
      </c>
      <c r="AE23" s="56">
        <v>140</v>
      </c>
      <c r="AF23" s="56">
        <v>6.26</v>
      </c>
      <c r="AG23" s="56">
        <v>1577</v>
      </c>
      <c r="AH23" s="56">
        <v>47.38</v>
      </c>
      <c r="AI23" s="56">
        <v>1061</v>
      </c>
      <c r="AJ23" s="56">
        <v>55.86</v>
      </c>
      <c r="AK23" s="56">
        <v>140</v>
      </c>
      <c r="AL23" s="56">
        <v>5.22</v>
      </c>
      <c r="AM23" s="56">
        <v>140</v>
      </c>
      <c r="AN23" s="56">
        <v>6.26</v>
      </c>
      <c r="AO23" s="56">
        <v>378</v>
      </c>
      <c r="AP23" s="56">
        <v>13.73</v>
      </c>
      <c r="AQ23" s="56">
        <v>0</v>
      </c>
      <c r="AR23" s="56">
        <v>0</v>
      </c>
      <c r="AS23" s="56">
        <f t="shared" si="4"/>
        <v>47656</v>
      </c>
      <c r="AT23" s="56">
        <f t="shared" si="5"/>
        <v>1039.73</v>
      </c>
      <c r="AU23" s="56">
        <v>14298</v>
      </c>
      <c r="AV23" s="56">
        <v>311.93</v>
      </c>
      <c r="AW23" s="56">
        <v>5004</v>
      </c>
      <c r="AX23" s="56">
        <v>109.16</v>
      </c>
      <c r="AY23" s="56">
        <v>0</v>
      </c>
      <c r="AZ23" s="56">
        <v>0</v>
      </c>
      <c r="BA23" s="56">
        <v>0</v>
      </c>
      <c r="BB23" s="56">
        <v>0</v>
      </c>
      <c r="BC23" s="56">
        <v>768</v>
      </c>
      <c r="BD23" s="56">
        <v>224.77</v>
      </c>
      <c r="BE23" s="56">
        <v>0</v>
      </c>
      <c r="BF23" s="56">
        <v>0</v>
      </c>
      <c r="BG23" s="56">
        <v>4024</v>
      </c>
      <c r="BH23" s="56">
        <v>470.94</v>
      </c>
      <c r="BI23" s="56">
        <f t="shared" si="6"/>
        <v>4792</v>
      </c>
      <c r="BJ23" s="56">
        <f t="shared" si="7"/>
        <v>695.71</v>
      </c>
      <c r="BK23" s="56">
        <f t="shared" si="8"/>
        <v>52448</v>
      </c>
      <c r="BL23" s="56">
        <f t="shared" si="9"/>
        <v>1735.44</v>
      </c>
    </row>
    <row r="24" spans="1:64" x14ac:dyDescent="0.25">
      <c r="A24" s="56">
        <v>17</v>
      </c>
      <c r="B24" s="57" t="s">
        <v>104</v>
      </c>
      <c r="C24" s="56">
        <v>135</v>
      </c>
      <c r="D24" s="56">
        <v>4.05</v>
      </c>
      <c r="E24" s="56">
        <v>2313</v>
      </c>
      <c r="F24" s="56">
        <v>248.34</v>
      </c>
      <c r="G24" s="56">
        <v>794</v>
      </c>
      <c r="H24" s="56">
        <v>25.32</v>
      </c>
      <c r="I24" s="56">
        <v>171</v>
      </c>
      <c r="J24" s="56">
        <v>104.28</v>
      </c>
      <c r="K24" s="56">
        <v>1259</v>
      </c>
      <c r="L24" s="56">
        <v>541.65</v>
      </c>
      <c r="M24" s="56">
        <v>3</v>
      </c>
      <c r="N24" s="56">
        <v>0.18</v>
      </c>
      <c r="O24" s="56">
        <v>977</v>
      </c>
      <c r="P24" s="56">
        <v>210.62</v>
      </c>
      <c r="Q24" s="56">
        <f t="shared" si="0"/>
        <v>3878</v>
      </c>
      <c r="R24" s="56">
        <f t="shared" si="1"/>
        <v>898.31999999999994</v>
      </c>
      <c r="S24" s="56">
        <v>15202</v>
      </c>
      <c r="T24" s="56">
        <v>2200.39</v>
      </c>
      <c r="U24" s="56">
        <v>7483</v>
      </c>
      <c r="V24" s="56">
        <v>2560.62</v>
      </c>
      <c r="W24" s="56">
        <v>2150</v>
      </c>
      <c r="X24" s="56">
        <v>1339.93</v>
      </c>
      <c r="Y24" s="56">
        <v>396</v>
      </c>
      <c r="Z24" s="56">
        <v>583.37</v>
      </c>
      <c r="AA24" s="56">
        <v>63</v>
      </c>
      <c r="AB24" s="56">
        <v>17.91</v>
      </c>
      <c r="AC24" s="56">
        <f t="shared" si="2"/>
        <v>25231</v>
      </c>
      <c r="AD24" s="56">
        <f t="shared" si="3"/>
        <v>6684.31</v>
      </c>
      <c r="AE24" s="56">
        <v>162</v>
      </c>
      <c r="AF24" s="56">
        <v>648.19000000000005</v>
      </c>
      <c r="AG24" s="56">
        <v>390</v>
      </c>
      <c r="AH24" s="56">
        <v>32.61</v>
      </c>
      <c r="AI24" s="56">
        <v>5010</v>
      </c>
      <c r="AJ24" s="56">
        <v>1012.79</v>
      </c>
      <c r="AK24" s="56">
        <v>568</v>
      </c>
      <c r="AL24" s="56">
        <v>60.77</v>
      </c>
      <c r="AM24" s="56">
        <v>4214</v>
      </c>
      <c r="AN24" s="56">
        <v>34.43</v>
      </c>
      <c r="AO24" s="56">
        <v>1772</v>
      </c>
      <c r="AP24" s="56">
        <v>149.88999999999999</v>
      </c>
      <c r="AQ24" s="56">
        <v>6</v>
      </c>
      <c r="AR24" s="56">
        <v>136.12</v>
      </c>
      <c r="AS24" s="56">
        <f t="shared" si="4"/>
        <v>41225</v>
      </c>
      <c r="AT24" s="56">
        <f t="shared" si="5"/>
        <v>9521.3100000000013</v>
      </c>
      <c r="AU24" s="56">
        <v>2377</v>
      </c>
      <c r="AV24" s="56">
        <v>341.71</v>
      </c>
      <c r="AW24" s="56">
        <v>1383</v>
      </c>
      <c r="AX24" s="56">
        <v>10.67</v>
      </c>
      <c r="AY24" s="56">
        <v>179</v>
      </c>
      <c r="AZ24" s="56">
        <v>160.02000000000001</v>
      </c>
      <c r="BA24" s="56">
        <v>309</v>
      </c>
      <c r="BB24" s="56">
        <v>70.900000000000006</v>
      </c>
      <c r="BC24" s="56">
        <v>1199</v>
      </c>
      <c r="BD24" s="56">
        <v>2051.92</v>
      </c>
      <c r="BE24" s="56">
        <v>26041</v>
      </c>
      <c r="BF24" s="56">
        <v>1363.22</v>
      </c>
      <c r="BG24" s="56">
        <v>1307570</v>
      </c>
      <c r="BH24" s="56">
        <v>97228.75</v>
      </c>
      <c r="BI24" s="56">
        <f t="shared" si="6"/>
        <v>1335298</v>
      </c>
      <c r="BJ24" s="56">
        <f t="shared" si="7"/>
        <v>100874.81</v>
      </c>
      <c r="BK24" s="56">
        <f t="shared" si="8"/>
        <v>1376523</v>
      </c>
      <c r="BL24" s="56">
        <f t="shared" si="9"/>
        <v>110396.12</v>
      </c>
    </row>
    <row r="25" spans="1:64" x14ac:dyDescent="0.25">
      <c r="A25" s="56">
        <v>18</v>
      </c>
      <c r="B25" s="57" t="s">
        <v>105</v>
      </c>
      <c r="C25" s="56">
        <v>75</v>
      </c>
      <c r="D25" s="56">
        <v>3.75</v>
      </c>
      <c r="E25" s="56">
        <v>75</v>
      </c>
      <c r="F25" s="56">
        <v>160</v>
      </c>
      <c r="G25" s="56">
        <v>75</v>
      </c>
      <c r="H25" s="56">
        <v>3.75</v>
      </c>
      <c r="I25" s="56">
        <v>80</v>
      </c>
      <c r="J25" s="56">
        <v>8</v>
      </c>
      <c r="K25" s="56">
        <v>135</v>
      </c>
      <c r="L25" s="56">
        <v>83.75</v>
      </c>
      <c r="M25" s="56">
        <v>0</v>
      </c>
      <c r="N25" s="56">
        <v>0</v>
      </c>
      <c r="O25" s="56">
        <v>0</v>
      </c>
      <c r="P25" s="56">
        <v>0</v>
      </c>
      <c r="Q25" s="56">
        <f t="shared" si="0"/>
        <v>365</v>
      </c>
      <c r="R25" s="56">
        <f t="shared" si="1"/>
        <v>255.5</v>
      </c>
      <c r="S25" s="56">
        <v>2500</v>
      </c>
      <c r="T25" s="56">
        <v>850</v>
      </c>
      <c r="U25" s="56">
        <v>300</v>
      </c>
      <c r="V25" s="56">
        <v>350</v>
      </c>
      <c r="W25" s="56">
        <v>95</v>
      </c>
      <c r="X25" s="56">
        <v>180</v>
      </c>
      <c r="Y25" s="56">
        <v>25</v>
      </c>
      <c r="Z25" s="56">
        <v>7.5</v>
      </c>
      <c r="AA25" s="56">
        <v>0</v>
      </c>
      <c r="AB25" s="56">
        <v>0</v>
      </c>
      <c r="AC25" s="56">
        <f t="shared" si="2"/>
        <v>2920</v>
      </c>
      <c r="AD25" s="56">
        <f t="shared" si="3"/>
        <v>1387.5</v>
      </c>
      <c r="AE25" s="56">
        <v>150</v>
      </c>
      <c r="AF25" s="56">
        <v>150</v>
      </c>
      <c r="AG25" s="56">
        <v>400</v>
      </c>
      <c r="AH25" s="56">
        <v>19.8</v>
      </c>
      <c r="AI25" s="56">
        <v>400</v>
      </c>
      <c r="AJ25" s="56">
        <v>26</v>
      </c>
      <c r="AK25" s="56">
        <v>100</v>
      </c>
      <c r="AL25" s="56">
        <v>15</v>
      </c>
      <c r="AM25" s="56">
        <v>10</v>
      </c>
      <c r="AN25" s="56">
        <v>0.75</v>
      </c>
      <c r="AO25" s="56">
        <v>250</v>
      </c>
      <c r="AP25" s="56">
        <v>4</v>
      </c>
      <c r="AQ25" s="56">
        <v>0</v>
      </c>
      <c r="AR25" s="56">
        <v>0</v>
      </c>
      <c r="AS25" s="56">
        <f t="shared" si="4"/>
        <v>4595</v>
      </c>
      <c r="AT25" s="56">
        <f t="shared" si="5"/>
        <v>1858.55</v>
      </c>
      <c r="AU25" s="56">
        <v>460</v>
      </c>
      <c r="AV25" s="56">
        <v>185.86</v>
      </c>
      <c r="AW25" s="56">
        <v>0</v>
      </c>
      <c r="AX25" s="56">
        <v>0</v>
      </c>
      <c r="AY25" s="56">
        <v>10</v>
      </c>
      <c r="AZ25" s="56">
        <v>0.5</v>
      </c>
      <c r="BA25" s="56">
        <v>300</v>
      </c>
      <c r="BB25" s="56">
        <v>18</v>
      </c>
      <c r="BC25" s="56">
        <v>800</v>
      </c>
      <c r="BD25" s="56">
        <v>300</v>
      </c>
      <c r="BE25" s="56">
        <v>500</v>
      </c>
      <c r="BF25" s="56">
        <v>22</v>
      </c>
      <c r="BG25" s="56">
        <v>6500</v>
      </c>
      <c r="BH25" s="56">
        <v>1000</v>
      </c>
      <c r="BI25" s="56">
        <f t="shared" si="6"/>
        <v>8110</v>
      </c>
      <c r="BJ25" s="56">
        <f t="shared" si="7"/>
        <v>1340.5</v>
      </c>
      <c r="BK25" s="56">
        <f t="shared" si="8"/>
        <v>12705</v>
      </c>
      <c r="BL25" s="56">
        <f t="shared" si="9"/>
        <v>3199.05</v>
      </c>
    </row>
    <row r="26" spans="1:64" x14ac:dyDescent="0.25">
      <c r="A26" s="56">
        <v>19</v>
      </c>
      <c r="B26" s="57" t="s">
        <v>106</v>
      </c>
      <c r="C26" s="56">
        <v>15000</v>
      </c>
      <c r="D26" s="56">
        <v>170</v>
      </c>
      <c r="E26" s="56">
        <v>3092</v>
      </c>
      <c r="F26" s="56">
        <v>77.27</v>
      </c>
      <c r="G26" s="56">
        <v>2648</v>
      </c>
      <c r="H26" s="56">
        <v>66.19</v>
      </c>
      <c r="I26" s="56">
        <v>1091</v>
      </c>
      <c r="J26" s="56">
        <v>27.27</v>
      </c>
      <c r="K26" s="56">
        <v>1817</v>
      </c>
      <c r="L26" s="56">
        <v>45.46</v>
      </c>
      <c r="M26" s="56">
        <v>91</v>
      </c>
      <c r="N26" s="56">
        <v>2.27</v>
      </c>
      <c r="O26" s="56">
        <v>8400</v>
      </c>
      <c r="P26" s="56">
        <v>128</v>
      </c>
      <c r="Q26" s="56">
        <f t="shared" si="0"/>
        <v>21000</v>
      </c>
      <c r="R26" s="56">
        <f t="shared" si="1"/>
        <v>319.99999999999994</v>
      </c>
      <c r="S26" s="56">
        <v>2955</v>
      </c>
      <c r="T26" s="56">
        <v>366.28</v>
      </c>
      <c r="U26" s="56">
        <v>2649</v>
      </c>
      <c r="V26" s="56">
        <v>326.7</v>
      </c>
      <c r="W26" s="56">
        <v>2081</v>
      </c>
      <c r="X26" s="56">
        <v>257.39999999999998</v>
      </c>
      <c r="Y26" s="56">
        <v>315</v>
      </c>
      <c r="Z26" s="56">
        <v>39.619999999999997</v>
      </c>
      <c r="AA26" s="56">
        <v>40</v>
      </c>
      <c r="AB26" s="56">
        <v>3.98</v>
      </c>
      <c r="AC26" s="56">
        <f t="shared" si="2"/>
        <v>8000</v>
      </c>
      <c r="AD26" s="56">
        <f t="shared" si="3"/>
        <v>990</v>
      </c>
      <c r="AE26" s="56">
        <v>0</v>
      </c>
      <c r="AF26" s="56">
        <v>0</v>
      </c>
      <c r="AG26" s="56">
        <v>150</v>
      </c>
      <c r="AH26" s="56">
        <v>5</v>
      </c>
      <c r="AI26" s="56">
        <v>500</v>
      </c>
      <c r="AJ26" s="56">
        <v>30</v>
      </c>
      <c r="AK26" s="56">
        <v>0</v>
      </c>
      <c r="AL26" s="56">
        <v>0</v>
      </c>
      <c r="AM26" s="56">
        <v>0</v>
      </c>
      <c r="AN26" s="56">
        <v>0</v>
      </c>
      <c r="AO26" s="56">
        <v>800</v>
      </c>
      <c r="AP26" s="56">
        <v>10</v>
      </c>
      <c r="AQ26" s="56">
        <v>80</v>
      </c>
      <c r="AR26" s="56">
        <v>1.02</v>
      </c>
      <c r="AS26" s="56">
        <f t="shared" si="4"/>
        <v>30450</v>
      </c>
      <c r="AT26" s="56">
        <f t="shared" si="5"/>
        <v>1355</v>
      </c>
      <c r="AU26" s="56">
        <v>12179</v>
      </c>
      <c r="AV26" s="56">
        <v>541.99</v>
      </c>
      <c r="AW26" s="56">
        <v>1223</v>
      </c>
      <c r="AX26" s="56">
        <v>54.19</v>
      </c>
      <c r="AY26" s="56">
        <v>0</v>
      </c>
      <c r="AZ26" s="56">
        <v>0</v>
      </c>
      <c r="BA26" s="56">
        <v>482</v>
      </c>
      <c r="BB26" s="56">
        <v>79.67</v>
      </c>
      <c r="BC26" s="56">
        <v>616</v>
      </c>
      <c r="BD26" s="56">
        <v>235.21</v>
      </c>
      <c r="BE26" s="56">
        <v>2456</v>
      </c>
      <c r="BF26" s="56">
        <v>122.86</v>
      </c>
      <c r="BG26" s="56">
        <v>6446</v>
      </c>
      <c r="BH26" s="56">
        <v>142.28</v>
      </c>
      <c r="BI26" s="56">
        <f t="shared" si="6"/>
        <v>10000</v>
      </c>
      <c r="BJ26" s="56">
        <f t="shared" si="7"/>
        <v>580.02</v>
      </c>
      <c r="BK26" s="56">
        <f t="shared" si="8"/>
        <v>40450</v>
      </c>
      <c r="BL26" s="56">
        <f t="shared" si="9"/>
        <v>1935.02</v>
      </c>
    </row>
    <row r="27" spans="1:64" x14ac:dyDescent="0.25">
      <c r="A27" s="56">
        <v>20</v>
      </c>
      <c r="B27" s="57" t="s">
        <v>107</v>
      </c>
      <c r="C27" s="56">
        <v>10478</v>
      </c>
      <c r="D27" s="56">
        <v>90.48</v>
      </c>
      <c r="E27" s="56">
        <v>3332</v>
      </c>
      <c r="F27" s="56">
        <v>33.29</v>
      </c>
      <c r="G27" s="56">
        <v>1752</v>
      </c>
      <c r="H27" s="56">
        <v>17.489999999999998</v>
      </c>
      <c r="I27" s="56">
        <v>2654</v>
      </c>
      <c r="J27" s="56">
        <v>26.53</v>
      </c>
      <c r="K27" s="56">
        <v>1154</v>
      </c>
      <c r="L27" s="56">
        <v>17.3</v>
      </c>
      <c r="M27" s="56">
        <v>0</v>
      </c>
      <c r="N27" s="56">
        <v>0</v>
      </c>
      <c r="O27" s="56">
        <v>12333</v>
      </c>
      <c r="P27" s="56">
        <v>117.31</v>
      </c>
      <c r="Q27" s="56">
        <f t="shared" si="0"/>
        <v>17618</v>
      </c>
      <c r="R27" s="56">
        <f t="shared" si="1"/>
        <v>167.60000000000002</v>
      </c>
      <c r="S27" s="56">
        <v>559</v>
      </c>
      <c r="T27" s="56">
        <v>16.63</v>
      </c>
      <c r="U27" s="56">
        <v>50</v>
      </c>
      <c r="V27" s="56">
        <v>23.26</v>
      </c>
      <c r="W27" s="56">
        <v>502</v>
      </c>
      <c r="X27" s="56">
        <v>9.9700000000000006</v>
      </c>
      <c r="Y27" s="56">
        <v>741</v>
      </c>
      <c r="Z27" s="56">
        <v>16.62</v>
      </c>
      <c r="AA27" s="56">
        <v>0</v>
      </c>
      <c r="AB27" s="56">
        <v>0</v>
      </c>
      <c r="AC27" s="56">
        <f t="shared" si="2"/>
        <v>1852</v>
      </c>
      <c r="AD27" s="56">
        <f t="shared" si="3"/>
        <v>66.48</v>
      </c>
      <c r="AE27" s="56">
        <v>37</v>
      </c>
      <c r="AF27" s="56">
        <v>0.28000000000000003</v>
      </c>
      <c r="AG27" s="56">
        <v>1581</v>
      </c>
      <c r="AH27" s="56">
        <v>7.97</v>
      </c>
      <c r="AI27" s="56">
        <v>213</v>
      </c>
      <c r="AJ27" s="56">
        <v>31.84</v>
      </c>
      <c r="AK27" s="56">
        <v>280</v>
      </c>
      <c r="AL27" s="56">
        <v>2.83</v>
      </c>
      <c r="AM27" s="56">
        <v>319</v>
      </c>
      <c r="AN27" s="56">
        <v>3.24</v>
      </c>
      <c r="AO27" s="56">
        <v>773</v>
      </c>
      <c r="AP27" s="56">
        <v>7.65</v>
      </c>
      <c r="AQ27" s="56">
        <v>0</v>
      </c>
      <c r="AR27" s="56">
        <v>0</v>
      </c>
      <c r="AS27" s="56">
        <f t="shared" si="4"/>
        <v>22673</v>
      </c>
      <c r="AT27" s="56">
        <f t="shared" si="5"/>
        <v>287.89</v>
      </c>
      <c r="AU27" s="56">
        <v>9522</v>
      </c>
      <c r="AV27" s="56">
        <v>115.15</v>
      </c>
      <c r="AW27" s="56">
        <v>3334</v>
      </c>
      <c r="AX27" s="56">
        <v>40.299999999999997</v>
      </c>
      <c r="AY27" s="56">
        <v>0</v>
      </c>
      <c r="AZ27" s="56">
        <v>0</v>
      </c>
      <c r="BA27" s="56">
        <v>0</v>
      </c>
      <c r="BB27" s="56">
        <v>0</v>
      </c>
      <c r="BC27" s="56">
        <v>311</v>
      </c>
      <c r="BD27" s="56">
        <v>105.33</v>
      </c>
      <c r="BE27" s="56">
        <v>0</v>
      </c>
      <c r="BF27" s="56">
        <v>0</v>
      </c>
      <c r="BG27" s="56">
        <v>779</v>
      </c>
      <c r="BH27" s="56">
        <v>157.99</v>
      </c>
      <c r="BI27" s="56">
        <f t="shared" si="6"/>
        <v>1090</v>
      </c>
      <c r="BJ27" s="56">
        <f t="shared" si="7"/>
        <v>263.32</v>
      </c>
      <c r="BK27" s="56">
        <f t="shared" si="8"/>
        <v>23763</v>
      </c>
      <c r="BL27" s="56">
        <f t="shared" si="9"/>
        <v>551.21</v>
      </c>
    </row>
    <row r="28" spans="1:64" x14ac:dyDescent="0.25">
      <c r="A28" s="56">
        <v>21</v>
      </c>
      <c r="B28" s="57" t="s">
        <v>108</v>
      </c>
      <c r="C28" s="56">
        <v>4389</v>
      </c>
      <c r="D28" s="56">
        <v>99.21</v>
      </c>
      <c r="E28" s="56">
        <v>2625</v>
      </c>
      <c r="F28" s="56">
        <v>52.59</v>
      </c>
      <c r="G28" s="56">
        <v>1205</v>
      </c>
      <c r="H28" s="56">
        <v>24.18</v>
      </c>
      <c r="I28" s="56">
        <v>689</v>
      </c>
      <c r="J28" s="56">
        <v>13.83</v>
      </c>
      <c r="K28" s="56">
        <v>51</v>
      </c>
      <c r="L28" s="56">
        <v>7.7</v>
      </c>
      <c r="M28" s="56">
        <v>0</v>
      </c>
      <c r="N28" s="56">
        <v>0</v>
      </c>
      <c r="O28" s="56">
        <v>5428</v>
      </c>
      <c r="P28" s="56">
        <v>121.34</v>
      </c>
      <c r="Q28" s="56">
        <f t="shared" si="0"/>
        <v>7754</v>
      </c>
      <c r="R28" s="56">
        <f t="shared" si="1"/>
        <v>173.33</v>
      </c>
      <c r="S28" s="56">
        <v>4042</v>
      </c>
      <c r="T28" s="56">
        <v>40.42</v>
      </c>
      <c r="U28" s="56">
        <v>52</v>
      </c>
      <c r="V28" s="56">
        <v>5.15</v>
      </c>
      <c r="W28" s="56">
        <v>170</v>
      </c>
      <c r="X28" s="56">
        <v>1.7</v>
      </c>
      <c r="Y28" s="56">
        <v>0</v>
      </c>
      <c r="Z28" s="56">
        <v>0</v>
      </c>
      <c r="AA28" s="56">
        <v>0</v>
      </c>
      <c r="AB28" s="56">
        <v>0</v>
      </c>
      <c r="AC28" s="56">
        <f t="shared" si="2"/>
        <v>4264</v>
      </c>
      <c r="AD28" s="56">
        <f t="shared" si="3"/>
        <v>47.27</v>
      </c>
      <c r="AE28" s="56">
        <v>0</v>
      </c>
      <c r="AF28" s="56">
        <v>0</v>
      </c>
      <c r="AG28" s="56">
        <v>210</v>
      </c>
      <c r="AH28" s="56">
        <v>2.08</v>
      </c>
      <c r="AI28" s="56">
        <v>99</v>
      </c>
      <c r="AJ28" s="56">
        <v>14.67</v>
      </c>
      <c r="AK28" s="56">
        <v>56</v>
      </c>
      <c r="AL28" s="56">
        <v>0.54</v>
      </c>
      <c r="AM28" s="56">
        <v>65</v>
      </c>
      <c r="AN28" s="56">
        <v>0.65</v>
      </c>
      <c r="AO28" s="56">
        <v>1668</v>
      </c>
      <c r="AP28" s="56">
        <v>16.7</v>
      </c>
      <c r="AQ28" s="56">
        <v>0</v>
      </c>
      <c r="AR28" s="56">
        <v>0</v>
      </c>
      <c r="AS28" s="56">
        <f t="shared" si="4"/>
        <v>14116</v>
      </c>
      <c r="AT28" s="56">
        <f t="shared" si="5"/>
        <v>255.24</v>
      </c>
      <c r="AU28" s="56">
        <v>4942</v>
      </c>
      <c r="AV28" s="56">
        <v>89.33</v>
      </c>
      <c r="AW28" s="56">
        <v>1731</v>
      </c>
      <c r="AX28" s="56">
        <v>31.27</v>
      </c>
      <c r="AY28" s="56">
        <v>0</v>
      </c>
      <c r="AZ28" s="56">
        <v>0</v>
      </c>
      <c r="BA28" s="56">
        <v>0</v>
      </c>
      <c r="BB28" s="56">
        <v>0</v>
      </c>
      <c r="BC28" s="56">
        <v>175</v>
      </c>
      <c r="BD28" s="56">
        <v>30.24</v>
      </c>
      <c r="BE28" s="56">
        <v>0</v>
      </c>
      <c r="BF28" s="56">
        <v>0</v>
      </c>
      <c r="BG28" s="56">
        <v>2019</v>
      </c>
      <c r="BH28" s="56">
        <v>70.34</v>
      </c>
      <c r="BI28" s="56">
        <f t="shared" si="6"/>
        <v>2194</v>
      </c>
      <c r="BJ28" s="56">
        <f t="shared" si="7"/>
        <v>100.58</v>
      </c>
      <c r="BK28" s="56">
        <f t="shared" si="8"/>
        <v>16310</v>
      </c>
      <c r="BL28" s="56">
        <f t="shared" si="9"/>
        <v>355.82</v>
      </c>
    </row>
    <row r="29" spans="1:64" x14ac:dyDescent="0.25">
      <c r="A29" s="56">
        <v>22</v>
      </c>
      <c r="B29" s="57" t="s">
        <v>109</v>
      </c>
      <c r="C29" s="56">
        <v>38755</v>
      </c>
      <c r="D29" s="56">
        <v>681.25</v>
      </c>
      <c r="E29" s="56">
        <v>35278</v>
      </c>
      <c r="F29" s="56">
        <v>425.12</v>
      </c>
      <c r="G29" s="56">
        <v>10618</v>
      </c>
      <c r="H29" s="56">
        <v>127.57</v>
      </c>
      <c r="I29" s="56">
        <v>5839</v>
      </c>
      <c r="J29" s="56">
        <v>70.819999999999993</v>
      </c>
      <c r="K29" s="56">
        <v>6823</v>
      </c>
      <c r="L29" s="56">
        <v>123.41</v>
      </c>
      <c r="M29" s="56">
        <v>0</v>
      </c>
      <c r="N29" s="56">
        <v>0</v>
      </c>
      <c r="O29" s="56">
        <v>60686</v>
      </c>
      <c r="P29" s="56">
        <v>910.42</v>
      </c>
      <c r="Q29" s="56">
        <f t="shared" si="0"/>
        <v>86695</v>
      </c>
      <c r="R29" s="56">
        <f t="shared" si="1"/>
        <v>1300.5999999999999</v>
      </c>
      <c r="S29" s="56">
        <v>10286</v>
      </c>
      <c r="T29" s="56">
        <v>550.74</v>
      </c>
      <c r="U29" s="56">
        <v>398</v>
      </c>
      <c r="V29" s="56">
        <v>525.71</v>
      </c>
      <c r="W29" s="56">
        <v>84</v>
      </c>
      <c r="X29" s="56">
        <v>2.78</v>
      </c>
      <c r="Y29" s="56">
        <v>984</v>
      </c>
      <c r="Z29" s="56">
        <v>96.43</v>
      </c>
      <c r="AA29" s="56">
        <v>0</v>
      </c>
      <c r="AB29" s="56">
        <v>0</v>
      </c>
      <c r="AC29" s="56">
        <f t="shared" si="2"/>
        <v>11752</v>
      </c>
      <c r="AD29" s="56">
        <f t="shared" si="3"/>
        <v>1175.6600000000001</v>
      </c>
      <c r="AE29" s="56">
        <v>2484</v>
      </c>
      <c r="AF29" s="56">
        <v>20.58</v>
      </c>
      <c r="AG29" s="56">
        <v>4245</v>
      </c>
      <c r="AH29" s="56">
        <v>17.68</v>
      </c>
      <c r="AI29" s="56">
        <v>1183</v>
      </c>
      <c r="AJ29" s="56">
        <v>145.80000000000001</v>
      </c>
      <c r="AK29" s="56">
        <v>2039</v>
      </c>
      <c r="AL29" s="56">
        <v>16.940000000000001</v>
      </c>
      <c r="AM29" s="56">
        <v>1198</v>
      </c>
      <c r="AN29" s="56">
        <v>9.75</v>
      </c>
      <c r="AO29" s="56">
        <v>3930</v>
      </c>
      <c r="AP29" s="56">
        <v>32.619999999999997</v>
      </c>
      <c r="AQ29" s="56">
        <v>0</v>
      </c>
      <c r="AR29" s="56">
        <v>0</v>
      </c>
      <c r="AS29" s="56">
        <f t="shared" si="4"/>
        <v>113526</v>
      </c>
      <c r="AT29" s="56">
        <f t="shared" si="5"/>
        <v>2719.63</v>
      </c>
      <c r="AU29" s="56">
        <v>28384</v>
      </c>
      <c r="AV29" s="56">
        <v>679.92</v>
      </c>
      <c r="AW29" s="56">
        <v>9934</v>
      </c>
      <c r="AX29" s="56">
        <v>237.97</v>
      </c>
      <c r="AY29" s="56">
        <v>0</v>
      </c>
      <c r="AZ29" s="56">
        <v>0</v>
      </c>
      <c r="BA29" s="56">
        <v>0</v>
      </c>
      <c r="BB29" s="56">
        <v>0</v>
      </c>
      <c r="BC29" s="56">
        <v>1812</v>
      </c>
      <c r="BD29" s="56">
        <v>155.55000000000001</v>
      </c>
      <c r="BE29" s="56">
        <v>0</v>
      </c>
      <c r="BF29" s="56">
        <v>0</v>
      </c>
      <c r="BG29" s="56">
        <v>14783</v>
      </c>
      <c r="BH29" s="56">
        <v>816.02</v>
      </c>
      <c r="BI29" s="56">
        <f t="shared" si="6"/>
        <v>16595</v>
      </c>
      <c r="BJ29" s="56">
        <f t="shared" si="7"/>
        <v>971.56999999999994</v>
      </c>
      <c r="BK29" s="56">
        <f t="shared" si="8"/>
        <v>130121</v>
      </c>
      <c r="BL29" s="56">
        <f t="shared" si="9"/>
        <v>3691.2</v>
      </c>
    </row>
    <row r="30" spans="1:64" x14ac:dyDescent="0.25">
      <c r="A30" s="56">
        <v>23</v>
      </c>
      <c r="B30" s="57" t="s">
        <v>110</v>
      </c>
      <c r="C30" s="56">
        <v>24135</v>
      </c>
      <c r="D30" s="56">
        <v>369.79</v>
      </c>
      <c r="E30" s="56">
        <v>4506</v>
      </c>
      <c r="F30" s="56">
        <v>85.03</v>
      </c>
      <c r="G30" s="56">
        <v>2268</v>
      </c>
      <c r="H30" s="56">
        <v>39.840000000000003</v>
      </c>
      <c r="I30" s="56">
        <v>410</v>
      </c>
      <c r="J30" s="56">
        <v>6.18</v>
      </c>
      <c r="K30" s="56">
        <v>280</v>
      </c>
      <c r="L30" s="56">
        <v>12.26</v>
      </c>
      <c r="M30" s="56">
        <v>14</v>
      </c>
      <c r="N30" s="56">
        <v>3.5</v>
      </c>
      <c r="O30" s="56">
        <v>14465</v>
      </c>
      <c r="P30" s="56">
        <v>234.12</v>
      </c>
      <c r="Q30" s="56">
        <f t="shared" si="0"/>
        <v>29331</v>
      </c>
      <c r="R30" s="56">
        <f t="shared" si="1"/>
        <v>473.26000000000005</v>
      </c>
      <c r="S30" s="56">
        <v>227</v>
      </c>
      <c r="T30" s="56">
        <v>13.47</v>
      </c>
      <c r="U30" s="56">
        <v>65</v>
      </c>
      <c r="V30" s="56">
        <v>11.8</v>
      </c>
      <c r="W30" s="56">
        <v>14</v>
      </c>
      <c r="X30" s="56">
        <v>27.85</v>
      </c>
      <c r="Y30" s="56">
        <v>52</v>
      </c>
      <c r="Z30" s="56">
        <v>3.61</v>
      </c>
      <c r="AA30" s="56">
        <v>14</v>
      </c>
      <c r="AB30" s="56">
        <v>3.5</v>
      </c>
      <c r="AC30" s="56">
        <f t="shared" si="2"/>
        <v>358</v>
      </c>
      <c r="AD30" s="56">
        <f t="shared" si="3"/>
        <v>56.730000000000004</v>
      </c>
      <c r="AE30" s="56">
        <v>0</v>
      </c>
      <c r="AF30" s="56">
        <v>0</v>
      </c>
      <c r="AG30" s="56">
        <v>98</v>
      </c>
      <c r="AH30" s="56">
        <v>6.47</v>
      </c>
      <c r="AI30" s="56">
        <v>280</v>
      </c>
      <c r="AJ30" s="56">
        <v>18.670000000000002</v>
      </c>
      <c r="AK30" s="56">
        <v>56</v>
      </c>
      <c r="AL30" s="56">
        <v>0.49</v>
      </c>
      <c r="AM30" s="56">
        <v>14</v>
      </c>
      <c r="AN30" s="56">
        <v>0.12</v>
      </c>
      <c r="AO30" s="56">
        <v>210</v>
      </c>
      <c r="AP30" s="56">
        <v>12.48</v>
      </c>
      <c r="AQ30" s="56">
        <v>14</v>
      </c>
      <c r="AR30" s="56">
        <v>3.5</v>
      </c>
      <c r="AS30" s="56">
        <f t="shared" si="4"/>
        <v>30347</v>
      </c>
      <c r="AT30" s="56">
        <f t="shared" si="5"/>
        <v>568.22</v>
      </c>
      <c r="AU30" s="56">
        <v>6738</v>
      </c>
      <c r="AV30" s="56">
        <v>113.32</v>
      </c>
      <c r="AW30" s="56">
        <v>2358</v>
      </c>
      <c r="AX30" s="56">
        <v>23.57</v>
      </c>
      <c r="AY30" s="56">
        <v>2286</v>
      </c>
      <c r="AZ30" s="56">
        <v>32.42</v>
      </c>
      <c r="BA30" s="56">
        <v>2286</v>
      </c>
      <c r="BB30" s="56">
        <v>32.42</v>
      </c>
      <c r="BC30" s="56">
        <v>2286</v>
      </c>
      <c r="BD30" s="56">
        <v>32.42</v>
      </c>
      <c r="BE30" s="56">
        <v>2286</v>
      </c>
      <c r="BF30" s="56">
        <v>32.42</v>
      </c>
      <c r="BG30" s="56">
        <v>904</v>
      </c>
      <c r="BH30" s="56">
        <v>32.42</v>
      </c>
      <c r="BI30" s="56">
        <f t="shared" si="6"/>
        <v>10048</v>
      </c>
      <c r="BJ30" s="56">
        <f t="shared" si="7"/>
        <v>162.10000000000002</v>
      </c>
      <c r="BK30" s="56">
        <f t="shared" si="8"/>
        <v>40395</v>
      </c>
      <c r="BL30" s="56">
        <f t="shared" si="9"/>
        <v>730.32</v>
      </c>
    </row>
    <row r="31" spans="1:64" x14ac:dyDescent="0.25">
      <c r="A31" s="56">
        <v>24</v>
      </c>
      <c r="B31" s="57" t="s">
        <v>112</v>
      </c>
      <c r="C31" s="56">
        <v>12694</v>
      </c>
      <c r="D31" s="56">
        <v>126</v>
      </c>
      <c r="E31" s="56">
        <v>584</v>
      </c>
      <c r="F31" s="56">
        <v>14.69</v>
      </c>
      <c r="G31" s="56">
        <v>47</v>
      </c>
      <c r="H31" s="56">
        <v>0.36</v>
      </c>
      <c r="I31" s="56">
        <v>276</v>
      </c>
      <c r="J31" s="56">
        <v>7.51</v>
      </c>
      <c r="K31" s="56">
        <v>423</v>
      </c>
      <c r="L31" s="56">
        <v>17.149999999999999</v>
      </c>
      <c r="M31" s="56">
        <v>0</v>
      </c>
      <c r="N31" s="56">
        <v>0</v>
      </c>
      <c r="O31" s="56">
        <v>9785</v>
      </c>
      <c r="P31" s="56">
        <v>115.75</v>
      </c>
      <c r="Q31" s="56">
        <f t="shared" si="0"/>
        <v>13977</v>
      </c>
      <c r="R31" s="56">
        <f t="shared" si="1"/>
        <v>165.35</v>
      </c>
      <c r="S31" s="56">
        <v>560</v>
      </c>
      <c r="T31" s="56">
        <v>12.54</v>
      </c>
      <c r="U31" s="56">
        <v>29</v>
      </c>
      <c r="V31" s="56">
        <v>10.45</v>
      </c>
      <c r="W31" s="56">
        <v>840</v>
      </c>
      <c r="X31" s="56">
        <v>12.54</v>
      </c>
      <c r="Y31" s="56">
        <v>503</v>
      </c>
      <c r="Z31" s="56">
        <v>12.55</v>
      </c>
      <c r="AA31" s="56">
        <v>0</v>
      </c>
      <c r="AB31" s="56">
        <v>0</v>
      </c>
      <c r="AC31" s="56">
        <f t="shared" si="2"/>
        <v>1932</v>
      </c>
      <c r="AD31" s="56">
        <f t="shared" si="3"/>
        <v>48.08</v>
      </c>
      <c r="AE31" s="56">
        <v>161</v>
      </c>
      <c r="AF31" s="56">
        <v>2.31</v>
      </c>
      <c r="AG31" s="56">
        <v>307</v>
      </c>
      <c r="AH31" s="56">
        <v>2.21</v>
      </c>
      <c r="AI31" s="56">
        <v>29</v>
      </c>
      <c r="AJ31" s="56">
        <v>6.61</v>
      </c>
      <c r="AK31" s="56">
        <v>195</v>
      </c>
      <c r="AL31" s="56">
        <v>2.79</v>
      </c>
      <c r="AM31" s="56">
        <v>42</v>
      </c>
      <c r="AN31" s="56">
        <v>0.57999999999999996</v>
      </c>
      <c r="AO31" s="56">
        <v>478</v>
      </c>
      <c r="AP31" s="56">
        <v>6.8</v>
      </c>
      <c r="AQ31" s="56">
        <v>0</v>
      </c>
      <c r="AR31" s="56">
        <v>0</v>
      </c>
      <c r="AS31" s="56">
        <f t="shared" si="4"/>
        <v>17121</v>
      </c>
      <c r="AT31" s="56">
        <f t="shared" si="5"/>
        <v>234.73000000000005</v>
      </c>
      <c r="AU31" s="56">
        <v>6164</v>
      </c>
      <c r="AV31" s="56">
        <v>77.510000000000005</v>
      </c>
      <c r="AW31" s="56">
        <v>2156</v>
      </c>
      <c r="AX31" s="56">
        <v>27.13</v>
      </c>
      <c r="AY31" s="56">
        <v>0</v>
      </c>
      <c r="AZ31" s="56">
        <v>0</v>
      </c>
      <c r="BA31" s="56">
        <v>0</v>
      </c>
      <c r="BB31" s="56">
        <v>0</v>
      </c>
      <c r="BC31" s="56">
        <v>109</v>
      </c>
      <c r="BD31" s="56">
        <v>28.02</v>
      </c>
      <c r="BE31" s="56">
        <v>0</v>
      </c>
      <c r="BF31" s="56">
        <v>0</v>
      </c>
      <c r="BG31" s="56">
        <v>277</v>
      </c>
      <c r="BH31" s="56">
        <v>41.99</v>
      </c>
      <c r="BI31" s="56">
        <f t="shared" si="6"/>
        <v>386</v>
      </c>
      <c r="BJ31" s="56">
        <f t="shared" si="7"/>
        <v>70.010000000000005</v>
      </c>
      <c r="BK31" s="56">
        <f t="shared" si="8"/>
        <v>17507</v>
      </c>
      <c r="BL31" s="56">
        <f t="shared" si="9"/>
        <v>304.74000000000007</v>
      </c>
    </row>
    <row r="32" spans="1:64" x14ac:dyDescent="0.25">
      <c r="A32" s="56">
        <v>25</v>
      </c>
      <c r="B32" s="57" t="s">
        <v>113</v>
      </c>
      <c r="C32" s="56">
        <v>32559</v>
      </c>
      <c r="D32" s="56">
        <v>405.01</v>
      </c>
      <c r="E32" s="56">
        <v>54537</v>
      </c>
      <c r="F32" s="56">
        <v>754.61</v>
      </c>
      <c r="G32" s="56">
        <v>31698</v>
      </c>
      <c r="H32" s="56">
        <v>438.55</v>
      </c>
      <c r="I32" s="56">
        <v>6191</v>
      </c>
      <c r="J32" s="56">
        <v>85.51</v>
      </c>
      <c r="K32" s="56">
        <v>14027</v>
      </c>
      <c r="L32" s="56">
        <v>291.33</v>
      </c>
      <c r="M32" s="56">
        <v>0</v>
      </c>
      <c r="N32" s="56">
        <v>0</v>
      </c>
      <c r="O32" s="56">
        <v>76383</v>
      </c>
      <c r="P32" s="56">
        <v>1091.77</v>
      </c>
      <c r="Q32" s="56">
        <f t="shared" si="0"/>
        <v>107314</v>
      </c>
      <c r="R32" s="56">
        <f t="shared" si="1"/>
        <v>1536.4599999999998</v>
      </c>
      <c r="S32" s="56">
        <v>25305</v>
      </c>
      <c r="T32" s="56">
        <v>1576.16</v>
      </c>
      <c r="U32" s="56">
        <v>2495</v>
      </c>
      <c r="V32" s="56">
        <v>1297.72</v>
      </c>
      <c r="W32" s="56">
        <v>770</v>
      </c>
      <c r="X32" s="56">
        <v>787.78</v>
      </c>
      <c r="Y32" s="56">
        <v>1020</v>
      </c>
      <c r="Z32" s="56">
        <v>96.31</v>
      </c>
      <c r="AA32" s="56">
        <v>0</v>
      </c>
      <c r="AB32" s="56">
        <v>0</v>
      </c>
      <c r="AC32" s="56">
        <f t="shared" si="2"/>
        <v>29590</v>
      </c>
      <c r="AD32" s="56">
        <f t="shared" si="3"/>
        <v>3757.97</v>
      </c>
      <c r="AE32" s="56">
        <v>94</v>
      </c>
      <c r="AF32" s="56">
        <v>0.96</v>
      </c>
      <c r="AG32" s="56">
        <v>2338</v>
      </c>
      <c r="AH32" s="56">
        <v>11.69</v>
      </c>
      <c r="AI32" s="56">
        <v>1753</v>
      </c>
      <c r="AJ32" s="56">
        <v>260.13</v>
      </c>
      <c r="AK32" s="56">
        <v>14</v>
      </c>
      <c r="AL32" s="56">
        <v>0.06</v>
      </c>
      <c r="AM32" s="56">
        <v>8</v>
      </c>
      <c r="AN32" s="56">
        <v>0</v>
      </c>
      <c r="AO32" s="56">
        <v>4222</v>
      </c>
      <c r="AP32" s="56">
        <v>42.22</v>
      </c>
      <c r="AQ32" s="56">
        <v>0</v>
      </c>
      <c r="AR32" s="56">
        <v>0</v>
      </c>
      <c r="AS32" s="56">
        <f t="shared" si="4"/>
        <v>145333</v>
      </c>
      <c r="AT32" s="56">
        <f t="shared" si="5"/>
        <v>5609.49</v>
      </c>
      <c r="AU32" s="56">
        <v>58855</v>
      </c>
      <c r="AV32" s="56">
        <v>1129.24</v>
      </c>
      <c r="AW32" s="56">
        <v>20600</v>
      </c>
      <c r="AX32" s="56">
        <v>395.23</v>
      </c>
      <c r="AY32" s="56">
        <v>0</v>
      </c>
      <c r="AZ32" s="56">
        <v>0</v>
      </c>
      <c r="BA32" s="56">
        <v>0</v>
      </c>
      <c r="BB32" s="56">
        <v>0</v>
      </c>
      <c r="BC32" s="56">
        <v>10064</v>
      </c>
      <c r="BD32" s="56">
        <v>1974.75</v>
      </c>
      <c r="BE32" s="56">
        <v>0</v>
      </c>
      <c r="BF32" s="56">
        <v>0</v>
      </c>
      <c r="BG32" s="56">
        <v>49998</v>
      </c>
      <c r="BH32" s="56">
        <v>5915.99</v>
      </c>
      <c r="BI32" s="56">
        <f t="shared" si="6"/>
        <v>60062</v>
      </c>
      <c r="BJ32" s="56">
        <f t="shared" si="7"/>
        <v>7890.74</v>
      </c>
      <c r="BK32" s="56">
        <f t="shared" si="8"/>
        <v>205395</v>
      </c>
      <c r="BL32" s="56">
        <f t="shared" si="9"/>
        <v>13500.23</v>
      </c>
    </row>
    <row r="33" spans="1:64" x14ac:dyDescent="0.25">
      <c r="A33" s="56">
        <v>26</v>
      </c>
      <c r="B33" s="57" t="s">
        <v>114</v>
      </c>
      <c r="C33" s="56">
        <v>2739</v>
      </c>
      <c r="D33" s="56">
        <v>24</v>
      </c>
      <c r="E33" s="56">
        <v>4068</v>
      </c>
      <c r="F33" s="56">
        <v>78.62</v>
      </c>
      <c r="G33" s="56">
        <v>735</v>
      </c>
      <c r="H33" s="56">
        <v>14.44</v>
      </c>
      <c r="I33" s="56">
        <v>30</v>
      </c>
      <c r="J33" s="56">
        <v>2.14</v>
      </c>
      <c r="K33" s="56">
        <v>786</v>
      </c>
      <c r="L33" s="56">
        <v>10.97</v>
      </c>
      <c r="M33" s="56">
        <v>0</v>
      </c>
      <c r="N33" s="56">
        <v>0</v>
      </c>
      <c r="O33" s="56">
        <v>5337</v>
      </c>
      <c r="P33" s="56">
        <v>80.989999999999995</v>
      </c>
      <c r="Q33" s="56">
        <f t="shared" si="0"/>
        <v>7623</v>
      </c>
      <c r="R33" s="56">
        <f t="shared" si="1"/>
        <v>115.73</v>
      </c>
      <c r="S33" s="56">
        <v>554</v>
      </c>
      <c r="T33" s="56">
        <v>7.08</v>
      </c>
      <c r="U33" s="56">
        <v>1134</v>
      </c>
      <c r="V33" s="56">
        <v>212.77</v>
      </c>
      <c r="W33" s="56">
        <v>144</v>
      </c>
      <c r="X33" s="56">
        <v>3.56</v>
      </c>
      <c r="Y33" s="56">
        <v>1773</v>
      </c>
      <c r="Z33" s="56">
        <v>26.48</v>
      </c>
      <c r="AA33" s="56">
        <v>0</v>
      </c>
      <c r="AB33" s="56">
        <v>0</v>
      </c>
      <c r="AC33" s="56">
        <f t="shared" si="2"/>
        <v>3605</v>
      </c>
      <c r="AD33" s="56">
        <f t="shared" si="3"/>
        <v>249.89000000000001</v>
      </c>
      <c r="AE33" s="56">
        <v>0</v>
      </c>
      <c r="AF33" s="56">
        <v>0</v>
      </c>
      <c r="AG33" s="56">
        <v>162</v>
      </c>
      <c r="AH33" s="56">
        <v>0.98</v>
      </c>
      <c r="AI33" s="56">
        <v>329</v>
      </c>
      <c r="AJ33" s="56">
        <v>30.01</v>
      </c>
      <c r="AK33" s="56">
        <v>120</v>
      </c>
      <c r="AL33" s="56">
        <v>0.59</v>
      </c>
      <c r="AM33" s="56">
        <v>267</v>
      </c>
      <c r="AN33" s="56">
        <v>1.21</v>
      </c>
      <c r="AO33" s="56">
        <v>458</v>
      </c>
      <c r="AP33" s="56">
        <v>2.2000000000000002</v>
      </c>
      <c r="AQ33" s="56">
        <v>0</v>
      </c>
      <c r="AR33" s="56">
        <v>0</v>
      </c>
      <c r="AS33" s="56">
        <f t="shared" si="4"/>
        <v>12564</v>
      </c>
      <c r="AT33" s="56">
        <f t="shared" si="5"/>
        <v>400.60999999999996</v>
      </c>
      <c r="AU33" s="56">
        <v>3770</v>
      </c>
      <c r="AV33" s="56">
        <v>60.1</v>
      </c>
      <c r="AW33" s="56">
        <v>1320</v>
      </c>
      <c r="AX33" s="56">
        <v>21.06</v>
      </c>
      <c r="AY33" s="56">
        <v>0</v>
      </c>
      <c r="AZ33" s="56">
        <v>0</v>
      </c>
      <c r="BA33" s="56">
        <v>0</v>
      </c>
      <c r="BB33" s="56">
        <v>0</v>
      </c>
      <c r="BC33" s="56">
        <v>338</v>
      </c>
      <c r="BD33" s="56">
        <v>890.95</v>
      </c>
      <c r="BE33" s="56">
        <v>0</v>
      </c>
      <c r="BF33" s="56">
        <v>0</v>
      </c>
      <c r="BG33" s="56">
        <v>6705</v>
      </c>
      <c r="BH33" s="56">
        <v>362.38</v>
      </c>
      <c r="BI33" s="56">
        <f t="shared" si="6"/>
        <v>7043</v>
      </c>
      <c r="BJ33" s="56">
        <f t="shared" si="7"/>
        <v>1253.33</v>
      </c>
      <c r="BK33" s="56">
        <f t="shared" si="8"/>
        <v>19607</v>
      </c>
      <c r="BL33" s="56">
        <f t="shared" si="9"/>
        <v>1653.9399999999998</v>
      </c>
    </row>
    <row r="34" spans="1:64" x14ac:dyDescent="0.25">
      <c r="A34" s="56">
        <v>27</v>
      </c>
      <c r="B34" s="57" t="s">
        <v>115</v>
      </c>
      <c r="C34" s="56">
        <v>2000</v>
      </c>
      <c r="D34" s="56">
        <v>118.58</v>
      </c>
      <c r="E34" s="56">
        <v>2632</v>
      </c>
      <c r="F34" s="56">
        <v>22.28</v>
      </c>
      <c r="G34" s="56">
        <v>1831</v>
      </c>
      <c r="H34" s="56">
        <v>16.91</v>
      </c>
      <c r="I34" s="56">
        <v>174</v>
      </c>
      <c r="J34" s="56">
        <v>2.5</v>
      </c>
      <c r="K34" s="56">
        <v>2400</v>
      </c>
      <c r="L34" s="56">
        <v>390.16</v>
      </c>
      <c r="M34" s="56">
        <v>120</v>
      </c>
      <c r="N34" s="56">
        <v>20.96</v>
      </c>
      <c r="O34" s="56">
        <v>13961</v>
      </c>
      <c r="P34" s="56">
        <v>79.09</v>
      </c>
      <c r="Q34" s="56">
        <f t="shared" si="0"/>
        <v>7206</v>
      </c>
      <c r="R34" s="56">
        <f t="shared" si="1"/>
        <v>533.52</v>
      </c>
      <c r="S34" s="56">
        <v>4704</v>
      </c>
      <c r="T34" s="56">
        <v>201.02</v>
      </c>
      <c r="U34" s="56">
        <v>1177</v>
      </c>
      <c r="V34" s="56">
        <v>47.96</v>
      </c>
      <c r="W34" s="56">
        <v>0</v>
      </c>
      <c r="X34" s="56">
        <v>0</v>
      </c>
      <c r="Y34" s="56">
        <v>0</v>
      </c>
      <c r="Z34" s="56">
        <v>0</v>
      </c>
      <c r="AA34" s="56">
        <v>0</v>
      </c>
      <c r="AB34" s="56">
        <v>0</v>
      </c>
      <c r="AC34" s="56">
        <f t="shared" si="2"/>
        <v>5881</v>
      </c>
      <c r="AD34" s="56">
        <f t="shared" si="3"/>
        <v>248.98000000000002</v>
      </c>
      <c r="AE34" s="56">
        <v>0</v>
      </c>
      <c r="AF34" s="56">
        <v>0</v>
      </c>
      <c r="AG34" s="56">
        <v>432</v>
      </c>
      <c r="AH34" s="56">
        <v>5.44</v>
      </c>
      <c r="AI34" s="56">
        <v>794</v>
      </c>
      <c r="AJ34" s="56">
        <v>20.22</v>
      </c>
      <c r="AK34" s="56">
        <v>0</v>
      </c>
      <c r="AL34" s="56">
        <v>0</v>
      </c>
      <c r="AM34" s="56">
        <v>0</v>
      </c>
      <c r="AN34" s="56">
        <v>0</v>
      </c>
      <c r="AO34" s="56">
        <v>0</v>
      </c>
      <c r="AP34" s="56">
        <v>0</v>
      </c>
      <c r="AQ34" s="56">
        <v>0</v>
      </c>
      <c r="AR34" s="56">
        <v>0</v>
      </c>
      <c r="AS34" s="56">
        <f t="shared" si="4"/>
        <v>14313</v>
      </c>
      <c r="AT34" s="56">
        <f t="shared" si="5"/>
        <v>808.16000000000008</v>
      </c>
      <c r="AU34" s="56">
        <v>2305</v>
      </c>
      <c r="AV34" s="56">
        <v>74.709999999999994</v>
      </c>
      <c r="AW34" s="56">
        <v>0</v>
      </c>
      <c r="AX34" s="56">
        <v>0</v>
      </c>
      <c r="AY34" s="56">
        <v>0</v>
      </c>
      <c r="AZ34" s="56">
        <v>0</v>
      </c>
      <c r="BA34" s="56">
        <v>0</v>
      </c>
      <c r="BB34" s="56">
        <v>0</v>
      </c>
      <c r="BC34" s="56">
        <v>0</v>
      </c>
      <c r="BD34" s="56">
        <v>0</v>
      </c>
      <c r="BE34" s="56">
        <v>0</v>
      </c>
      <c r="BF34" s="56">
        <v>0</v>
      </c>
      <c r="BG34" s="56">
        <v>3472</v>
      </c>
      <c r="BH34" s="56">
        <v>238.37</v>
      </c>
      <c r="BI34" s="56">
        <f t="shared" si="6"/>
        <v>3472</v>
      </c>
      <c r="BJ34" s="56">
        <f t="shared" si="7"/>
        <v>238.37</v>
      </c>
      <c r="BK34" s="56">
        <f t="shared" si="8"/>
        <v>17785</v>
      </c>
      <c r="BL34" s="56">
        <f t="shared" si="9"/>
        <v>1046.5300000000002</v>
      </c>
    </row>
    <row r="35" spans="1:64" x14ac:dyDescent="0.25">
      <c r="A35" s="56">
        <v>28</v>
      </c>
      <c r="B35" s="57" t="s">
        <v>116</v>
      </c>
      <c r="C35" s="56">
        <v>14438</v>
      </c>
      <c r="D35" s="56">
        <v>156.91999999999999</v>
      </c>
      <c r="E35" s="56">
        <v>8950</v>
      </c>
      <c r="F35" s="56">
        <v>239.57</v>
      </c>
      <c r="G35" s="56">
        <v>2195</v>
      </c>
      <c r="H35" s="56">
        <v>49.59</v>
      </c>
      <c r="I35" s="56">
        <v>50</v>
      </c>
      <c r="J35" s="56">
        <v>13.26</v>
      </c>
      <c r="K35" s="56">
        <v>70</v>
      </c>
      <c r="L35" s="56">
        <v>16.14</v>
      </c>
      <c r="M35" s="56">
        <v>0</v>
      </c>
      <c r="N35" s="56">
        <v>0</v>
      </c>
      <c r="O35" s="56">
        <v>16457</v>
      </c>
      <c r="P35" s="56">
        <v>298.14</v>
      </c>
      <c r="Q35" s="56">
        <f t="shared" si="0"/>
        <v>23508</v>
      </c>
      <c r="R35" s="56">
        <f t="shared" si="1"/>
        <v>425.89</v>
      </c>
      <c r="S35" s="56">
        <v>1089</v>
      </c>
      <c r="T35" s="56">
        <v>18.32</v>
      </c>
      <c r="U35" s="56">
        <v>346</v>
      </c>
      <c r="V35" s="56">
        <v>55.06</v>
      </c>
      <c r="W35" s="56">
        <v>65</v>
      </c>
      <c r="X35" s="56">
        <v>36.700000000000003</v>
      </c>
      <c r="Y35" s="56">
        <v>5069</v>
      </c>
      <c r="Z35" s="56">
        <v>73.37</v>
      </c>
      <c r="AA35" s="56">
        <v>0</v>
      </c>
      <c r="AB35" s="56">
        <v>0</v>
      </c>
      <c r="AC35" s="56">
        <f t="shared" si="2"/>
        <v>6569</v>
      </c>
      <c r="AD35" s="56">
        <f t="shared" si="3"/>
        <v>183.45</v>
      </c>
      <c r="AE35" s="56">
        <v>801</v>
      </c>
      <c r="AF35" s="56">
        <v>8</v>
      </c>
      <c r="AG35" s="56">
        <v>200</v>
      </c>
      <c r="AH35" s="56">
        <v>4.01</v>
      </c>
      <c r="AI35" s="56">
        <v>107</v>
      </c>
      <c r="AJ35" s="56">
        <v>15.98</v>
      </c>
      <c r="AK35" s="56">
        <v>368</v>
      </c>
      <c r="AL35" s="56">
        <v>3.6</v>
      </c>
      <c r="AM35" s="56">
        <v>237</v>
      </c>
      <c r="AN35" s="56">
        <v>2.38</v>
      </c>
      <c r="AO35" s="56">
        <v>749</v>
      </c>
      <c r="AP35" s="56">
        <v>6.02</v>
      </c>
      <c r="AQ35" s="56">
        <v>0</v>
      </c>
      <c r="AR35" s="56">
        <v>0</v>
      </c>
      <c r="AS35" s="56">
        <f t="shared" si="4"/>
        <v>32539</v>
      </c>
      <c r="AT35" s="56">
        <f t="shared" si="5"/>
        <v>649.32999999999993</v>
      </c>
      <c r="AU35" s="56">
        <v>11715</v>
      </c>
      <c r="AV35" s="56">
        <v>214.29</v>
      </c>
      <c r="AW35" s="56">
        <v>4101</v>
      </c>
      <c r="AX35" s="56">
        <v>75.010000000000005</v>
      </c>
      <c r="AY35" s="56">
        <v>0</v>
      </c>
      <c r="AZ35" s="56">
        <v>0</v>
      </c>
      <c r="BA35" s="56">
        <v>0</v>
      </c>
      <c r="BB35" s="56">
        <v>0</v>
      </c>
      <c r="BC35" s="56">
        <v>2025</v>
      </c>
      <c r="BD35" s="56">
        <v>380.2</v>
      </c>
      <c r="BE35" s="56">
        <v>0</v>
      </c>
      <c r="BF35" s="56">
        <v>0</v>
      </c>
      <c r="BG35" s="56">
        <v>15525</v>
      </c>
      <c r="BH35" s="56">
        <v>253.44</v>
      </c>
      <c r="BI35" s="56">
        <f t="shared" si="6"/>
        <v>17550</v>
      </c>
      <c r="BJ35" s="56">
        <f t="shared" si="7"/>
        <v>633.64</v>
      </c>
      <c r="BK35" s="56">
        <f t="shared" si="8"/>
        <v>50089</v>
      </c>
      <c r="BL35" s="56">
        <f t="shared" si="9"/>
        <v>1282.9699999999998</v>
      </c>
    </row>
    <row r="36" spans="1:64" x14ac:dyDescent="0.25">
      <c r="A36" s="56">
        <v>29</v>
      </c>
      <c r="B36" s="57" t="s">
        <v>117</v>
      </c>
      <c r="C36" s="56">
        <v>16533</v>
      </c>
      <c r="D36" s="56">
        <v>200</v>
      </c>
      <c r="E36" s="56">
        <v>5126</v>
      </c>
      <c r="F36" s="56">
        <v>162.88999999999999</v>
      </c>
      <c r="G36" s="56">
        <v>2260</v>
      </c>
      <c r="H36" s="56">
        <v>72.31</v>
      </c>
      <c r="I36" s="56">
        <v>1881</v>
      </c>
      <c r="J36" s="56">
        <v>60.42</v>
      </c>
      <c r="K36" s="56">
        <v>347</v>
      </c>
      <c r="L36" s="56">
        <v>16.7</v>
      </c>
      <c r="M36" s="56">
        <v>0</v>
      </c>
      <c r="N36" s="56">
        <v>0</v>
      </c>
      <c r="O36" s="56">
        <v>16721</v>
      </c>
      <c r="P36" s="56">
        <v>308.01</v>
      </c>
      <c r="Q36" s="56">
        <f t="shared" si="0"/>
        <v>23887</v>
      </c>
      <c r="R36" s="56">
        <f t="shared" si="1"/>
        <v>440.01</v>
      </c>
      <c r="S36" s="56">
        <v>943</v>
      </c>
      <c r="T36" s="56">
        <v>33.229999999999997</v>
      </c>
      <c r="U36" s="56">
        <v>105</v>
      </c>
      <c r="V36" s="56">
        <v>49.87</v>
      </c>
      <c r="W36" s="56">
        <v>2642</v>
      </c>
      <c r="X36" s="56">
        <v>62.33</v>
      </c>
      <c r="Y36" s="56">
        <v>4764</v>
      </c>
      <c r="Z36" s="56">
        <v>174.59</v>
      </c>
      <c r="AA36" s="56">
        <v>0</v>
      </c>
      <c r="AB36" s="56">
        <v>0</v>
      </c>
      <c r="AC36" s="56">
        <f t="shared" si="2"/>
        <v>8454</v>
      </c>
      <c r="AD36" s="56">
        <f t="shared" si="3"/>
        <v>320.02</v>
      </c>
      <c r="AE36" s="56">
        <v>163</v>
      </c>
      <c r="AF36" s="56">
        <v>3.16</v>
      </c>
      <c r="AG36" s="56">
        <v>1564</v>
      </c>
      <c r="AH36" s="56">
        <v>16.559999999999999</v>
      </c>
      <c r="AI36" s="56">
        <v>170</v>
      </c>
      <c r="AJ36" s="56">
        <v>49.05</v>
      </c>
      <c r="AK36" s="56">
        <v>404</v>
      </c>
      <c r="AL36" s="56">
        <v>8.1300000000000008</v>
      </c>
      <c r="AM36" s="56">
        <v>320</v>
      </c>
      <c r="AN36" s="56">
        <v>6.42</v>
      </c>
      <c r="AO36" s="56">
        <v>432</v>
      </c>
      <c r="AP36" s="56">
        <v>8.69</v>
      </c>
      <c r="AQ36" s="56">
        <v>0</v>
      </c>
      <c r="AR36" s="56">
        <v>0</v>
      </c>
      <c r="AS36" s="56">
        <f t="shared" si="4"/>
        <v>35394</v>
      </c>
      <c r="AT36" s="56">
        <f t="shared" si="5"/>
        <v>852.03999999999985</v>
      </c>
      <c r="AU36" s="56">
        <v>14157</v>
      </c>
      <c r="AV36" s="56">
        <v>170.4</v>
      </c>
      <c r="AW36" s="56">
        <v>4954</v>
      </c>
      <c r="AX36" s="56">
        <v>59.65</v>
      </c>
      <c r="AY36" s="56">
        <v>0</v>
      </c>
      <c r="AZ36" s="56">
        <v>0</v>
      </c>
      <c r="BA36" s="56">
        <v>0</v>
      </c>
      <c r="BB36" s="56">
        <v>0</v>
      </c>
      <c r="BC36" s="56">
        <v>1686</v>
      </c>
      <c r="BD36" s="56">
        <v>175.85</v>
      </c>
      <c r="BE36" s="56">
        <v>0</v>
      </c>
      <c r="BF36" s="56">
        <v>0</v>
      </c>
      <c r="BG36" s="56">
        <v>4218</v>
      </c>
      <c r="BH36" s="56">
        <v>263.67</v>
      </c>
      <c r="BI36" s="56">
        <f t="shared" si="6"/>
        <v>5904</v>
      </c>
      <c r="BJ36" s="56">
        <f t="shared" si="7"/>
        <v>439.52</v>
      </c>
      <c r="BK36" s="56">
        <f t="shared" si="8"/>
        <v>41298</v>
      </c>
      <c r="BL36" s="56">
        <f t="shared" si="9"/>
        <v>1291.56</v>
      </c>
    </row>
    <row r="37" spans="1:64" x14ac:dyDescent="0.25">
      <c r="A37" s="56">
        <v>30</v>
      </c>
      <c r="B37" s="57" t="s">
        <v>118</v>
      </c>
      <c r="C37" s="56">
        <v>6000</v>
      </c>
      <c r="D37" s="56">
        <v>68.5</v>
      </c>
      <c r="E37" s="56">
        <v>1979</v>
      </c>
      <c r="F37" s="56">
        <v>26.6</v>
      </c>
      <c r="G37" s="56">
        <v>0</v>
      </c>
      <c r="H37" s="56">
        <v>0</v>
      </c>
      <c r="I37" s="56">
        <v>774</v>
      </c>
      <c r="J37" s="56">
        <v>11.7</v>
      </c>
      <c r="K37" s="56">
        <v>1547</v>
      </c>
      <c r="L37" s="56">
        <v>21.7</v>
      </c>
      <c r="M37" s="56">
        <v>0</v>
      </c>
      <c r="N37" s="56">
        <v>0</v>
      </c>
      <c r="O37" s="56">
        <v>0</v>
      </c>
      <c r="P37" s="56">
        <v>0</v>
      </c>
      <c r="Q37" s="56">
        <f t="shared" si="0"/>
        <v>10300</v>
      </c>
      <c r="R37" s="56">
        <f t="shared" si="1"/>
        <v>128.5</v>
      </c>
      <c r="S37" s="56">
        <v>901</v>
      </c>
      <c r="T37" s="56">
        <v>45</v>
      </c>
      <c r="U37" s="56">
        <v>700</v>
      </c>
      <c r="V37" s="56">
        <v>23.9</v>
      </c>
      <c r="W37" s="56">
        <v>68</v>
      </c>
      <c r="X37" s="56">
        <v>2.1</v>
      </c>
      <c r="Y37" s="56">
        <v>331</v>
      </c>
      <c r="Z37" s="56">
        <v>4</v>
      </c>
      <c r="AA37" s="56">
        <v>0</v>
      </c>
      <c r="AB37" s="56">
        <v>0</v>
      </c>
      <c r="AC37" s="56">
        <f t="shared" si="2"/>
        <v>2000</v>
      </c>
      <c r="AD37" s="56">
        <f t="shared" si="3"/>
        <v>75</v>
      </c>
      <c r="AE37" s="56">
        <v>5</v>
      </c>
      <c r="AF37" s="56">
        <v>1</v>
      </c>
      <c r="AG37" s="56">
        <v>400</v>
      </c>
      <c r="AH37" s="56">
        <v>3.5</v>
      </c>
      <c r="AI37" s="56">
        <v>200</v>
      </c>
      <c r="AJ37" s="56">
        <v>22.5</v>
      </c>
      <c r="AK37" s="56">
        <v>2</v>
      </c>
      <c r="AL37" s="56">
        <v>0.25</v>
      </c>
      <c r="AM37" s="56">
        <v>0</v>
      </c>
      <c r="AN37" s="56">
        <v>0</v>
      </c>
      <c r="AO37" s="56">
        <v>2493</v>
      </c>
      <c r="AP37" s="56">
        <v>21.25</v>
      </c>
      <c r="AQ37" s="56">
        <v>0</v>
      </c>
      <c r="AR37" s="56">
        <v>0</v>
      </c>
      <c r="AS37" s="56">
        <f t="shared" si="4"/>
        <v>15400</v>
      </c>
      <c r="AT37" s="56">
        <f t="shared" si="5"/>
        <v>252</v>
      </c>
      <c r="AU37" s="56">
        <v>12490</v>
      </c>
      <c r="AV37" s="56">
        <v>87.9</v>
      </c>
      <c r="AW37" s="56">
        <v>5000</v>
      </c>
      <c r="AX37" s="56">
        <v>39.6</v>
      </c>
      <c r="AY37" s="56">
        <v>0</v>
      </c>
      <c r="AZ37" s="56">
        <v>0</v>
      </c>
      <c r="BA37" s="56">
        <v>0</v>
      </c>
      <c r="BB37" s="56">
        <v>0</v>
      </c>
      <c r="BC37" s="56">
        <v>0</v>
      </c>
      <c r="BD37" s="56">
        <v>0</v>
      </c>
      <c r="BE37" s="56">
        <v>0</v>
      </c>
      <c r="BF37" s="56">
        <v>0</v>
      </c>
      <c r="BG37" s="56">
        <v>2650</v>
      </c>
      <c r="BH37" s="56">
        <v>85</v>
      </c>
      <c r="BI37" s="56">
        <f t="shared" si="6"/>
        <v>2650</v>
      </c>
      <c r="BJ37" s="56">
        <f t="shared" si="7"/>
        <v>85</v>
      </c>
      <c r="BK37" s="56">
        <f t="shared" si="8"/>
        <v>18050</v>
      </c>
      <c r="BL37" s="56">
        <f t="shared" si="9"/>
        <v>337</v>
      </c>
    </row>
    <row r="38" spans="1:64" x14ac:dyDescent="0.25">
      <c r="A38" s="56">
        <v>31</v>
      </c>
      <c r="B38" s="57" t="s">
        <v>119</v>
      </c>
      <c r="C38" s="56">
        <v>31858</v>
      </c>
      <c r="D38" s="56">
        <v>353.69</v>
      </c>
      <c r="E38" s="56">
        <v>3694</v>
      </c>
      <c r="F38" s="56">
        <v>58.99</v>
      </c>
      <c r="G38" s="56">
        <v>1502</v>
      </c>
      <c r="H38" s="56">
        <v>23.9</v>
      </c>
      <c r="I38" s="56">
        <v>1952</v>
      </c>
      <c r="J38" s="56">
        <v>31.03</v>
      </c>
      <c r="K38" s="56">
        <v>5134</v>
      </c>
      <c r="L38" s="56">
        <v>123.13</v>
      </c>
      <c r="M38" s="56">
        <v>0</v>
      </c>
      <c r="N38" s="56">
        <v>0</v>
      </c>
      <c r="O38" s="56">
        <v>29847</v>
      </c>
      <c r="P38" s="56">
        <v>396.78</v>
      </c>
      <c r="Q38" s="56">
        <f t="shared" si="0"/>
        <v>42638</v>
      </c>
      <c r="R38" s="56">
        <f t="shared" si="1"/>
        <v>566.84</v>
      </c>
      <c r="S38" s="56">
        <v>4151</v>
      </c>
      <c r="T38" s="56">
        <v>70.680000000000007</v>
      </c>
      <c r="U38" s="56">
        <v>231</v>
      </c>
      <c r="V38" s="56">
        <v>58.93</v>
      </c>
      <c r="W38" s="56">
        <v>3123</v>
      </c>
      <c r="X38" s="56">
        <v>35.33</v>
      </c>
      <c r="Y38" s="56">
        <v>3757</v>
      </c>
      <c r="Z38" s="56">
        <v>70.67</v>
      </c>
      <c r="AA38" s="56">
        <v>0</v>
      </c>
      <c r="AB38" s="56">
        <v>0</v>
      </c>
      <c r="AC38" s="56">
        <f t="shared" si="2"/>
        <v>11262</v>
      </c>
      <c r="AD38" s="56">
        <f t="shared" si="3"/>
        <v>235.61</v>
      </c>
      <c r="AE38" s="56">
        <v>0</v>
      </c>
      <c r="AF38" s="56">
        <v>0</v>
      </c>
      <c r="AG38" s="56">
        <v>1595</v>
      </c>
      <c r="AH38" s="56">
        <v>9.8699999999999992</v>
      </c>
      <c r="AI38" s="56">
        <v>456</v>
      </c>
      <c r="AJ38" s="56">
        <v>81.569999999999993</v>
      </c>
      <c r="AK38" s="56">
        <v>3</v>
      </c>
      <c r="AL38" s="56">
        <v>0.03</v>
      </c>
      <c r="AM38" s="56">
        <v>3</v>
      </c>
      <c r="AN38" s="56">
        <v>0.03</v>
      </c>
      <c r="AO38" s="56">
        <v>2489</v>
      </c>
      <c r="AP38" s="56">
        <v>31</v>
      </c>
      <c r="AQ38" s="56">
        <v>0</v>
      </c>
      <c r="AR38" s="56">
        <v>0</v>
      </c>
      <c r="AS38" s="56">
        <f t="shared" si="4"/>
        <v>58446</v>
      </c>
      <c r="AT38" s="56">
        <f t="shared" si="5"/>
        <v>924.95</v>
      </c>
      <c r="AU38" s="56">
        <v>46756</v>
      </c>
      <c r="AV38" s="56">
        <v>388.47</v>
      </c>
      <c r="AW38" s="56">
        <v>16365</v>
      </c>
      <c r="AX38" s="56">
        <v>135.97</v>
      </c>
      <c r="AY38" s="56">
        <v>0</v>
      </c>
      <c r="AZ38" s="56">
        <v>0</v>
      </c>
      <c r="BA38" s="56">
        <v>0</v>
      </c>
      <c r="BB38" s="56">
        <v>0</v>
      </c>
      <c r="BC38" s="56">
        <v>617</v>
      </c>
      <c r="BD38" s="56">
        <v>68.41</v>
      </c>
      <c r="BE38" s="56">
        <v>0</v>
      </c>
      <c r="BF38" s="56">
        <v>0</v>
      </c>
      <c r="BG38" s="56">
        <v>2433</v>
      </c>
      <c r="BH38" s="56">
        <v>159.32</v>
      </c>
      <c r="BI38" s="56">
        <f t="shared" si="6"/>
        <v>3050</v>
      </c>
      <c r="BJ38" s="56">
        <f t="shared" si="7"/>
        <v>227.73</v>
      </c>
      <c r="BK38" s="56">
        <f t="shared" si="8"/>
        <v>61496</v>
      </c>
      <c r="BL38" s="56">
        <f t="shared" si="9"/>
        <v>1152.68</v>
      </c>
    </row>
    <row r="39" spans="1:64" x14ac:dyDescent="0.25">
      <c r="A39" s="56">
        <v>32</v>
      </c>
      <c r="B39" s="57" t="s">
        <v>120</v>
      </c>
      <c r="C39" s="56">
        <v>871</v>
      </c>
      <c r="D39" s="56">
        <v>8.68</v>
      </c>
      <c r="E39" s="56">
        <v>1513</v>
      </c>
      <c r="F39" s="56">
        <v>56.36</v>
      </c>
      <c r="G39" s="56">
        <v>890</v>
      </c>
      <c r="H39" s="56">
        <v>31.02</v>
      </c>
      <c r="I39" s="56">
        <v>342</v>
      </c>
      <c r="J39" s="56">
        <v>12.27</v>
      </c>
      <c r="K39" s="56">
        <v>59</v>
      </c>
      <c r="L39" s="56">
        <v>3.61</v>
      </c>
      <c r="M39" s="56">
        <v>0</v>
      </c>
      <c r="N39" s="56">
        <v>0</v>
      </c>
      <c r="O39" s="56">
        <v>1950</v>
      </c>
      <c r="P39" s="56">
        <v>56.63</v>
      </c>
      <c r="Q39" s="56">
        <f t="shared" si="0"/>
        <v>2785</v>
      </c>
      <c r="R39" s="56">
        <f t="shared" si="1"/>
        <v>80.919999999999987</v>
      </c>
      <c r="S39" s="56">
        <v>1618</v>
      </c>
      <c r="T39" s="56">
        <v>194.51</v>
      </c>
      <c r="U39" s="56">
        <v>108</v>
      </c>
      <c r="V39" s="56">
        <v>162.1</v>
      </c>
      <c r="W39" s="56">
        <v>1203</v>
      </c>
      <c r="X39" s="56">
        <v>97.26</v>
      </c>
      <c r="Y39" s="56">
        <v>1468</v>
      </c>
      <c r="Z39" s="56">
        <v>194.52</v>
      </c>
      <c r="AA39" s="56">
        <v>0</v>
      </c>
      <c r="AB39" s="56">
        <v>0</v>
      </c>
      <c r="AC39" s="56">
        <f t="shared" si="2"/>
        <v>4397</v>
      </c>
      <c r="AD39" s="56">
        <f t="shared" si="3"/>
        <v>648.39</v>
      </c>
      <c r="AE39" s="56">
        <v>206</v>
      </c>
      <c r="AF39" s="56">
        <v>6.45</v>
      </c>
      <c r="AG39" s="56">
        <v>530</v>
      </c>
      <c r="AH39" s="56">
        <v>8.06</v>
      </c>
      <c r="AI39" s="56">
        <v>59</v>
      </c>
      <c r="AJ39" s="56">
        <v>24.17</v>
      </c>
      <c r="AK39" s="56">
        <v>729</v>
      </c>
      <c r="AL39" s="56">
        <v>20.149999999999999</v>
      </c>
      <c r="AM39" s="56">
        <v>425</v>
      </c>
      <c r="AN39" s="56">
        <v>12.07</v>
      </c>
      <c r="AO39" s="56">
        <v>582</v>
      </c>
      <c r="AP39" s="56">
        <v>17.73</v>
      </c>
      <c r="AQ39" s="56">
        <v>0</v>
      </c>
      <c r="AR39" s="56">
        <v>0</v>
      </c>
      <c r="AS39" s="56">
        <f t="shared" si="4"/>
        <v>9713</v>
      </c>
      <c r="AT39" s="56">
        <f t="shared" si="5"/>
        <v>817.93999999999994</v>
      </c>
      <c r="AU39" s="56">
        <v>2622</v>
      </c>
      <c r="AV39" s="56">
        <v>81.8</v>
      </c>
      <c r="AW39" s="56">
        <v>919</v>
      </c>
      <c r="AX39" s="56">
        <v>28.62</v>
      </c>
      <c r="AY39" s="56">
        <v>0</v>
      </c>
      <c r="AZ39" s="56">
        <v>0</v>
      </c>
      <c r="BA39" s="56">
        <v>0</v>
      </c>
      <c r="BB39" s="56">
        <v>0</v>
      </c>
      <c r="BC39" s="56">
        <v>630</v>
      </c>
      <c r="BD39" s="56">
        <v>635.26</v>
      </c>
      <c r="BE39" s="56">
        <v>0</v>
      </c>
      <c r="BF39" s="56">
        <v>0</v>
      </c>
      <c r="BG39" s="56">
        <v>1669</v>
      </c>
      <c r="BH39" s="56">
        <v>952.91</v>
      </c>
      <c r="BI39" s="56">
        <f t="shared" si="6"/>
        <v>2299</v>
      </c>
      <c r="BJ39" s="56">
        <f t="shared" si="7"/>
        <v>1588.17</v>
      </c>
      <c r="BK39" s="56">
        <f t="shared" si="8"/>
        <v>12012</v>
      </c>
      <c r="BL39" s="56">
        <f t="shared" si="9"/>
        <v>2406.11</v>
      </c>
    </row>
    <row r="40" spans="1:64" x14ac:dyDescent="0.25">
      <c r="A40" s="56">
        <v>33</v>
      </c>
      <c r="B40" s="57" t="s">
        <v>121</v>
      </c>
      <c r="C40" s="56">
        <v>12120</v>
      </c>
      <c r="D40" s="56">
        <v>115.01</v>
      </c>
      <c r="E40" s="56">
        <v>1128</v>
      </c>
      <c r="F40" s="56">
        <v>20.65</v>
      </c>
      <c r="G40" s="56">
        <v>314</v>
      </c>
      <c r="H40" s="56">
        <v>5.37</v>
      </c>
      <c r="I40" s="56">
        <v>173</v>
      </c>
      <c r="J40" s="56">
        <v>3.21</v>
      </c>
      <c r="K40" s="56">
        <v>1104</v>
      </c>
      <c r="L40" s="56">
        <v>30.51</v>
      </c>
      <c r="M40" s="56">
        <v>0</v>
      </c>
      <c r="N40" s="56">
        <v>0</v>
      </c>
      <c r="O40" s="56">
        <v>10168</v>
      </c>
      <c r="P40" s="56">
        <v>118.58</v>
      </c>
      <c r="Q40" s="56">
        <f t="shared" si="0"/>
        <v>14525</v>
      </c>
      <c r="R40" s="56">
        <f t="shared" si="1"/>
        <v>169.38</v>
      </c>
      <c r="S40" s="56">
        <v>680</v>
      </c>
      <c r="T40" s="56">
        <v>29.92</v>
      </c>
      <c r="U40" s="56">
        <v>230</v>
      </c>
      <c r="V40" s="56">
        <v>18.8</v>
      </c>
      <c r="W40" s="56">
        <v>250</v>
      </c>
      <c r="X40" s="56">
        <v>20.47</v>
      </c>
      <c r="Y40" s="56">
        <v>90</v>
      </c>
      <c r="Z40" s="56">
        <v>6.46</v>
      </c>
      <c r="AA40" s="56">
        <v>0</v>
      </c>
      <c r="AB40" s="56">
        <v>0</v>
      </c>
      <c r="AC40" s="56">
        <f t="shared" si="2"/>
        <v>1250</v>
      </c>
      <c r="AD40" s="56">
        <f t="shared" si="3"/>
        <v>75.649999999999991</v>
      </c>
      <c r="AE40" s="56">
        <v>0</v>
      </c>
      <c r="AF40" s="56">
        <v>0</v>
      </c>
      <c r="AG40" s="56">
        <v>400</v>
      </c>
      <c r="AH40" s="56">
        <v>2</v>
      </c>
      <c r="AI40" s="56">
        <v>114</v>
      </c>
      <c r="AJ40" s="56">
        <v>5.67</v>
      </c>
      <c r="AK40" s="56">
        <v>6</v>
      </c>
      <c r="AL40" s="56">
        <v>0.05</v>
      </c>
      <c r="AM40" s="56">
        <v>170</v>
      </c>
      <c r="AN40" s="56">
        <v>1.71</v>
      </c>
      <c r="AO40" s="56">
        <v>94</v>
      </c>
      <c r="AP40" s="56">
        <v>0.95</v>
      </c>
      <c r="AQ40" s="56">
        <v>0</v>
      </c>
      <c r="AR40" s="56">
        <v>0</v>
      </c>
      <c r="AS40" s="56">
        <f t="shared" si="4"/>
        <v>16559</v>
      </c>
      <c r="AT40" s="56">
        <f t="shared" si="5"/>
        <v>255.40999999999997</v>
      </c>
      <c r="AU40" s="56">
        <v>8026</v>
      </c>
      <c r="AV40" s="56">
        <v>91.28</v>
      </c>
      <c r="AW40" s="56">
        <v>2809</v>
      </c>
      <c r="AX40" s="56">
        <v>31.95</v>
      </c>
      <c r="AY40" s="56">
        <v>0</v>
      </c>
      <c r="AZ40" s="56">
        <v>0</v>
      </c>
      <c r="BA40" s="56">
        <v>0</v>
      </c>
      <c r="BB40" s="56">
        <v>0</v>
      </c>
      <c r="BC40" s="56">
        <v>0</v>
      </c>
      <c r="BD40" s="56">
        <v>0</v>
      </c>
      <c r="BE40" s="56">
        <v>0</v>
      </c>
      <c r="BF40" s="56">
        <v>0</v>
      </c>
      <c r="BG40" s="56">
        <v>1371</v>
      </c>
      <c r="BH40" s="56">
        <v>47.41</v>
      </c>
      <c r="BI40" s="56">
        <f t="shared" si="6"/>
        <v>1371</v>
      </c>
      <c r="BJ40" s="56">
        <f t="shared" si="7"/>
        <v>47.41</v>
      </c>
      <c r="BK40" s="56">
        <f t="shared" si="8"/>
        <v>17930</v>
      </c>
      <c r="BL40" s="56">
        <f t="shared" si="9"/>
        <v>302.81999999999994</v>
      </c>
    </row>
    <row r="41" spans="1:64" x14ac:dyDescent="0.25">
      <c r="A41" s="56">
        <v>34</v>
      </c>
      <c r="B41" s="57" t="s">
        <v>122</v>
      </c>
      <c r="C41" s="56">
        <v>9007</v>
      </c>
      <c r="D41" s="56">
        <v>109.59</v>
      </c>
      <c r="E41" s="56">
        <v>1695</v>
      </c>
      <c r="F41" s="56">
        <v>30.61</v>
      </c>
      <c r="G41" s="56">
        <v>794</v>
      </c>
      <c r="H41" s="56">
        <v>14.31</v>
      </c>
      <c r="I41" s="56">
        <v>353</v>
      </c>
      <c r="J41" s="56">
        <v>6.31</v>
      </c>
      <c r="K41" s="56">
        <v>203</v>
      </c>
      <c r="L41" s="56">
        <v>5.51</v>
      </c>
      <c r="M41" s="56">
        <v>0</v>
      </c>
      <c r="N41" s="56">
        <v>0</v>
      </c>
      <c r="O41" s="56">
        <v>7880</v>
      </c>
      <c r="P41" s="56">
        <v>106.45</v>
      </c>
      <c r="Q41" s="56">
        <f t="shared" si="0"/>
        <v>11258</v>
      </c>
      <c r="R41" s="56">
        <f t="shared" si="1"/>
        <v>152.01999999999998</v>
      </c>
      <c r="S41" s="56">
        <v>516</v>
      </c>
      <c r="T41" s="56">
        <v>15.98</v>
      </c>
      <c r="U41" s="56">
        <v>19</v>
      </c>
      <c r="V41" s="56">
        <v>9.6</v>
      </c>
      <c r="W41" s="56">
        <v>310</v>
      </c>
      <c r="X41" s="56">
        <v>6.4</v>
      </c>
      <c r="Y41" s="56">
        <v>0</v>
      </c>
      <c r="Z41" s="56">
        <v>0</v>
      </c>
      <c r="AA41" s="56">
        <v>0</v>
      </c>
      <c r="AB41" s="56">
        <v>0</v>
      </c>
      <c r="AC41" s="56">
        <f t="shared" si="2"/>
        <v>845</v>
      </c>
      <c r="AD41" s="56">
        <f t="shared" si="3"/>
        <v>31.979999999999997</v>
      </c>
      <c r="AE41" s="56">
        <v>0</v>
      </c>
      <c r="AF41" s="56">
        <v>0</v>
      </c>
      <c r="AG41" s="56">
        <v>352</v>
      </c>
      <c r="AH41" s="56">
        <v>1.75</v>
      </c>
      <c r="AI41" s="56">
        <v>93</v>
      </c>
      <c r="AJ41" s="56">
        <v>13.71</v>
      </c>
      <c r="AK41" s="56">
        <v>0</v>
      </c>
      <c r="AL41" s="56">
        <v>0</v>
      </c>
      <c r="AM41" s="56">
        <v>0</v>
      </c>
      <c r="AN41" s="56">
        <v>0</v>
      </c>
      <c r="AO41" s="56">
        <v>2338</v>
      </c>
      <c r="AP41" s="56">
        <v>23.39</v>
      </c>
      <c r="AQ41" s="56">
        <v>0</v>
      </c>
      <c r="AR41" s="56">
        <v>0</v>
      </c>
      <c r="AS41" s="56">
        <f t="shared" si="4"/>
        <v>14886</v>
      </c>
      <c r="AT41" s="56">
        <f t="shared" si="5"/>
        <v>222.84999999999997</v>
      </c>
      <c r="AU41" s="56">
        <v>5211</v>
      </c>
      <c r="AV41" s="56">
        <v>46.81</v>
      </c>
      <c r="AW41" s="56">
        <v>1824</v>
      </c>
      <c r="AX41" s="56">
        <v>16.38</v>
      </c>
      <c r="AY41" s="56">
        <v>0</v>
      </c>
      <c r="AZ41" s="56">
        <v>0</v>
      </c>
      <c r="BA41" s="56">
        <v>0</v>
      </c>
      <c r="BB41" s="56">
        <v>0</v>
      </c>
      <c r="BC41" s="56">
        <v>12</v>
      </c>
      <c r="BD41" s="56">
        <v>3.03</v>
      </c>
      <c r="BE41" s="56">
        <v>0</v>
      </c>
      <c r="BF41" s="56">
        <v>0</v>
      </c>
      <c r="BG41" s="56">
        <v>246</v>
      </c>
      <c r="BH41" s="56">
        <v>36.909999999999997</v>
      </c>
      <c r="BI41" s="56">
        <f t="shared" si="6"/>
        <v>258</v>
      </c>
      <c r="BJ41" s="56">
        <f t="shared" si="7"/>
        <v>39.94</v>
      </c>
      <c r="BK41" s="56">
        <f t="shared" si="8"/>
        <v>15144</v>
      </c>
      <c r="BL41" s="56">
        <f t="shared" si="9"/>
        <v>262.78999999999996</v>
      </c>
    </row>
    <row r="42" spans="1:64" x14ac:dyDescent="0.25">
      <c r="A42" s="56">
        <v>35</v>
      </c>
      <c r="B42" s="57" t="s">
        <v>123</v>
      </c>
      <c r="C42" s="56">
        <v>15000</v>
      </c>
      <c r="D42" s="56">
        <v>155</v>
      </c>
      <c r="E42" s="56">
        <v>3588</v>
      </c>
      <c r="F42" s="56">
        <v>57.38</v>
      </c>
      <c r="G42" s="56">
        <v>1451</v>
      </c>
      <c r="H42" s="56">
        <v>23.21</v>
      </c>
      <c r="I42" s="56">
        <v>806</v>
      </c>
      <c r="J42" s="56">
        <v>12.92</v>
      </c>
      <c r="K42" s="56">
        <v>606</v>
      </c>
      <c r="L42" s="56">
        <v>9.6999999999999993</v>
      </c>
      <c r="M42" s="56">
        <v>31</v>
      </c>
      <c r="N42" s="56">
        <v>0.49</v>
      </c>
      <c r="O42" s="56">
        <v>7999</v>
      </c>
      <c r="P42" s="56">
        <v>94.01</v>
      </c>
      <c r="Q42" s="56">
        <f t="shared" si="0"/>
        <v>20000</v>
      </c>
      <c r="R42" s="56">
        <f t="shared" si="1"/>
        <v>234.99999999999997</v>
      </c>
      <c r="S42" s="56">
        <v>950</v>
      </c>
      <c r="T42" s="56">
        <v>38.5</v>
      </c>
      <c r="U42" s="56">
        <v>380</v>
      </c>
      <c r="V42" s="56">
        <v>15.39</v>
      </c>
      <c r="W42" s="56">
        <v>190</v>
      </c>
      <c r="X42" s="56">
        <v>7.71</v>
      </c>
      <c r="Y42" s="56">
        <v>380</v>
      </c>
      <c r="Z42" s="56">
        <v>15.39</v>
      </c>
      <c r="AA42" s="56">
        <v>21</v>
      </c>
      <c r="AB42" s="56">
        <v>0.78</v>
      </c>
      <c r="AC42" s="56">
        <f t="shared" si="2"/>
        <v>1900</v>
      </c>
      <c r="AD42" s="56">
        <f t="shared" si="3"/>
        <v>76.990000000000009</v>
      </c>
      <c r="AE42" s="56">
        <v>0</v>
      </c>
      <c r="AF42" s="56">
        <v>0</v>
      </c>
      <c r="AG42" s="56">
        <v>250</v>
      </c>
      <c r="AH42" s="56">
        <v>9</v>
      </c>
      <c r="AI42" s="56">
        <v>400</v>
      </c>
      <c r="AJ42" s="56">
        <v>42</v>
      </c>
      <c r="AK42" s="56">
        <v>0</v>
      </c>
      <c r="AL42" s="56">
        <v>0</v>
      </c>
      <c r="AM42" s="56">
        <v>0</v>
      </c>
      <c r="AN42" s="56">
        <v>0</v>
      </c>
      <c r="AO42" s="56">
        <v>1400</v>
      </c>
      <c r="AP42" s="56">
        <v>14.29</v>
      </c>
      <c r="AQ42" s="56">
        <v>75</v>
      </c>
      <c r="AR42" s="56">
        <v>0.72</v>
      </c>
      <c r="AS42" s="56">
        <f t="shared" si="4"/>
        <v>23950</v>
      </c>
      <c r="AT42" s="56">
        <f t="shared" si="5"/>
        <v>377.28000000000003</v>
      </c>
      <c r="AU42" s="56">
        <v>16770</v>
      </c>
      <c r="AV42" s="56">
        <v>150.91</v>
      </c>
      <c r="AW42" s="56">
        <v>1676</v>
      </c>
      <c r="AX42" s="56">
        <v>15.09</v>
      </c>
      <c r="AY42" s="56">
        <v>0</v>
      </c>
      <c r="AZ42" s="56">
        <v>0</v>
      </c>
      <c r="BA42" s="56">
        <v>22</v>
      </c>
      <c r="BB42" s="56">
        <v>4.37</v>
      </c>
      <c r="BC42" s="56">
        <v>28</v>
      </c>
      <c r="BD42" s="56">
        <v>10.039999999999999</v>
      </c>
      <c r="BE42" s="56">
        <v>224</v>
      </c>
      <c r="BF42" s="56">
        <v>11.28</v>
      </c>
      <c r="BG42" s="56">
        <v>4126</v>
      </c>
      <c r="BH42" s="56">
        <v>89.29</v>
      </c>
      <c r="BI42" s="56">
        <f t="shared" si="6"/>
        <v>4400</v>
      </c>
      <c r="BJ42" s="56">
        <f t="shared" si="7"/>
        <v>114.98</v>
      </c>
      <c r="BK42" s="56">
        <f t="shared" si="8"/>
        <v>28350</v>
      </c>
      <c r="BL42" s="56">
        <f t="shared" si="9"/>
        <v>492.26000000000005</v>
      </c>
    </row>
    <row r="43" spans="1:64" x14ac:dyDescent="0.25">
      <c r="A43" s="56">
        <v>36</v>
      </c>
      <c r="B43" s="57" t="s">
        <v>111</v>
      </c>
      <c r="C43" s="56">
        <v>3390</v>
      </c>
      <c r="D43" s="56">
        <v>16.54</v>
      </c>
      <c r="E43" s="56">
        <v>1548</v>
      </c>
      <c r="F43" s="56">
        <v>23.16</v>
      </c>
      <c r="G43" s="56">
        <v>679</v>
      </c>
      <c r="H43" s="56">
        <v>12.65</v>
      </c>
      <c r="I43" s="56">
        <v>251</v>
      </c>
      <c r="J43" s="56">
        <v>4.57</v>
      </c>
      <c r="K43" s="56">
        <v>695</v>
      </c>
      <c r="L43" s="56">
        <v>5.67</v>
      </c>
      <c r="M43" s="56">
        <v>0</v>
      </c>
      <c r="N43" s="56">
        <v>0</v>
      </c>
      <c r="O43" s="56">
        <v>4119</v>
      </c>
      <c r="P43" s="56">
        <v>34.950000000000003</v>
      </c>
      <c r="Q43" s="56">
        <f t="shared" si="0"/>
        <v>5884</v>
      </c>
      <c r="R43" s="56">
        <f t="shared" si="1"/>
        <v>49.940000000000005</v>
      </c>
      <c r="S43" s="56">
        <v>1213</v>
      </c>
      <c r="T43" s="56">
        <v>57.43</v>
      </c>
      <c r="U43" s="56">
        <v>1021</v>
      </c>
      <c r="V43" s="56">
        <v>47.86</v>
      </c>
      <c r="W43" s="56">
        <v>604</v>
      </c>
      <c r="X43" s="56">
        <v>28.73</v>
      </c>
      <c r="Y43" s="56">
        <v>1213</v>
      </c>
      <c r="Z43" s="56">
        <v>57.43</v>
      </c>
      <c r="AA43" s="56">
        <v>0</v>
      </c>
      <c r="AB43" s="56">
        <v>0</v>
      </c>
      <c r="AC43" s="56">
        <f t="shared" si="2"/>
        <v>4051</v>
      </c>
      <c r="AD43" s="56">
        <f t="shared" si="3"/>
        <v>191.45</v>
      </c>
      <c r="AE43" s="56">
        <v>25</v>
      </c>
      <c r="AF43" s="56">
        <v>1.57</v>
      </c>
      <c r="AG43" s="56">
        <v>357</v>
      </c>
      <c r="AH43" s="56">
        <v>5.52</v>
      </c>
      <c r="AI43" s="56">
        <v>1166</v>
      </c>
      <c r="AJ43" s="56">
        <v>59.28</v>
      </c>
      <c r="AK43" s="56">
        <v>24</v>
      </c>
      <c r="AL43" s="56">
        <v>2.81</v>
      </c>
      <c r="AM43" s="56">
        <v>22</v>
      </c>
      <c r="AN43" s="56">
        <v>0.45</v>
      </c>
      <c r="AO43" s="56">
        <v>845</v>
      </c>
      <c r="AP43" s="56">
        <v>16.53</v>
      </c>
      <c r="AQ43" s="56">
        <v>0</v>
      </c>
      <c r="AR43" s="56">
        <v>0</v>
      </c>
      <c r="AS43" s="56">
        <f t="shared" si="4"/>
        <v>12374</v>
      </c>
      <c r="AT43" s="56">
        <f t="shared" si="5"/>
        <v>327.54999999999995</v>
      </c>
      <c r="AU43" s="56">
        <v>1857</v>
      </c>
      <c r="AV43" s="56">
        <v>49.13</v>
      </c>
      <c r="AW43" s="56">
        <v>650</v>
      </c>
      <c r="AX43" s="56">
        <v>17.2</v>
      </c>
      <c r="AY43" s="56">
        <v>0</v>
      </c>
      <c r="AZ43" s="56">
        <v>0</v>
      </c>
      <c r="BA43" s="56">
        <v>0</v>
      </c>
      <c r="BB43" s="56">
        <v>0</v>
      </c>
      <c r="BC43" s="56">
        <v>24</v>
      </c>
      <c r="BD43" s="56">
        <v>143.02000000000001</v>
      </c>
      <c r="BE43" s="56">
        <v>0</v>
      </c>
      <c r="BF43" s="56">
        <v>0</v>
      </c>
      <c r="BG43" s="56">
        <v>3046</v>
      </c>
      <c r="BH43" s="56">
        <v>174.8</v>
      </c>
      <c r="BI43" s="56">
        <f t="shared" si="6"/>
        <v>3070</v>
      </c>
      <c r="BJ43" s="56">
        <f t="shared" si="7"/>
        <v>317.82000000000005</v>
      </c>
      <c r="BK43" s="56">
        <f t="shared" si="8"/>
        <v>15444</v>
      </c>
      <c r="BL43" s="56">
        <f t="shared" si="9"/>
        <v>645.37</v>
      </c>
    </row>
    <row r="44" spans="1:64" s="55" customFormat="1" x14ac:dyDescent="0.25">
      <c r="A44" s="280" t="s">
        <v>86</v>
      </c>
      <c r="B44" s="281"/>
      <c r="C44" s="58">
        <f t="shared" ref="C44:AH44" si="10">SUM(C8:C43)</f>
        <v>566159</v>
      </c>
      <c r="D44" s="58">
        <f t="shared" si="10"/>
        <v>6094.6200000000008</v>
      </c>
      <c r="E44" s="58">
        <f t="shared" si="10"/>
        <v>190283</v>
      </c>
      <c r="F44" s="58">
        <f t="shared" si="10"/>
        <v>3585.2599999999998</v>
      </c>
      <c r="G44" s="58">
        <f t="shared" si="10"/>
        <v>82141</v>
      </c>
      <c r="H44" s="58">
        <f t="shared" si="10"/>
        <v>1321.27</v>
      </c>
      <c r="I44" s="58">
        <f t="shared" si="10"/>
        <v>31570</v>
      </c>
      <c r="J44" s="58">
        <f t="shared" si="10"/>
        <v>684.14999999999986</v>
      </c>
      <c r="K44" s="58">
        <f t="shared" si="10"/>
        <v>59097</v>
      </c>
      <c r="L44" s="58">
        <f t="shared" si="10"/>
        <v>2318.0000000000005</v>
      </c>
      <c r="M44" s="58">
        <f t="shared" si="10"/>
        <v>555</v>
      </c>
      <c r="N44" s="58">
        <f t="shared" si="10"/>
        <v>34.870000000000005</v>
      </c>
      <c r="O44" s="58">
        <f t="shared" si="10"/>
        <v>539522</v>
      </c>
      <c r="P44" s="58">
        <f t="shared" si="10"/>
        <v>7159.3</v>
      </c>
      <c r="Q44" s="58">
        <f t="shared" si="10"/>
        <v>847109</v>
      </c>
      <c r="R44" s="58">
        <f t="shared" si="10"/>
        <v>12682.029999999999</v>
      </c>
      <c r="S44" s="58">
        <f t="shared" si="10"/>
        <v>118247</v>
      </c>
      <c r="T44" s="58">
        <f t="shared" si="10"/>
        <v>7519.25</v>
      </c>
      <c r="U44" s="58">
        <f t="shared" si="10"/>
        <v>29474</v>
      </c>
      <c r="V44" s="58">
        <f t="shared" si="10"/>
        <v>6656.3300000000017</v>
      </c>
      <c r="W44" s="58">
        <f t="shared" si="10"/>
        <v>25938</v>
      </c>
      <c r="X44" s="58">
        <f t="shared" si="10"/>
        <v>3418.3599999999992</v>
      </c>
      <c r="Y44" s="58">
        <f t="shared" si="10"/>
        <v>41119</v>
      </c>
      <c r="Z44" s="58">
        <f t="shared" si="10"/>
        <v>2054.2099999999996</v>
      </c>
      <c r="AA44" s="58">
        <f t="shared" si="10"/>
        <v>287</v>
      </c>
      <c r="AB44" s="58">
        <f t="shared" si="10"/>
        <v>31.6</v>
      </c>
      <c r="AC44" s="58">
        <f t="shared" si="10"/>
        <v>214778</v>
      </c>
      <c r="AD44" s="58">
        <f t="shared" si="10"/>
        <v>19648.150000000001</v>
      </c>
      <c r="AE44" s="58">
        <f t="shared" si="10"/>
        <v>4770</v>
      </c>
      <c r="AF44" s="58">
        <f t="shared" si="10"/>
        <v>857.82000000000016</v>
      </c>
      <c r="AG44" s="58">
        <f t="shared" si="10"/>
        <v>23944</v>
      </c>
      <c r="AH44" s="58">
        <f t="shared" si="10"/>
        <v>276.17999999999995</v>
      </c>
      <c r="AI44" s="58">
        <f t="shared" ref="AI44:BN44" si="11">SUM(AI8:AI43)</f>
        <v>18623</v>
      </c>
      <c r="AJ44" s="58">
        <f t="shared" si="11"/>
        <v>2258.65</v>
      </c>
      <c r="AK44" s="58">
        <f t="shared" si="11"/>
        <v>7276</v>
      </c>
      <c r="AL44" s="58">
        <f t="shared" si="11"/>
        <v>166.44000000000003</v>
      </c>
      <c r="AM44" s="58">
        <f t="shared" si="11"/>
        <v>9401</v>
      </c>
      <c r="AN44" s="58">
        <f t="shared" si="11"/>
        <v>98.859999999999985</v>
      </c>
      <c r="AO44" s="58">
        <f t="shared" si="11"/>
        <v>36172</v>
      </c>
      <c r="AP44" s="58">
        <f t="shared" si="11"/>
        <v>584.54</v>
      </c>
      <c r="AQ44" s="58">
        <f t="shared" si="11"/>
        <v>265</v>
      </c>
      <c r="AR44" s="58">
        <f t="shared" si="11"/>
        <v>145.09</v>
      </c>
      <c r="AS44" s="58">
        <f t="shared" si="11"/>
        <v>1162073</v>
      </c>
      <c r="AT44" s="58">
        <f t="shared" si="11"/>
        <v>36572.670000000006</v>
      </c>
      <c r="AU44" s="58">
        <f t="shared" si="11"/>
        <v>440052</v>
      </c>
      <c r="AV44" s="58">
        <f t="shared" si="11"/>
        <v>6891.95</v>
      </c>
      <c r="AW44" s="58">
        <f t="shared" si="11"/>
        <v>128246</v>
      </c>
      <c r="AX44" s="58">
        <f t="shared" si="11"/>
        <v>1822.9799999999998</v>
      </c>
      <c r="AY44" s="58">
        <f t="shared" si="11"/>
        <v>2504</v>
      </c>
      <c r="AZ44" s="58">
        <f t="shared" si="11"/>
        <v>201.94</v>
      </c>
      <c r="BA44" s="58">
        <f t="shared" si="11"/>
        <v>3457</v>
      </c>
      <c r="BB44" s="58">
        <f t="shared" si="11"/>
        <v>215.47000000000003</v>
      </c>
      <c r="BC44" s="58">
        <f t="shared" si="11"/>
        <v>26737</v>
      </c>
      <c r="BD44" s="58">
        <f t="shared" si="11"/>
        <v>7963.05</v>
      </c>
      <c r="BE44" s="58">
        <f t="shared" si="11"/>
        <v>33079</v>
      </c>
      <c r="BF44" s="58">
        <f t="shared" si="11"/>
        <v>1638.65</v>
      </c>
      <c r="BG44" s="58">
        <f t="shared" si="11"/>
        <v>1485840</v>
      </c>
      <c r="BH44" s="58">
        <f t="shared" si="11"/>
        <v>110571.87000000002</v>
      </c>
      <c r="BI44" s="58">
        <f t="shared" si="11"/>
        <v>1551617</v>
      </c>
      <c r="BJ44" s="58">
        <f t="shared" si="11"/>
        <v>120590.98000000003</v>
      </c>
      <c r="BK44" s="58">
        <f t="shared" si="11"/>
        <v>2713690</v>
      </c>
      <c r="BL44" s="58">
        <f t="shared" si="11"/>
        <v>157163.65000000002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60">
        <v>1</v>
      </c>
      <c r="B8" s="61" t="s">
        <v>88</v>
      </c>
      <c r="C8" s="60">
        <v>20285</v>
      </c>
      <c r="D8" s="60">
        <v>304.99</v>
      </c>
      <c r="E8" s="60">
        <v>2865</v>
      </c>
      <c r="F8" s="60">
        <v>40.869999999999997</v>
      </c>
      <c r="G8" s="60">
        <v>1145</v>
      </c>
      <c r="H8" s="60">
        <v>16.39</v>
      </c>
      <c r="I8" s="60">
        <v>350</v>
      </c>
      <c r="J8" s="60">
        <v>5.05</v>
      </c>
      <c r="K8" s="60">
        <v>421</v>
      </c>
      <c r="L8" s="60">
        <v>9.0500000000000007</v>
      </c>
      <c r="M8" s="60">
        <v>0</v>
      </c>
      <c r="N8" s="60">
        <v>0</v>
      </c>
      <c r="O8" s="60">
        <v>16743</v>
      </c>
      <c r="P8" s="60">
        <v>251.95</v>
      </c>
      <c r="Q8" s="60">
        <f t="shared" ref="Q8:Q43" si="0">(C8+E8+I8+K8)</f>
        <v>23921</v>
      </c>
      <c r="R8" s="60">
        <f t="shared" ref="R8:R43" si="1">(D8+F8+J8+L8)</f>
        <v>359.96000000000004</v>
      </c>
      <c r="S8" s="60">
        <v>2158</v>
      </c>
      <c r="T8" s="60">
        <v>44.36</v>
      </c>
      <c r="U8" s="60">
        <v>77</v>
      </c>
      <c r="V8" s="60">
        <v>25.78</v>
      </c>
      <c r="W8" s="60">
        <v>1618</v>
      </c>
      <c r="X8" s="60">
        <v>22.17</v>
      </c>
      <c r="Y8" s="60">
        <v>2266</v>
      </c>
      <c r="Z8" s="60">
        <v>55.55</v>
      </c>
      <c r="AA8" s="60">
        <v>0</v>
      </c>
      <c r="AB8" s="60">
        <v>0</v>
      </c>
      <c r="AC8" s="60">
        <f t="shared" ref="AC8:AC43" si="2">(S8+U8+W8+Y8)</f>
        <v>6119</v>
      </c>
      <c r="AD8" s="60">
        <f t="shared" ref="AD8:AD43" si="3">(T8+V8+X8+Z8)</f>
        <v>147.86000000000001</v>
      </c>
      <c r="AE8" s="60">
        <v>16</v>
      </c>
      <c r="AF8" s="60">
        <v>0.18</v>
      </c>
      <c r="AG8" s="60">
        <v>294</v>
      </c>
      <c r="AH8" s="60">
        <v>1.56</v>
      </c>
      <c r="AI8" s="60">
        <v>73</v>
      </c>
      <c r="AJ8" s="60">
        <v>11.24</v>
      </c>
      <c r="AK8" s="60">
        <v>43</v>
      </c>
      <c r="AL8" s="60">
        <v>0.43</v>
      </c>
      <c r="AM8" s="60">
        <v>55</v>
      </c>
      <c r="AN8" s="60">
        <v>0.56999999999999995</v>
      </c>
      <c r="AO8" s="60">
        <v>360</v>
      </c>
      <c r="AP8" s="60">
        <v>3.83</v>
      </c>
      <c r="AQ8" s="60">
        <v>0</v>
      </c>
      <c r="AR8" s="60">
        <v>0</v>
      </c>
      <c r="AS8" s="60">
        <f t="shared" ref="AS8:AS43" si="4">(Q8+AC8+AE8+AG8+AI8+AK8+AM8+AO8)</f>
        <v>30881</v>
      </c>
      <c r="AT8" s="60">
        <f t="shared" ref="AT8:AT43" si="5">(R8+AD8+AF8+AH8+AJ8+AL8+AN8+AP8)</f>
        <v>525.63000000000011</v>
      </c>
      <c r="AU8" s="60">
        <v>7721</v>
      </c>
      <c r="AV8" s="60">
        <v>131.4</v>
      </c>
      <c r="AW8" s="60">
        <v>2704</v>
      </c>
      <c r="AX8" s="60">
        <v>45.98</v>
      </c>
      <c r="AY8" s="60">
        <v>0</v>
      </c>
      <c r="AZ8" s="60">
        <v>0</v>
      </c>
      <c r="BA8" s="60">
        <v>0</v>
      </c>
      <c r="BB8" s="60">
        <v>0</v>
      </c>
      <c r="BC8" s="60">
        <v>473</v>
      </c>
      <c r="BD8" s="60">
        <v>118.16</v>
      </c>
      <c r="BE8" s="60">
        <v>0</v>
      </c>
      <c r="BF8" s="60">
        <v>0</v>
      </c>
      <c r="BG8" s="60">
        <v>3545</v>
      </c>
      <c r="BH8" s="60">
        <v>177.25</v>
      </c>
      <c r="BI8" s="60">
        <f t="shared" ref="BI8:BI43" si="6">(AY8+BA8+BC8+BE8+BG8)</f>
        <v>4018</v>
      </c>
      <c r="BJ8" s="60">
        <f t="shared" ref="BJ8:BJ43" si="7">(AZ8+BB8+BD8+BF8+BH8)</f>
        <v>295.40999999999997</v>
      </c>
      <c r="BK8" s="60">
        <f t="shared" ref="BK8:BK43" si="8">(AS8+BI8)</f>
        <v>34899</v>
      </c>
      <c r="BL8" s="60">
        <f t="shared" ref="BL8:BL43" si="9">(AT8+BJ8)</f>
        <v>821.04000000000008</v>
      </c>
    </row>
    <row r="9" spans="1:64" x14ac:dyDescent="0.25">
      <c r="A9" s="60">
        <v>2</v>
      </c>
      <c r="B9" s="61" t="s">
        <v>89</v>
      </c>
      <c r="C9" s="60">
        <v>7500</v>
      </c>
      <c r="D9" s="60">
        <v>67</v>
      </c>
      <c r="E9" s="60">
        <v>64</v>
      </c>
      <c r="F9" s="60">
        <v>6.39</v>
      </c>
      <c r="G9" s="60">
        <v>22</v>
      </c>
      <c r="H9" s="60">
        <v>2.25</v>
      </c>
      <c r="I9" s="60">
        <v>13</v>
      </c>
      <c r="J9" s="60">
        <v>1.35</v>
      </c>
      <c r="K9" s="60">
        <v>23</v>
      </c>
      <c r="L9" s="60">
        <v>2.2799999999999998</v>
      </c>
      <c r="M9" s="60">
        <v>7</v>
      </c>
      <c r="N9" s="60">
        <v>0.1</v>
      </c>
      <c r="O9" s="60">
        <v>3039</v>
      </c>
      <c r="P9" s="60">
        <v>30.8</v>
      </c>
      <c r="Q9" s="60">
        <f t="shared" si="0"/>
        <v>7600</v>
      </c>
      <c r="R9" s="60">
        <f t="shared" si="1"/>
        <v>77.02</v>
      </c>
      <c r="S9" s="60">
        <v>451</v>
      </c>
      <c r="T9" s="60">
        <v>37.5</v>
      </c>
      <c r="U9" s="60">
        <v>179</v>
      </c>
      <c r="V9" s="60">
        <v>15</v>
      </c>
      <c r="W9" s="60">
        <v>92</v>
      </c>
      <c r="X9" s="60">
        <v>7.5</v>
      </c>
      <c r="Y9" s="60">
        <v>178</v>
      </c>
      <c r="Z9" s="60">
        <v>15</v>
      </c>
      <c r="AA9" s="60">
        <v>10</v>
      </c>
      <c r="AB9" s="60">
        <v>0.75</v>
      </c>
      <c r="AC9" s="60">
        <f t="shared" si="2"/>
        <v>900</v>
      </c>
      <c r="AD9" s="60">
        <f t="shared" si="3"/>
        <v>75</v>
      </c>
      <c r="AE9" s="60">
        <v>0</v>
      </c>
      <c r="AF9" s="60">
        <v>0</v>
      </c>
      <c r="AG9" s="60">
        <v>20</v>
      </c>
      <c r="AH9" s="60">
        <v>1.5</v>
      </c>
      <c r="AI9" s="60">
        <v>100</v>
      </c>
      <c r="AJ9" s="60">
        <v>15</v>
      </c>
      <c r="AK9" s="60">
        <v>0</v>
      </c>
      <c r="AL9" s="60">
        <v>0</v>
      </c>
      <c r="AM9" s="60">
        <v>0</v>
      </c>
      <c r="AN9" s="60">
        <v>0</v>
      </c>
      <c r="AO9" s="60">
        <v>50</v>
      </c>
      <c r="AP9" s="60">
        <v>0.51</v>
      </c>
      <c r="AQ9" s="60">
        <v>2</v>
      </c>
      <c r="AR9" s="60">
        <v>0.03</v>
      </c>
      <c r="AS9" s="60">
        <f t="shared" si="4"/>
        <v>8670</v>
      </c>
      <c r="AT9" s="60">
        <f t="shared" si="5"/>
        <v>169.02999999999997</v>
      </c>
      <c r="AU9" s="60">
        <v>7511</v>
      </c>
      <c r="AV9" s="60">
        <v>67.599999999999994</v>
      </c>
      <c r="AW9" s="60">
        <v>751</v>
      </c>
      <c r="AX9" s="60">
        <v>6.76</v>
      </c>
      <c r="AY9" s="60">
        <v>0</v>
      </c>
      <c r="AZ9" s="60">
        <v>0</v>
      </c>
      <c r="BA9" s="60">
        <v>4</v>
      </c>
      <c r="BB9" s="60">
        <v>0.77</v>
      </c>
      <c r="BC9" s="60">
        <v>6</v>
      </c>
      <c r="BD9" s="60">
        <v>2.11</v>
      </c>
      <c r="BE9" s="60">
        <v>47</v>
      </c>
      <c r="BF9" s="60">
        <v>2.34</v>
      </c>
      <c r="BG9" s="60">
        <v>443</v>
      </c>
      <c r="BH9" s="60">
        <v>19.79</v>
      </c>
      <c r="BI9" s="60">
        <f t="shared" si="6"/>
        <v>500</v>
      </c>
      <c r="BJ9" s="60">
        <f t="shared" si="7"/>
        <v>25.009999999999998</v>
      </c>
      <c r="BK9" s="60">
        <f t="shared" si="8"/>
        <v>9170</v>
      </c>
      <c r="BL9" s="60">
        <f t="shared" si="9"/>
        <v>194.03999999999996</v>
      </c>
    </row>
    <row r="10" spans="1:64" x14ac:dyDescent="0.25">
      <c r="A10" s="60">
        <v>3</v>
      </c>
      <c r="B10" s="61" t="s">
        <v>90</v>
      </c>
      <c r="C10" s="60">
        <v>4000</v>
      </c>
      <c r="D10" s="60">
        <v>44</v>
      </c>
      <c r="E10" s="60">
        <v>715</v>
      </c>
      <c r="F10" s="60">
        <v>14.3</v>
      </c>
      <c r="G10" s="60">
        <v>189</v>
      </c>
      <c r="H10" s="60">
        <v>3.77</v>
      </c>
      <c r="I10" s="60">
        <v>76</v>
      </c>
      <c r="J10" s="60">
        <v>1.52</v>
      </c>
      <c r="K10" s="60">
        <v>209</v>
      </c>
      <c r="L10" s="60">
        <v>4.1900000000000004</v>
      </c>
      <c r="M10" s="60">
        <v>10</v>
      </c>
      <c r="N10" s="60">
        <v>0.21</v>
      </c>
      <c r="O10" s="60">
        <v>2000</v>
      </c>
      <c r="P10" s="60">
        <v>25.59</v>
      </c>
      <c r="Q10" s="60">
        <f t="shared" si="0"/>
        <v>5000</v>
      </c>
      <c r="R10" s="60">
        <f t="shared" si="1"/>
        <v>64.010000000000005</v>
      </c>
      <c r="S10" s="60">
        <v>400</v>
      </c>
      <c r="T10" s="60">
        <v>20.010000000000002</v>
      </c>
      <c r="U10" s="60">
        <v>160</v>
      </c>
      <c r="V10" s="60">
        <v>8</v>
      </c>
      <c r="W10" s="60">
        <v>80</v>
      </c>
      <c r="X10" s="60">
        <v>4.01</v>
      </c>
      <c r="Y10" s="60">
        <v>160</v>
      </c>
      <c r="Z10" s="60">
        <v>8</v>
      </c>
      <c r="AA10" s="60">
        <v>9</v>
      </c>
      <c r="AB10" s="60">
        <v>0.4</v>
      </c>
      <c r="AC10" s="60">
        <f t="shared" si="2"/>
        <v>800</v>
      </c>
      <c r="AD10" s="60">
        <f t="shared" si="3"/>
        <v>40.020000000000003</v>
      </c>
      <c r="AE10" s="60">
        <v>0</v>
      </c>
      <c r="AF10" s="60">
        <v>0</v>
      </c>
      <c r="AG10" s="60">
        <v>50</v>
      </c>
      <c r="AH10" s="60">
        <v>2</v>
      </c>
      <c r="AI10" s="60">
        <v>100</v>
      </c>
      <c r="AJ10" s="60">
        <v>7</v>
      </c>
      <c r="AK10" s="60">
        <v>0</v>
      </c>
      <c r="AL10" s="60">
        <v>0</v>
      </c>
      <c r="AM10" s="60">
        <v>0</v>
      </c>
      <c r="AN10" s="60">
        <v>0</v>
      </c>
      <c r="AO10" s="60">
        <v>300</v>
      </c>
      <c r="AP10" s="60">
        <v>6</v>
      </c>
      <c r="AQ10" s="60">
        <v>15</v>
      </c>
      <c r="AR10" s="60">
        <v>0.3</v>
      </c>
      <c r="AS10" s="60">
        <f t="shared" si="4"/>
        <v>6250</v>
      </c>
      <c r="AT10" s="60">
        <f t="shared" si="5"/>
        <v>119.03</v>
      </c>
      <c r="AU10" s="60">
        <v>5288</v>
      </c>
      <c r="AV10" s="60">
        <v>47.6</v>
      </c>
      <c r="AW10" s="60">
        <v>530</v>
      </c>
      <c r="AX10" s="60">
        <v>4.76</v>
      </c>
      <c r="AY10" s="60">
        <v>0</v>
      </c>
      <c r="AZ10" s="60">
        <v>0</v>
      </c>
      <c r="BA10" s="60">
        <v>4</v>
      </c>
      <c r="BB10" s="60">
        <v>0.8</v>
      </c>
      <c r="BC10" s="60">
        <v>10</v>
      </c>
      <c r="BD10" s="60">
        <v>3.51</v>
      </c>
      <c r="BE10" s="60">
        <v>69</v>
      </c>
      <c r="BF10" s="60">
        <v>3.51</v>
      </c>
      <c r="BG10" s="60">
        <v>917</v>
      </c>
      <c r="BH10" s="60">
        <v>27.2</v>
      </c>
      <c r="BI10" s="60">
        <f t="shared" si="6"/>
        <v>1000</v>
      </c>
      <c r="BJ10" s="60">
        <f t="shared" si="7"/>
        <v>35.019999999999996</v>
      </c>
      <c r="BK10" s="60">
        <f t="shared" si="8"/>
        <v>7250</v>
      </c>
      <c r="BL10" s="60">
        <f t="shared" si="9"/>
        <v>154.05000000000001</v>
      </c>
    </row>
    <row r="11" spans="1:64" x14ac:dyDescent="0.25">
      <c r="A11" s="60">
        <v>4</v>
      </c>
      <c r="B11" s="61" t="s">
        <v>91</v>
      </c>
      <c r="C11" s="60">
        <v>757</v>
      </c>
      <c r="D11" s="60">
        <v>7.5</v>
      </c>
      <c r="E11" s="60">
        <v>56</v>
      </c>
      <c r="F11" s="60">
        <v>0.85</v>
      </c>
      <c r="G11" s="60">
        <v>17</v>
      </c>
      <c r="H11" s="60">
        <v>0.21</v>
      </c>
      <c r="I11" s="60">
        <v>456</v>
      </c>
      <c r="J11" s="60">
        <v>8.99</v>
      </c>
      <c r="K11" s="60">
        <v>2092</v>
      </c>
      <c r="L11" s="60">
        <v>62.25</v>
      </c>
      <c r="M11" s="60">
        <v>0</v>
      </c>
      <c r="N11" s="60">
        <v>0</v>
      </c>
      <c r="O11" s="60">
        <v>2353</v>
      </c>
      <c r="P11" s="60">
        <v>55.72</v>
      </c>
      <c r="Q11" s="60">
        <f t="shared" si="0"/>
        <v>3361</v>
      </c>
      <c r="R11" s="60">
        <f t="shared" si="1"/>
        <v>79.59</v>
      </c>
      <c r="S11" s="60">
        <v>4044</v>
      </c>
      <c r="T11" s="60">
        <v>121.41</v>
      </c>
      <c r="U11" s="60">
        <v>121</v>
      </c>
      <c r="V11" s="60">
        <v>58.27</v>
      </c>
      <c r="W11" s="60">
        <v>3040</v>
      </c>
      <c r="X11" s="60">
        <v>60.72</v>
      </c>
      <c r="Y11" s="60">
        <v>26</v>
      </c>
      <c r="Z11" s="60">
        <v>0.17</v>
      </c>
      <c r="AA11" s="60">
        <v>0</v>
      </c>
      <c r="AB11" s="60">
        <v>0</v>
      </c>
      <c r="AC11" s="60">
        <f t="shared" si="2"/>
        <v>7231</v>
      </c>
      <c r="AD11" s="60">
        <f t="shared" si="3"/>
        <v>240.57</v>
      </c>
      <c r="AE11" s="60">
        <v>13</v>
      </c>
      <c r="AF11" s="60">
        <v>0.06</v>
      </c>
      <c r="AG11" s="60">
        <v>345</v>
      </c>
      <c r="AH11" s="60">
        <v>1.73</v>
      </c>
      <c r="AI11" s="60">
        <v>27</v>
      </c>
      <c r="AJ11" s="60">
        <v>3.98</v>
      </c>
      <c r="AK11" s="60">
        <v>13</v>
      </c>
      <c r="AL11" s="60">
        <v>0.06</v>
      </c>
      <c r="AM11" s="60">
        <v>13</v>
      </c>
      <c r="AN11" s="60">
        <v>0.06</v>
      </c>
      <c r="AO11" s="60">
        <v>13</v>
      </c>
      <c r="AP11" s="60">
        <v>0.06</v>
      </c>
      <c r="AQ11" s="60">
        <v>0</v>
      </c>
      <c r="AR11" s="60">
        <v>0</v>
      </c>
      <c r="AS11" s="60">
        <f t="shared" si="4"/>
        <v>11016</v>
      </c>
      <c r="AT11" s="60">
        <f t="shared" si="5"/>
        <v>326.11</v>
      </c>
      <c r="AU11" s="60">
        <v>4406</v>
      </c>
      <c r="AV11" s="60">
        <v>65.23</v>
      </c>
      <c r="AW11" s="60">
        <v>1542</v>
      </c>
      <c r="AX11" s="60">
        <v>22.83</v>
      </c>
      <c r="AY11" s="60">
        <v>0</v>
      </c>
      <c r="AZ11" s="60">
        <v>0</v>
      </c>
      <c r="BA11" s="60">
        <v>0</v>
      </c>
      <c r="BB11" s="60">
        <v>0</v>
      </c>
      <c r="BC11" s="60">
        <v>30</v>
      </c>
      <c r="BD11" s="60">
        <v>7.85</v>
      </c>
      <c r="BE11" s="60">
        <v>0</v>
      </c>
      <c r="BF11" s="60">
        <v>0</v>
      </c>
      <c r="BG11" s="60">
        <v>257</v>
      </c>
      <c r="BH11" s="60">
        <v>38.619999999999997</v>
      </c>
      <c r="BI11" s="60">
        <f t="shared" si="6"/>
        <v>287</v>
      </c>
      <c r="BJ11" s="60">
        <f t="shared" si="7"/>
        <v>46.47</v>
      </c>
      <c r="BK11" s="60">
        <f t="shared" si="8"/>
        <v>11303</v>
      </c>
      <c r="BL11" s="60">
        <f t="shared" si="9"/>
        <v>372.58000000000004</v>
      </c>
    </row>
    <row r="12" spans="1:64" x14ac:dyDescent="0.25">
      <c r="A12" s="60">
        <v>5</v>
      </c>
      <c r="B12" s="61" t="s">
        <v>92</v>
      </c>
      <c r="C12" s="60">
        <v>1922</v>
      </c>
      <c r="D12" s="60">
        <v>22.09</v>
      </c>
      <c r="E12" s="60">
        <v>1263</v>
      </c>
      <c r="F12" s="60">
        <v>21.87</v>
      </c>
      <c r="G12" s="60">
        <v>582</v>
      </c>
      <c r="H12" s="60">
        <v>9.74</v>
      </c>
      <c r="I12" s="60">
        <v>127</v>
      </c>
      <c r="J12" s="60">
        <v>3.38</v>
      </c>
      <c r="K12" s="60">
        <v>951</v>
      </c>
      <c r="L12" s="60">
        <v>8.76</v>
      </c>
      <c r="M12" s="60">
        <v>0</v>
      </c>
      <c r="N12" s="60">
        <v>0</v>
      </c>
      <c r="O12" s="60">
        <v>2984</v>
      </c>
      <c r="P12" s="60">
        <v>39.26</v>
      </c>
      <c r="Q12" s="60">
        <f t="shared" si="0"/>
        <v>4263</v>
      </c>
      <c r="R12" s="60">
        <f t="shared" si="1"/>
        <v>56.1</v>
      </c>
      <c r="S12" s="60">
        <v>2813</v>
      </c>
      <c r="T12" s="60">
        <v>32.369999999999997</v>
      </c>
      <c r="U12" s="60">
        <v>41</v>
      </c>
      <c r="V12" s="60">
        <v>23.12</v>
      </c>
      <c r="W12" s="60">
        <v>16</v>
      </c>
      <c r="X12" s="60">
        <v>18.5</v>
      </c>
      <c r="Y12" s="60">
        <v>1606</v>
      </c>
      <c r="Z12" s="60">
        <v>18.5</v>
      </c>
      <c r="AA12" s="60">
        <v>0</v>
      </c>
      <c r="AB12" s="60">
        <v>0</v>
      </c>
      <c r="AC12" s="60">
        <f t="shared" si="2"/>
        <v>4476</v>
      </c>
      <c r="AD12" s="60">
        <f t="shared" si="3"/>
        <v>92.49</v>
      </c>
      <c r="AE12" s="60">
        <v>0</v>
      </c>
      <c r="AF12" s="60">
        <v>0</v>
      </c>
      <c r="AG12" s="60">
        <v>172</v>
      </c>
      <c r="AH12" s="60">
        <v>0.91</v>
      </c>
      <c r="AI12" s="60">
        <v>529</v>
      </c>
      <c r="AJ12" s="60">
        <v>9.15</v>
      </c>
      <c r="AK12" s="60">
        <v>89</v>
      </c>
      <c r="AL12" s="60">
        <v>0.79</v>
      </c>
      <c r="AM12" s="60">
        <v>5</v>
      </c>
      <c r="AN12" s="60">
        <v>7.0000000000000007E-2</v>
      </c>
      <c r="AO12" s="60">
        <v>421</v>
      </c>
      <c r="AP12" s="60">
        <v>2.8</v>
      </c>
      <c r="AQ12" s="60">
        <v>0</v>
      </c>
      <c r="AR12" s="60">
        <v>0</v>
      </c>
      <c r="AS12" s="60">
        <f t="shared" si="4"/>
        <v>9955</v>
      </c>
      <c r="AT12" s="60">
        <f t="shared" si="5"/>
        <v>162.31</v>
      </c>
      <c r="AU12" s="60">
        <v>4480</v>
      </c>
      <c r="AV12" s="60">
        <v>48.69</v>
      </c>
      <c r="AW12" s="60">
        <v>1568</v>
      </c>
      <c r="AX12" s="60">
        <v>17.04</v>
      </c>
      <c r="AY12" s="60">
        <v>0</v>
      </c>
      <c r="AZ12" s="60">
        <v>0</v>
      </c>
      <c r="BA12" s="60">
        <v>0</v>
      </c>
      <c r="BB12" s="60">
        <v>0</v>
      </c>
      <c r="BC12" s="60">
        <v>364</v>
      </c>
      <c r="BD12" s="60">
        <v>33.08</v>
      </c>
      <c r="BE12" s="60">
        <v>0</v>
      </c>
      <c r="BF12" s="60">
        <v>0</v>
      </c>
      <c r="BG12" s="60">
        <v>4343</v>
      </c>
      <c r="BH12" s="60">
        <v>57.9</v>
      </c>
      <c r="BI12" s="60">
        <f t="shared" si="6"/>
        <v>4707</v>
      </c>
      <c r="BJ12" s="60">
        <f t="shared" si="7"/>
        <v>90.97999999999999</v>
      </c>
      <c r="BK12" s="60">
        <f t="shared" si="8"/>
        <v>14662</v>
      </c>
      <c r="BL12" s="60">
        <f t="shared" si="9"/>
        <v>253.29</v>
      </c>
    </row>
    <row r="13" spans="1:64" x14ac:dyDescent="0.25">
      <c r="A13" s="60">
        <v>6</v>
      </c>
      <c r="B13" s="61" t="s">
        <v>93</v>
      </c>
      <c r="C13" s="60">
        <v>5687</v>
      </c>
      <c r="D13" s="60">
        <v>42.5</v>
      </c>
      <c r="E13" s="60">
        <v>358</v>
      </c>
      <c r="F13" s="60">
        <v>10.49</v>
      </c>
      <c r="G13" s="60">
        <v>282</v>
      </c>
      <c r="H13" s="60">
        <v>8.8699999999999992</v>
      </c>
      <c r="I13" s="60">
        <v>8</v>
      </c>
      <c r="J13" s="60">
        <v>0.62</v>
      </c>
      <c r="K13" s="60">
        <v>77</v>
      </c>
      <c r="L13" s="60">
        <v>5.76</v>
      </c>
      <c r="M13" s="60">
        <v>0</v>
      </c>
      <c r="N13" s="60">
        <v>0</v>
      </c>
      <c r="O13" s="60">
        <v>4291</v>
      </c>
      <c r="P13" s="60">
        <v>41.56</v>
      </c>
      <c r="Q13" s="60">
        <f t="shared" si="0"/>
        <v>6130</v>
      </c>
      <c r="R13" s="60">
        <f t="shared" si="1"/>
        <v>59.37</v>
      </c>
      <c r="S13" s="60">
        <v>0</v>
      </c>
      <c r="T13" s="60">
        <v>0</v>
      </c>
      <c r="U13" s="60">
        <v>5</v>
      </c>
      <c r="V13" s="60">
        <v>8.57</v>
      </c>
      <c r="W13" s="60">
        <v>0</v>
      </c>
      <c r="X13" s="60">
        <v>0</v>
      </c>
      <c r="Y13" s="60">
        <v>1287</v>
      </c>
      <c r="Z13" s="60">
        <v>49.99</v>
      </c>
      <c r="AA13" s="60">
        <v>0</v>
      </c>
      <c r="AB13" s="60">
        <v>0</v>
      </c>
      <c r="AC13" s="60">
        <f t="shared" si="2"/>
        <v>1292</v>
      </c>
      <c r="AD13" s="60">
        <f t="shared" si="3"/>
        <v>58.56</v>
      </c>
      <c r="AE13" s="60">
        <v>0</v>
      </c>
      <c r="AF13" s="60">
        <v>0</v>
      </c>
      <c r="AG13" s="60">
        <v>128</v>
      </c>
      <c r="AH13" s="60">
        <v>2.0499999999999998</v>
      </c>
      <c r="AI13" s="60">
        <v>102</v>
      </c>
      <c r="AJ13" s="60">
        <v>8.09</v>
      </c>
      <c r="AK13" s="60">
        <v>22</v>
      </c>
      <c r="AL13" s="60">
        <v>3.92</v>
      </c>
      <c r="AM13" s="60">
        <v>423</v>
      </c>
      <c r="AN13" s="60">
        <v>6.69</v>
      </c>
      <c r="AO13" s="60">
        <v>0</v>
      </c>
      <c r="AP13" s="60">
        <v>0</v>
      </c>
      <c r="AQ13" s="60">
        <v>0</v>
      </c>
      <c r="AR13" s="60">
        <v>0</v>
      </c>
      <c r="AS13" s="60">
        <f t="shared" si="4"/>
        <v>8097</v>
      </c>
      <c r="AT13" s="60">
        <f t="shared" si="5"/>
        <v>138.67999999999998</v>
      </c>
      <c r="AU13" s="60">
        <v>2429</v>
      </c>
      <c r="AV13" s="60">
        <v>37.450000000000003</v>
      </c>
      <c r="AW13" s="60">
        <v>850</v>
      </c>
      <c r="AX13" s="60">
        <v>13.11</v>
      </c>
      <c r="AY13" s="60">
        <v>0</v>
      </c>
      <c r="AZ13" s="60">
        <v>0</v>
      </c>
      <c r="BA13" s="60">
        <v>0</v>
      </c>
      <c r="BB13" s="60">
        <v>0</v>
      </c>
      <c r="BC13" s="60">
        <v>0</v>
      </c>
      <c r="BD13" s="60">
        <v>0</v>
      </c>
      <c r="BE13" s="60">
        <v>0</v>
      </c>
      <c r="BF13" s="60">
        <v>0</v>
      </c>
      <c r="BG13" s="60">
        <v>805</v>
      </c>
      <c r="BH13" s="60">
        <v>23.72</v>
      </c>
      <c r="BI13" s="60">
        <f t="shared" si="6"/>
        <v>805</v>
      </c>
      <c r="BJ13" s="60">
        <f t="shared" si="7"/>
        <v>23.72</v>
      </c>
      <c r="BK13" s="60">
        <f t="shared" si="8"/>
        <v>8902</v>
      </c>
      <c r="BL13" s="60">
        <f t="shared" si="9"/>
        <v>162.39999999999998</v>
      </c>
    </row>
    <row r="14" spans="1:64" x14ac:dyDescent="0.25">
      <c r="A14" s="60">
        <v>7</v>
      </c>
      <c r="B14" s="61" t="s">
        <v>94</v>
      </c>
      <c r="C14" s="60">
        <v>2500</v>
      </c>
      <c r="D14" s="60">
        <v>23</v>
      </c>
      <c r="E14" s="60">
        <v>936</v>
      </c>
      <c r="F14" s="60">
        <v>12.5</v>
      </c>
      <c r="G14" s="60">
        <v>240</v>
      </c>
      <c r="H14" s="60">
        <v>3.21</v>
      </c>
      <c r="I14" s="60">
        <v>96</v>
      </c>
      <c r="J14" s="60">
        <v>1.28</v>
      </c>
      <c r="K14" s="60">
        <v>468</v>
      </c>
      <c r="L14" s="60">
        <v>6.25</v>
      </c>
      <c r="M14" s="60">
        <v>25</v>
      </c>
      <c r="N14" s="60">
        <v>0.32</v>
      </c>
      <c r="O14" s="60">
        <v>1600</v>
      </c>
      <c r="P14" s="60">
        <v>17.21</v>
      </c>
      <c r="Q14" s="60">
        <f t="shared" si="0"/>
        <v>4000</v>
      </c>
      <c r="R14" s="60">
        <f t="shared" si="1"/>
        <v>43.03</v>
      </c>
      <c r="S14" s="60">
        <v>500</v>
      </c>
      <c r="T14" s="60">
        <v>15</v>
      </c>
      <c r="U14" s="60">
        <v>200</v>
      </c>
      <c r="V14" s="60">
        <v>6</v>
      </c>
      <c r="W14" s="60">
        <v>100</v>
      </c>
      <c r="X14" s="60">
        <v>3</v>
      </c>
      <c r="Y14" s="60">
        <v>200</v>
      </c>
      <c r="Z14" s="60">
        <v>6</v>
      </c>
      <c r="AA14" s="60">
        <v>11</v>
      </c>
      <c r="AB14" s="60">
        <v>0.28999999999999998</v>
      </c>
      <c r="AC14" s="60">
        <f t="shared" si="2"/>
        <v>1000</v>
      </c>
      <c r="AD14" s="60">
        <f t="shared" si="3"/>
        <v>30</v>
      </c>
      <c r="AE14" s="60">
        <v>0</v>
      </c>
      <c r="AF14" s="60">
        <v>0</v>
      </c>
      <c r="AG14" s="60">
        <v>20</v>
      </c>
      <c r="AH14" s="60">
        <v>1</v>
      </c>
      <c r="AI14" s="60">
        <v>65</v>
      </c>
      <c r="AJ14" s="60">
        <v>7</v>
      </c>
      <c r="AK14" s="60">
        <v>0</v>
      </c>
      <c r="AL14" s="60">
        <v>0</v>
      </c>
      <c r="AM14" s="60">
        <v>0</v>
      </c>
      <c r="AN14" s="60">
        <v>0</v>
      </c>
      <c r="AO14" s="60">
        <v>150</v>
      </c>
      <c r="AP14" s="60">
        <v>3</v>
      </c>
      <c r="AQ14" s="60">
        <v>7</v>
      </c>
      <c r="AR14" s="60">
        <v>0.14000000000000001</v>
      </c>
      <c r="AS14" s="60">
        <f t="shared" si="4"/>
        <v>5235</v>
      </c>
      <c r="AT14" s="60">
        <f t="shared" si="5"/>
        <v>84.03</v>
      </c>
      <c r="AU14" s="60">
        <v>3732</v>
      </c>
      <c r="AV14" s="60">
        <v>33.61</v>
      </c>
      <c r="AW14" s="60">
        <v>375</v>
      </c>
      <c r="AX14" s="60">
        <v>3.36</v>
      </c>
      <c r="AY14" s="60">
        <v>0</v>
      </c>
      <c r="AZ14" s="60">
        <v>0</v>
      </c>
      <c r="BA14" s="60">
        <v>0</v>
      </c>
      <c r="BB14" s="60">
        <v>0</v>
      </c>
      <c r="BC14" s="60">
        <v>4</v>
      </c>
      <c r="BD14" s="60">
        <v>1.4</v>
      </c>
      <c r="BE14" s="60">
        <v>29</v>
      </c>
      <c r="BF14" s="60">
        <v>1.4</v>
      </c>
      <c r="BG14" s="60">
        <v>467</v>
      </c>
      <c r="BH14" s="60">
        <v>11.21</v>
      </c>
      <c r="BI14" s="60">
        <f t="shared" si="6"/>
        <v>500</v>
      </c>
      <c r="BJ14" s="60">
        <f t="shared" si="7"/>
        <v>14.010000000000002</v>
      </c>
      <c r="BK14" s="60">
        <f t="shared" si="8"/>
        <v>5735</v>
      </c>
      <c r="BL14" s="60">
        <f t="shared" si="9"/>
        <v>98.04</v>
      </c>
    </row>
    <row r="15" spans="1:64" x14ac:dyDescent="0.25">
      <c r="A15" s="60">
        <v>8</v>
      </c>
      <c r="B15" s="61" t="s">
        <v>95</v>
      </c>
      <c r="C15" s="60">
        <v>300</v>
      </c>
      <c r="D15" s="60">
        <v>3</v>
      </c>
      <c r="E15" s="60">
        <v>287</v>
      </c>
      <c r="F15" s="60">
        <v>5.17</v>
      </c>
      <c r="G15" s="60">
        <v>94</v>
      </c>
      <c r="H15" s="60">
        <v>1.67</v>
      </c>
      <c r="I15" s="60">
        <v>33</v>
      </c>
      <c r="J15" s="60">
        <v>0.56999999999999995</v>
      </c>
      <c r="K15" s="60">
        <v>180</v>
      </c>
      <c r="L15" s="60">
        <v>3.25</v>
      </c>
      <c r="M15" s="60">
        <v>9</v>
      </c>
      <c r="N15" s="60">
        <v>0.16</v>
      </c>
      <c r="O15" s="60">
        <v>320</v>
      </c>
      <c r="P15" s="60">
        <v>4.8</v>
      </c>
      <c r="Q15" s="60">
        <f t="shared" si="0"/>
        <v>800</v>
      </c>
      <c r="R15" s="60">
        <f t="shared" si="1"/>
        <v>11.99</v>
      </c>
      <c r="S15" s="60">
        <v>301</v>
      </c>
      <c r="T15" s="60">
        <v>11.5</v>
      </c>
      <c r="U15" s="60">
        <v>120</v>
      </c>
      <c r="V15" s="60">
        <v>4.6100000000000003</v>
      </c>
      <c r="W15" s="60">
        <v>60</v>
      </c>
      <c r="X15" s="60">
        <v>2.2999999999999998</v>
      </c>
      <c r="Y15" s="60">
        <v>119</v>
      </c>
      <c r="Z15" s="60">
        <v>4.6100000000000003</v>
      </c>
      <c r="AA15" s="60">
        <v>6</v>
      </c>
      <c r="AB15" s="60">
        <v>0.23</v>
      </c>
      <c r="AC15" s="60">
        <f t="shared" si="2"/>
        <v>600</v>
      </c>
      <c r="AD15" s="60">
        <f t="shared" si="3"/>
        <v>23.02</v>
      </c>
      <c r="AE15" s="60">
        <v>0</v>
      </c>
      <c r="AF15" s="60">
        <v>0</v>
      </c>
      <c r="AG15" s="60">
        <v>20</v>
      </c>
      <c r="AH15" s="60">
        <v>0.5</v>
      </c>
      <c r="AI15" s="60">
        <v>20</v>
      </c>
      <c r="AJ15" s="60">
        <v>3</v>
      </c>
      <c r="AK15" s="60">
        <v>0</v>
      </c>
      <c r="AL15" s="60">
        <v>0</v>
      </c>
      <c r="AM15" s="60">
        <v>0</v>
      </c>
      <c r="AN15" s="60">
        <v>0</v>
      </c>
      <c r="AO15" s="60">
        <v>100</v>
      </c>
      <c r="AP15" s="60">
        <v>2</v>
      </c>
      <c r="AQ15" s="60">
        <v>5</v>
      </c>
      <c r="AR15" s="60">
        <v>0.1</v>
      </c>
      <c r="AS15" s="60">
        <f t="shared" si="4"/>
        <v>1540</v>
      </c>
      <c r="AT15" s="60">
        <f t="shared" si="5"/>
        <v>40.51</v>
      </c>
      <c r="AU15" s="60">
        <v>1125</v>
      </c>
      <c r="AV15" s="60">
        <v>10.130000000000001</v>
      </c>
      <c r="AW15" s="60">
        <v>112</v>
      </c>
      <c r="AX15" s="60">
        <v>1.02</v>
      </c>
      <c r="AY15" s="60">
        <v>0</v>
      </c>
      <c r="AZ15" s="60">
        <v>0</v>
      </c>
      <c r="BA15" s="60">
        <v>0</v>
      </c>
      <c r="BB15" s="60">
        <v>0</v>
      </c>
      <c r="BC15" s="60">
        <v>4</v>
      </c>
      <c r="BD15" s="60">
        <v>1.3</v>
      </c>
      <c r="BE15" s="60">
        <v>25</v>
      </c>
      <c r="BF15" s="60">
        <v>1.3</v>
      </c>
      <c r="BG15" s="60">
        <v>371</v>
      </c>
      <c r="BH15" s="60">
        <v>10.4</v>
      </c>
      <c r="BI15" s="60">
        <f t="shared" si="6"/>
        <v>400</v>
      </c>
      <c r="BJ15" s="60">
        <f t="shared" si="7"/>
        <v>13</v>
      </c>
      <c r="BK15" s="60">
        <f t="shared" si="8"/>
        <v>1940</v>
      </c>
      <c r="BL15" s="60">
        <f t="shared" si="9"/>
        <v>53.51</v>
      </c>
    </row>
    <row r="16" spans="1:64" x14ac:dyDescent="0.25">
      <c r="A16" s="60">
        <v>9</v>
      </c>
      <c r="B16" s="61" t="s">
        <v>96</v>
      </c>
      <c r="C16" s="60">
        <v>4886</v>
      </c>
      <c r="D16" s="60">
        <v>44.31</v>
      </c>
      <c r="E16" s="60">
        <v>426</v>
      </c>
      <c r="F16" s="60">
        <v>4.55</v>
      </c>
      <c r="G16" s="60">
        <v>287</v>
      </c>
      <c r="H16" s="60">
        <v>3.07</v>
      </c>
      <c r="I16" s="60">
        <v>65</v>
      </c>
      <c r="J16" s="60">
        <v>0.68</v>
      </c>
      <c r="K16" s="60">
        <v>22</v>
      </c>
      <c r="L16" s="60">
        <v>3.68</v>
      </c>
      <c r="M16" s="60">
        <v>0</v>
      </c>
      <c r="N16" s="60">
        <v>0</v>
      </c>
      <c r="O16" s="60">
        <v>3779</v>
      </c>
      <c r="P16" s="60">
        <v>37.25</v>
      </c>
      <c r="Q16" s="60">
        <f t="shared" si="0"/>
        <v>5399</v>
      </c>
      <c r="R16" s="60">
        <f t="shared" si="1"/>
        <v>53.22</v>
      </c>
      <c r="S16" s="60">
        <v>423</v>
      </c>
      <c r="T16" s="60">
        <v>12.67</v>
      </c>
      <c r="U16" s="60">
        <v>12</v>
      </c>
      <c r="V16" s="60">
        <v>6.31</v>
      </c>
      <c r="W16" s="60">
        <v>157</v>
      </c>
      <c r="X16" s="60">
        <v>3.16</v>
      </c>
      <c r="Y16" s="60">
        <v>286</v>
      </c>
      <c r="Z16" s="60">
        <v>9.49</v>
      </c>
      <c r="AA16" s="60">
        <v>0</v>
      </c>
      <c r="AB16" s="60">
        <v>0</v>
      </c>
      <c r="AC16" s="60">
        <f t="shared" si="2"/>
        <v>878</v>
      </c>
      <c r="AD16" s="60">
        <f t="shared" si="3"/>
        <v>31.630000000000003</v>
      </c>
      <c r="AE16" s="60">
        <v>0</v>
      </c>
      <c r="AF16" s="60">
        <v>0</v>
      </c>
      <c r="AG16" s="60">
        <v>31</v>
      </c>
      <c r="AH16" s="60">
        <v>0.26</v>
      </c>
      <c r="AI16" s="60">
        <v>17</v>
      </c>
      <c r="AJ16" s="60">
        <v>3.78</v>
      </c>
      <c r="AK16" s="60">
        <v>8</v>
      </c>
      <c r="AL16" s="60">
        <v>0.14000000000000001</v>
      </c>
      <c r="AM16" s="60">
        <v>0</v>
      </c>
      <c r="AN16" s="60">
        <v>0</v>
      </c>
      <c r="AO16" s="60">
        <v>426</v>
      </c>
      <c r="AP16" s="60">
        <v>7.18</v>
      </c>
      <c r="AQ16" s="60">
        <v>0</v>
      </c>
      <c r="AR16" s="60">
        <v>0</v>
      </c>
      <c r="AS16" s="60">
        <f t="shared" si="4"/>
        <v>6759</v>
      </c>
      <c r="AT16" s="60">
        <f t="shared" si="5"/>
        <v>96.210000000000008</v>
      </c>
      <c r="AU16" s="60">
        <v>2028</v>
      </c>
      <c r="AV16" s="60">
        <v>28.86</v>
      </c>
      <c r="AW16" s="60">
        <v>710</v>
      </c>
      <c r="AX16" s="60">
        <v>10.1</v>
      </c>
      <c r="AY16" s="60">
        <v>0</v>
      </c>
      <c r="AZ16" s="60">
        <v>0</v>
      </c>
      <c r="BA16" s="60">
        <v>0</v>
      </c>
      <c r="BB16" s="60">
        <v>0</v>
      </c>
      <c r="BC16" s="60">
        <v>64</v>
      </c>
      <c r="BD16" s="60">
        <v>9.82</v>
      </c>
      <c r="BE16" s="60">
        <v>0</v>
      </c>
      <c r="BF16" s="60">
        <v>0</v>
      </c>
      <c r="BG16" s="60">
        <v>99</v>
      </c>
      <c r="BH16" s="60">
        <v>14.73</v>
      </c>
      <c r="BI16" s="60">
        <f t="shared" si="6"/>
        <v>163</v>
      </c>
      <c r="BJ16" s="60">
        <f t="shared" si="7"/>
        <v>24.55</v>
      </c>
      <c r="BK16" s="60">
        <f t="shared" si="8"/>
        <v>6922</v>
      </c>
      <c r="BL16" s="60">
        <f t="shared" si="9"/>
        <v>120.76</v>
      </c>
    </row>
    <row r="17" spans="1:64" x14ac:dyDescent="0.25">
      <c r="A17" s="60">
        <v>10</v>
      </c>
      <c r="B17" s="61" t="s">
        <v>97</v>
      </c>
      <c r="C17" s="60">
        <v>375</v>
      </c>
      <c r="D17" s="60">
        <v>2.98</v>
      </c>
      <c r="E17" s="60">
        <v>136</v>
      </c>
      <c r="F17" s="60">
        <v>2.0299999999999998</v>
      </c>
      <c r="G17" s="60">
        <v>40</v>
      </c>
      <c r="H17" s="60">
        <v>0.55000000000000004</v>
      </c>
      <c r="I17" s="60">
        <v>3</v>
      </c>
      <c r="J17" s="60">
        <v>0.14000000000000001</v>
      </c>
      <c r="K17" s="60">
        <v>1</v>
      </c>
      <c r="L17" s="60">
        <v>0.04</v>
      </c>
      <c r="M17" s="60">
        <v>0</v>
      </c>
      <c r="N17" s="60">
        <v>0</v>
      </c>
      <c r="O17" s="60">
        <v>361</v>
      </c>
      <c r="P17" s="60">
        <v>3.64</v>
      </c>
      <c r="Q17" s="60">
        <f t="shared" si="0"/>
        <v>515</v>
      </c>
      <c r="R17" s="60">
        <f t="shared" si="1"/>
        <v>5.1899999999999995</v>
      </c>
      <c r="S17" s="60">
        <v>69</v>
      </c>
      <c r="T17" s="60">
        <v>1</v>
      </c>
      <c r="U17" s="60">
        <v>2</v>
      </c>
      <c r="V17" s="60">
        <v>0.33</v>
      </c>
      <c r="W17" s="60">
        <v>7</v>
      </c>
      <c r="X17" s="60">
        <v>0.83</v>
      </c>
      <c r="Y17" s="60">
        <v>80</v>
      </c>
      <c r="Z17" s="60">
        <v>1.17</v>
      </c>
      <c r="AA17" s="60">
        <v>0</v>
      </c>
      <c r="AB17" s="60">
        <v>0</v>
      </c>
      <c r="AC17" s="60">
        <f t="shared" si="2"/>
        <v>158</v>
      </c>
      <c r="AD17" s="60">
        <f t="shared" si="3"/>
        <v>3.33</v>
      </c>
      <c r="AE17" s="60">
        <v>0</v>
      </c>
      <c r="AF17" s="60">
        <v>0</v>
      </c>
      <c r="AG17" s="60">
        <v>25</v>
      </c>
      <c r="AH17" s="60">
        <v>0.38</v>
      </c>
      <c r="AI17" s="60">
        <v>2</v>
      </c>
      <c r="AJ17" s="60">
        <v>0.54</v>
      </c>
      <c r="AK17" s="60">
        <v>16</v>
      </c>
      <c r="AL17" s="60">
        <v>0.25</v>
      </c>
      <c r="AM17" s="60">
        <v>0</v>
      </c>
      <c r="AN17" s="60">
        <v>0</v>
      </c>
      <c r="AO17" s="60">
        <v>6</v>
      </c>
      <c r="AP17" s="60">
        <v>0.09</v>
      </c>
      <c r="AQ17" s="60">
        <v>0</v>
      </c>
      <c r="AR17" s="60">
        <v>0</v>
      </c>
      <c r="AS17" s="60">
        <f t="shared" si="4"/>
        <v>722</v>
      </c>
      <c r="AT17" s="60">
        <f t="shared" si="5"/>
        <v>9.7800000000000011</v>
      </c>
      <c r="AU17" s="60">
        <v>87</v>
      </c>
      <c r="AV17" s="60">
        <v>1.37</v>
      </c>
      <c r="AW17" s="60">
        <v>44</v>
      </c>
      <c r="AX17" s="60">
        <v>0.69</v>
      </c>
      <c r="AY17" s="60">
        <v>0</v>
      </c>
      <c r="AZ17" s="60">
        <v>0</v>
      </c>
      <c r="BA17" s="60">
        <v>0</v>
      </c>
      <c r="BB17" s="60">
        <v>0</v>
      </c>
      <c r="BC17" s="60">
        <v>0</v>
      </c>
      <c r="BD17" s="60">
        <v>0</v>
      </c>
      <c r="BE17" s="60">
        <v>0</v>
      </c>
      <c r="BF17" s="60">
        <v>0</v>
      </c>
      <c r="BG17" s="60">
        <v>155</v>
      </c>
      <c r="BH17" s="60">
        <v>7.75</v>
      </c>
      <c r="BI17" s="60">
        <f t="shared" si="6"/>
        <v>155</v>
      </c>
      <c r="BJ17" s="60">
        <f t="shared" si="7"/>
        <v>7.75</v>
      </c>
      <c r="BK17" s="60">
        <f t="shared" si="8"/>
        <v>877</v>
      </c>
      <c r="BL17" s="60">
        <f t="shared" si="9"/>
        <v>17.53</v>
      </c>
    </row>
    <row r="18" spans="1:64" x14ac:dyDescent="0.25">
      <c r="A18" s="60">
        <v>11</v>
      </c>
      <c r="B18" s="61" t="s">
        <v>98</v>
      </c>
      <c r="C18" s="60">
        <v>2439</v>
      </c>
      <c r="D18" s="60">
        <v>15.76</v>
      </c>
      <c r="E18" s="60">
        <v>2838</v>
      </c>
      <c r="F18" s="60">
        <v>18.63</v>
      </c>
      <c r="G18" s="60">
        <v>1695</v>
      </c>
      <c r="H18" s="60">
        <v>10.06</v>
      </c>
      <c r="I18" s="60">
        <v>687</v>
      </c>
      <c r="J18" s="60">
        <v>8.1199999999999992</v>
      </c>
      <c r="K18" s="60">
        <v>828</v>
      </c>
      <c r="L18" s="60">
        <v>17.329999999999998</v>
      </c>
      <c r="M18" s="60">
        <v>0</v>
      </c>
      <c r="N18" s="60">
        <v>0</v>
      </c>
      <c r="O18" s="60">
        <v>4754</v>
      </c>
      <c r="P18" s="60">
        <v>41.9</v>
      </c>
      <c r="Q18" s="60">
        <f t="shared" si="0"/>
        <v>6792</v>
      </c>
      <c r="R18" s="60">
        <f t="shared" si="1"/>
        <v>59.839999999999996</v>
      </c>
      <c r="S18" s="60">
        <v>310</v>
      </c>
      <c r="T18" s="60">
        <v>3.32</v>
      </c>
      <c r="U18" s="60">
        <v>14</v>
      </c>
      <c r="V18" s="60">
        <v>1.83</v>
      </c>
      <c r="W18" s="60">
        <v>6</v>
      </c>
      <c r="X18" s="60">
        <v>0.56000000000000005</v>
      </c>
      <c r="Y18" s="60">
        <v>0</v>
      </c>
      <c r="Z18" s="60">
        <v>0</v>
      </c>
      <c r="AA18" s="60">
        <v>0</v>
      </c>
      <c r="AB18" s="60">
        <v>0</v>
      </c>
      <c r="AC18" s="60">
        <f t="shared" si="2"/>
        <v>330</v>
      </c>
      <c r="AD18" s="60">
        <f t="shared" si="3"/>
        <v>5.7100000000000009</v>
      </c>
      <c r="AE18" s="60">
        <v>526</v>
      </c>
      <c r="AF18" s="60">
        <v>2.63</v>
      </c>
      <c r="AG18" s="60">
        <v>234</v>
      </c>
      <c r="AH18" s="60">
        <v>2.34</v>
      </c>
      <c r="AI18" s="60">
        <v>145</v>
      </c>
      <c r="AJ18" s="60">
        <v>7.26</v>
      </c>
      <c r="AK18" s="60">
        <v>28</v>
      </c>
      <c r="AL18" s="60">
        <v>2.63</v>
      </c>
      <c r="AM18" s="60">
        <v>262</v>
      </c>
      <c r="AN18" s="60">
        <v>2.63</v>
      </c>
      <c r="AO18" s="60">
        <v>526</v>
      </c>
      <c r="AP18" s="60">
        <v>2.63</v>
      </c>
      <c r="AQ18" s="60">
        <v>0</v>
      </c>
      <c r="AR18" s="60">
        <v>0</v>
      </c>
      <c r="AS18" s="60">
        <f t="shared" si="4"/>
        <v>8843</v>
      </c>
      <c r="AT18" s="60">
        <f t="shared" si="5"/>
        <v>85.669999999999987</v>
      </c>
      <c r="AU18" s="60">
        <v>3183</v>
      </c>
      <c r="AV18" s="60">
        <v>28.28</v>
      </c>
      <c r="AW18" s="60">
        <v>1114</v>
      </c>
      <c r="AX18" s="60">
        <v>9.9</v>
      </c>
      <c r="AY18" s="60">
        <v>0</v>
      </c>
      <c r="AZ18" s="60">
        <v>0</v>
      </c>
      <c r="BA18" s="60">
        <v>0</v>
      </c>
      <c r="BB18" s="60">
        <v>0</v>
      </c>
      <c r="BC18" s="60">
        <v>32</v>
      </c>
      <c r="BD18" s="60">
        <v>5.07</v>
      </c>
      <c r="BE18" s="60">
        <v>0</v>
      </c>
      <c r="BF18" s="60">
        <v>0</v>
      </c>
      <c r="BG18" s="60">
        <v>662</v>
      </c>
      <c r="BH18" s="60">
        <v>9.27</v>
      </c>
      <c r="BI18" s="60">
        <f t="shared" si="6"/>
        <v>694</v>
      </c>
      <c r="BJ18" s="60">
        <f t="shared" si="7"/>
        <v>14.34</v>
      </c>
      <c r="BK18" s="60">
        <f t="shared" si="8"/>
        <v>9537</v>
      </c>
      <c r="BL18" s="60">
        <f t="shared" si="9"/>
        <v>100.00999999999999</v>
      </c>
    </row>
    <row r="19" spans="1:64" x14ac:dyDescent="0.25">
      <c r="A19" s="60">
        <v>12</v>
      </c>
      <c r="B19" s="61" t="s">
        <v>99</v>
      </c>
      <c r="C19" s="60">
        <v>3128</v>
      </c>
      <c r="D19" s="60">
        <v>22.45</v>
      </c>
      <c r="E19" s="60">
        <v>123</v>
      </c>
      <c r="F19" s="60">
        <v>2.0699999999999998</v>
      </c>
      <c r="G19" s="60">
        <v>99</v>
      </c>
      <c r="H19" s="60">
        <v>1.74</v>
      </c>
      <c r="I19" s="60">
        <v>253</v>
      </c>
      <c r="J19" s="60">
        <v>4.3899999999999997</v>
      </c>
      <c r="K19" s="60">
        <v>110</v>
      </c>
      <c r="L19" s="60">
        <v>2.87</v>
      </c>
      <c r="M19" s="60">
        <v>0</v>
      </c>
      <c r="N19" s="60">
        <v>0</v>
      </c>
      <c r="O19" s="60">
        <v>2530</v>
      </c>
      <c r="P19" s="60">
        <v>22.25</v>
      </c>
      <c r="Q19" s="60">
        <f t="shared" si="0"/>
        <v>3614</v>
      </c>
      <c r="R19" s="60">
        <f t="shared" si="1"/>
        <v>31.78</v>
      </c>
      <c r="S19" s="60">
        <v>74</v>
      </c>
      <c r="T19" s="60">
        <v>2.23</v>
      </c>
      <c r="U19" s="60">
        <v>3</v>
      </c>
      <c r="V19" s="60">
        <v>1.86</v>
      </c>
      <c r="W19" s="60">
        <v>56</v>
      </c>
      <c r="X19" s="60">
        <v>1.1100000000000001</v>
      </c>
      <c r="Y19" s="60">
        <v>95</v>
      </c>
      <c r="Z19" s="60">
        <v>3.57</v>
      </c>
      <c r="AA19" s="60">
        <v>0</v>
      </c>
      <c r="AB19" s="60">
        <v>0</v>
      </c>
      <c r="AC19" s="60">
        <f t="shared" si="2"/>
        <v>228</v>
      </c>
      <c r="AD19" s="60">
        <f t="shared" si="3"/>
        <v>8.77</v>
      </c>
      <c r="AE19" s="60">
        <v>5</v>
      </c>
      <c r="AF19" s="60">
        <v>7.0000000000000007E-2</v>
      </c>
      <c r="AG19" s="60">
        <v>43</v>
      </c>
      <c r="AH19" s="60">
        <v>0.3</v>
      </c>
      <c r="AI19" s="60">
        <v>11</v>
      </c>
      <c r="AJ19" s="60">
        <v>1.95</v>
      </c>
      <c r="AK19" s="60">
        <v>58</v>
      </c>
      <c r="AL19" s="60">
        <v>0.8</v>
      </c>
      <c r="AM19" s="60">
        <v>25</v>
      </c>
      <c r="AN19" s="60">
        <v>0.34</v>
      </c>
      <c r="AO19" s="60">
        <v>163</v>
      </c>
      <c r="AP19" s="60">
        <v>2.25</v>
      </c>
      <c r="AQ19" s="60">
        <v>0</v>
      </c>
      <c r="AR19" s="60">
        <v>0</v>
      </c>
      <c r="AS19" s="60">
        <f t="shared" si="4"/>
        <v>4147</v>
      </c>
      <c r="AT19" s="60">
        <f t="shared" si="5"/>
        <v>46.26</v>
      </c>
      <c r="AU19" s="60">
        <v>1451</v>
      </c>
      <c r="AV19" s="60">
        <v>14.8</v>
      </c>
      <c r="AW19" s="60">
        <v>508</v>
      </c>
      <c r="AX19" s="60">
        <v>5.18</v>
      </c>
      <c r="AY19" s="60">
        <v>0</v>
      </c>
      <c r="AZ19" s="60">
        <v>0</v>
      </c>
      <c r="BA19" s="60">
        <v>0</v>
      </c>
      <c r="BB19" s="60">
        <v>0</v>
      </c>
      <c r="BC19" s="60">
        <v>60</v>
      </c>
      <c r="BD19" s="60">
        <v>3.21</v>
      </c>
      <c r="BE19" s="60">
        <v>0</v>
      </c>
      <c r="BF19" s="60">
        <v>0</v>
      </c>
      <c r="BG19" s="60">
        <v>185</v>
      </c>
      <c r="BH19" s="60">
        <v>5.76</v>
      </c>
      <c r="BI19" s="60">
        <f t="shared" si="6"/>
        <v>245</v>
      </c>
      <c r="BJ19" s="60">
        <f t="shared" si="7"/>
        <v>8.9699999999999989</v>
      </c>
      <c r="BK19" s="60">
        <f t="shared" si="8"/>
        <v>4392</v>
      </c>
      <c r="BL19" s="60">
        <f t="shared" si="9"/>
        <v>55.23</v>
      </c>
    </row>
    <row r="20" spans="1:64" x14ac:dyDescent="0.25">
      <c r="A20" s="60">
        <v>13</v>
      </c>
      <c r="B20" s="61" t="s">
        <v>100</v>
      </c>
      <c r="C20" s="60">
        <v>4467</v>
      </c>
      <c r="D20" s="60">
        <v>56.53</v>
      </c>
      <c r="E20" s="60">
        <v>53</v>
      </c>
      <c r="F20" s="60">
        <v>1</v>
      </c>
      <c r="G20" s="60">
        <v>24</v>
      </c>
      <c r="H20" s="60">
        <v>0.46</v>
      </c>
      <c r="I20" s="60">
        <v>146</v>
      </c>
      <c r="J20" s="60">
        <v>3.87</v>
      </c>
      <c r="K20" s="60">
        <v>94</v>
      </c>
      <c r="L20" s="60">
        <v>2.46</v>
      </c>
      <c r="M20" s="60">
        <v>0</v>
      </c>
      <c r="N20" s="60">
        <v>0</v>
      </c>
      <c r="O20" s="60">
        <v>3332</v>
      </c>
      <c r="P20" s="60">
        <v>44.7</v>
      </c>
      <c r="Q20" s="60">
        <f t="shared" si="0"/>
        <v>4760</v>
      </c>
      <c r="R20" s="60">
        <f t="shared" si="1"/>
        <v>63.86</v>
      </c>
      <c r="S20" s="60">
        <v>3740</v>
      </c>
      <c r="T20" s="60">
        <v>63.12</v>
      </c>
      <c r="U20" s="60">
        <v>268</v>
      </c>
      <c r="V20" s="60">
        <v>9.06</v>
      </c>
      <c r="W20" s="60">
        <v>80</v>
      </c>
      <c r="X20" s="60">
        <v>2.71</v>
      </c>
      <c r="Y20" s="60">
        <v>10</v>
      </c>
      <c r="Z20" s="60">
        <v>0.17</v>
      </c>
      <c r="AA20" s="60">
        <v>0</v>
      </c>
      <c r="AB20" s="60">
        <v>0</v>
      </c>
      <c r="AC20" s="60">
        <f t="shared" si="2"/>
        <v>4098</v>
      </c>
      <c r="AD20" s="60">
        <f t="shared" si="3"/>
        <v>75.059999999999988</v>
      </c>
      <c r="AE20" s="60">
        <v>0</v>
      </c>
      <c r="AF20" s="60">
        <v>0</v>
      </c>
      <c r="AG20" s="60">
        <v>163</v>
      </c>
      <c r="AH20" s="60">
        <v>0.82</v>
      </c>
      <c r="AI20" s="60">
        <v>35</v>
      </c>
      <c r="AJ20" s="60">
        <v>5.28</v>
      </c>
      <c r="AK20" s="60">
        <v>0</v>
      </c>
      <c r="AL20" s="60">
        <v>0</v>
      </c>
      <c r="AM20" s="60">
        <v>0</v>
      </c>
      <c r="AN20" s="60">
        <v>0</v>
      </c>
      <c r="AO20" s="60">
        <v>3</v>
      </c>
      <c r="AP20" s="60">
        <v>0.02</v>
      </c>
      <c r="AQ20" s="60">
        <v>0</v>
      </c>
      <c r="AR20" s="60">
        <v>0</v>
      </c>
      <c r="AS20" s="60">
        <f t="shared" si="4"/>
        <v>9059</v>
      </c>
      <c r="AT20" s="60">
        <f t="shared" si="5"/>
        <v>145.04</v>
      </c>
      <c r="AU20" s="60">
        <v>1812</v>
      </c>
      <c r="AV20" s="60">
        <v>29.01</v>
      </c>
      <c r="AW20" s="60">
        <v>635</v>
      </c>
      <c r="AX20" s="60">
        <v>10.16</v>
      </c>
      <c r="AY20" s="60">
        <v>0</v>
      </c>
      <c r="AZ20" s="60">
        <v>0</v>
      </c>
      <c r="BA20" s="60">
        <v>0</v>
      </c>
      <c r="BB20" s="60">
        <v>0</v>
      </c>
      <c r="BC20" s="60">
        <v>71</v>
      </c>
      <c r="BD20" s="60">
        <v>4.7</v>
      </c>
      <c r="BE20" s="60">
        <v>0</v>
      </c>
      <c r="BF20" s="60">
        <v>0</v>
      </c>
      <c r="BG20" s="60">
        <v>411</v>
      </c>
      <c r="BH20" s="60">
        <v>18.2</v>
      </c>
      <c r="BI20" s="60">
        <f t="shared" si="6"/>
        <v>482</v>
      </c>
      <c r="BJ20" s="60">
        <f t="shared" si="7"/>
        <v>22.9</v>
      </c>
      <c r="BK20" s="60">
        <f t="shared" si="8"/>
        <v>9541</v>
      </c>
      <c r="BL20" s="60">
        <f t="shared" si="9"/>
        <v>167.94</v>
      </c>
    </row>
    <row r="21" spans="1:64" x14ac:dyDescent="0.25">
      <c r="A21" s="60">
        <v>14</v>
      </c>
      <c r="B21" s="61" t="s">
        <v>101</v>
      </c>
      <c r="C21" s="60">
        <v>16210</v>
      </c>
      <c r="D21" s="60">
        <v>85</v>
      </c>
      <c r="E21" s="60">
        <v>2398</v>
      </c>
      <c r="F21" s="60">
        <v>47.28</v>
      </c>
      <c r="G21" s="60">
        <v>687</v>
      </c>
      <c r="H21" s="60">
        <v>13.41</v>
      </c>
      <c r="I21" s="60">
        <v>186</v>
      </c>
      <c r="J21" s="60">
        <v>3.69</v>
      </c>
      <c r="K21" s="60">
        <v>28</v>
      </c>
      <c r="L21" s="60">
        <v>0.74</v>
      </c>
      <c r="M21" s="60">
        <v>0</v>
      </c>
      <c r="N21" s="60">
        <v>0</v>
      </c>
      <c r="O21" s="60">
        <v>13177</v>
      </c>
      <c r="P21" s="60">
        <v>95.69</v>
      </c>
      <c r="Q21" s="60">
        <f t="shared" si="0"/>
        <v>18822</v>
      </c>
      <c r="R21" s="60">
        <f t="shared" si="1"/>
        <v>136.71</v>
      </c>
      <c r="S21" s="60">
        <v>207</v>
      </c>
      <c r="T21" s="60">
        <v>4.8499999999999996</v>
      </c>
      <c r="U21" s="60">
        <v>24</v>
      </c>
      <c r="V21" s="60">
        <v>8.81</v>
      </c>
      <c r="W21" s="60">
        <v>211</v>
      </c>
      <c r="X21" s="60">
        <v>3.3</v>
      </c>
      <c r="Y21" s="60">
        <v>195</v>
      </c>
      <c r="Z21" s="60">
        <v>5.0599999999999996</v>
      </c>
      <c r="AA21" s="60">
        <v>0</v>
      </c>
      <c r="AB21" s="60">
        <v>0</v>
      </c>
      <c r="AC21" s="60">
        <f t="shared" si="2"/>
        <v>637</v>
      </c>
      <c r="AD21" s="60">
        <f t="shared" si="3"/>
        <v>22.02</v>
      </c>
      <c r="AE21" s="60">
        <v>12</v>
      </c>
      <c r="AF21" s="60">
        <v>0.08</v>
      </c>
      <c r="AG21" s="60">
        <v>64</v>
      </c>
      <c r="AH21" s="60">
        <v>0.2</v>
      </c>
      <c r="AI21" s="60">
        <v>33</v>
      </c>
      <c r="AJ21" s="60">
        <v>3.61</v>
      </c>
      <c r="AK21" s="60">
        <v>303</v>
      </c>
      <c r="AL21" s="60">
        <v>2.0699999999999998</v>
      </c>
      <c r="AM21" s="60">
        <v>329</v>
      </c>
      <c r="AN21" s="60">
        <v>2.2799999999999998</v>
      </c>
      <c r="AO21" s="60">
        <v>84</v>
      </c>
      <c r="AP21" s="60">
        <v>0.56999999999999995</v>
      </c>
      <c r="AQ21" s="60">
        <v>0</v>
      </c>
      <c r="AR21" s="60">
        <v>0</v>
      </c>
      <c r="AS21" s="60">
        <f t="shared" si="4"/>
        <v>20284</v>
      </c>
      <c r="AT21" s="60">
        <f t="shared" si="5"/>
        <v>167.54000000000002</v>
      </c>
      <c r="AU21" s="60">
        <v>4665</v>
      </c>
      <c r="AV21" s="60">
        <v>38.53</v>
      </c>
      <c r="AW21" s="60">
        <v>1633</v>
      </c>
      <c r="AX21" s="60">
        <v>13.48</v>
      </c>
      <c r="AY21" s="60">
        <v>0</v>
      </c>
      <c r="AZ21" s="60">
        <v>0</v>
      </c>
      <c r="BA21" s="60">
        <v>0</v>
      </c>
      <c r="BB21" s="60">
        <v>0</v>
      </c>
      <c r="BC21" s="60">
        <v>18</v>
      </c>
      <c r="BD21" s="60">
        <v>4.4800000000000004</v>
      </c>
      <c r="BE21" s="60">
        <v>0</v>
      </c>
      <c r="BF21" s="60">
        <v>0</v>
      </c>
      <c r="BG21" s="60">
        <v>816</v>
      </c>
      <c r="BH21" s="60">
        <v>16.3</v>
      </c>
      <c r="BI21" s="60">
        <f t="shared" si="6"/>
        <v>834</v>
      </c>
      <c r="BJ21" s="60">
        <f t="shared" si="7"/>
        <v>20.78</v>
      </c>
      <c r="BK21" s="60">
        <f t="shared" si="8"/>
        <v>21118</v>
      </c>
      <c r="BL21" s="60">
        <f t="shared" si="9"/>
        <v>188.32000000000002</v>
      </c>
    </row>
    <row r="22" spans="1:64" x14ac:dyDescent="0.25">
      <c r="A22" s="60">
        <v>15</v>
      </c>
      <c r="B22" s="61" t="s">
        <v>102</v>
      </c>
      <c r="C22" s="60">
        <v>1875</v>
      </c>
      <c r="D22" s="60">
        <v>25</v>
      </c>
      <c r="E22" s="60">
        <v>1152</v>
      </c>
      <c r="F22" s="60">
        <v>88</v>
      </c>
      <c r="G22" s="60">
        <v>183</v>
      </c>
      <c r="H22" s="60">
        <v>12</v>
      </c>
      <c r="I22" s="60">
        <v>39</v>
      </c>
      <c r="J22" s="60">
        <v>5</v>
      </c>
      <c r="K22" s="60">
        <v>365</v>
      </c>
      <c r="L22" s="60">
        <v>32</v>
      </c>
      <c r="M22" s="60">
        <v>1</v>
      </c>
      <c r="N22" s="60">
        <v>1</v>
      </c>
      <c r="O22" s="60">
        <v>550</v>
      </c>
      <c r="P22" s="60">
        <v>42</v>
      </c>
      <c r="Q22" s="60">
        <f t="shared" si="0"/>
        <v>3431</v>
      </c>
      <c r="R22" s="60">
        <f t="shared" si="1"/>
        <v>150</v>
      </c>
      <c r="S22" s="60">
        <v>395</v>
      </c>
      <c r="T22" s="60">
        <v>57</v>
      </c>
      <c r="U22" s="60">
        <v>26</v>
      </c>
      <c r="V22" s="60">
        <v>53</v>
      </c>
      <c r="W22" s="60">
        <v>2</v>
      </c>
      <c r="X22" s="60">
        <v>40</v>
      </c>
      <c r="Y22" s="60">
        <v>0</v>
      </c>
      <c r="Z22" s="60">
        <v>0</v>
      </c>
      <c r="AA22" s="60">
        <v>0</v>
      </c>
      <c r="AB22" s="60">
        <v>0</v>
      </c>
      <c r="AC22" s="60">
        <f t="shared" si="2"/>
        <v>423</v>
      </c>
      <c r="AD22" s="60">
        <f t="shared" si="3"/>
        <v>150</v>
      </c>
      <c r="AE22" s="60">
        <v>1</v>
      </c>
      <c r="AF22" s="60">
        <v>2</v>
      </c>
      <c r="AG22" s="60">
        <v>32</v>
      </c>
      <c r="AH22" s="60">
        <v>1</v>
      </c>
      <c r="AI22" s="60">
        <v>39</v>
      </c>
      <c r="AJ22" s="60">
        <v>5</v>
      </c>
      <c r="AK22" s="60">
        <v>4</v>
      </c>
      <c r="AL22" s="60">
        <v>1</v>
      </c>
      <c r="AM22" s="60">
        <v>10</v>
      </c>
      <c r="AN22" s="60">
        <v>1</v>
      </c>
      <c r="AO22" s="60">
        <v>36</v>
      </c>
      <c r="AP22" s="60">
        <v>5</v>
      </c>
      <c r="AQ22" s="60">
        <v>1</v>
      </c>
      <c r="AR22" s="60">
        <v>1</v>
      </c>
      <c r="AS22" s="60">
        <f t="shared" si="4"/>
        <v>3976</v>
      </c>
      <c r="AT22" s="60">
        <f t="shared" si="5"/>
        <v>315</v>
      </c>
      <c r="AU22" s="60">
        <v>625</v>
      </c>
      <c r="AV22" s="60">
        <v>53</v>
      </c>
      <c r="AW22" s="60">
        <v>78</v>
      </c>
      <c r="AX22" s="60">
        <v>5</v>
      </c>
      <c r="AY22" s="60">
        <v>12</v>
      </c>
      <c r="AZ22" s="60">
        <v>1</v>
      </c>
      <c r="BA22" s="60">
        <v>0</v>
      </c>
      <c r="BB22" s="60">
        <v>0</v>
      </c>
      <c r="BC22" s="60">
        <v>8</v>
      </c>
      <c r="BD22" s="60">
        <v>4</v>
      </c>
      <c r="BE22" s="60">
        <v>99</v>
      </c>
      <c r="BF22" s="60">
        <v>4</v>
      </c>
      <c r="BG22" s="60">
        <v>710</v>
      </c>
      <c r="BH22" s="60">
        <v>41</v>
      </c>
      <c r="BI22" s="60">
        <f t="shared" si="6"/>
        <v>829</v>
      </c>
      <c r="BJ22" s="60">
        <f t="shared" si="7"/>
        <v>50</v>
      </c>
      <c r="BK22" s="60">
        <f t="shared" si="8"/>
        <v>4805</v>
      </c>
      <c r="BL22" s="60">
        <f t="shared" si="9"/>
        <v>365</v>
      </c>
    </row>
    <row r="23" spans="1:64" x14ac:dyDescent="0.25">
      <c r="A23" s="60">
        <v>16</v>
      </c>
      <c r="B23" s="61" t="s">
        <v>103</v>
      </c>
      <c r="C23" s="60">
        <v>3763</v>
      </c>
      <c r="D23" s="60">
        <v>41.92</v>
      </c>
      <c r="E23" s="60">
        <v>999</v>
      </c>
      <c r="F23" s="60">
        <v>14.94</v>
      </c>
      <c r="G23" s="60">
        <v>275</v>
      </c>
      <c r="H23" s="60">
        <v>3.16</v>
      </c>
      <c r="I23" s="60">
        <v>168</v>
      </c>
      <c r="J23" s="60">
        <v>6.21</v>
      </c>
      <c r="K23" s="60">
        <v>362</v>
      </c>
      <c r="L23" s="60">
        <v>11.72</v>
      </c>
      <c r="M23" s="60">
        <v>0</v>
      </c>
      <c r="N23" s="60">
        <v>0</v>
      </c>
      <c r="O23" s="60">
        <v>3704</v>
      </c>
      <c r="P23" s="60">
        <v>52.35</v>
      </c>
      <c r="Q23" s="60">
        <f t="shared" si="0"/>
        <v>5292</v>
      </c>
      <c r="R23" s="60">
        <f t="shared" si="1"/>
        <v>74.790000000000006</v>
      </c>
      <c r="S23" s="60">
        <v>85</v>
      </c>
      <c r="T23" s="60">
        <v>9.75</v>
      </c>
      <c r="U23" s="60">
        <v>130</v>
      </c>
      <c r="V23" s="60">
        <v>14.63</v>
      </c>
      <c r="W23" s="60">
        <v>85</v>
      </c>
      <c r="X23" s="60">
        <v>9.75</v>
      </c>
      <c r="Y23" s="60">
        <v>136</v>
      </c>
      <c r="Z23" s="60">
        <v>14.63</v>
      </c>
      <c r="AA23" s="60">
        <v>0</v>
      </c>
      <c r="AB23" s="60">
        <v>0</v>
      </c>
      <c r="AC23" s="60">
        <f t="shared" si="2"/>
        <v>436</v>
      </c>
      <c r="AD23" s="60">
        <f t="shared" si="3"/>
        <v>48.760000000000005</v>
      </c>
      <c r="AE23" s="60">
        <v>15</v>
      </c>
      <c r="AF23" s="60">
        <v>0.62</v>
      </c>
      <c r="AG23" s="60">
        <v>151</v>
      </c>
      <c r="AH23" s="60">
        <v>4.63</v>
      </c>
      <c r="AI23" s="60">
        <v>108</v>
      </c>
      <c r="AJ23" s="60">
        <v>5.47</v>
      </c>
      <c r="AK23" s="60">
        <v>15</v>
      </c>
      <c r="AL23" s="60">
        <v>0.51</v>
      </c>
      <c r="AM23" s="60">
        <v>15</v>
      </c>
      <c r="AN23" s="60">
        <v>0.62</v>
      </c>
      <c r="AO23" s="60">
        <v>54</v>
      </c>
      <c r="AP23" s="60">
        <v>1.35</v>
      </c>
      <c r="AQ23" s="60">
        <v>0</v>
      </c>
      <c r="AR23" s="60">
        <v>0</v>
      </c>
      <c r="AS23" s="60">
        <f t="shared" si="4"/>
        <v>6086</v>
      </c>
      <c r="AT23" s="60">
        <f t="shared" si="5"/>
        <v>136.75</v>
      </c>
      <c r="AU23" s="60">
        <v>1826</v>
      </c>
      <c r="AV23" s="60">
        <v>41.03</v>
      </c>
      <c r="AW23" s="60">
        <v>639</v>
      </c>
      <c r="AX23" s="60">
        <v>14.36</v>
      </c>
      <c r="AY23" s="60">
        <v>0</v>
      </c>
      <c r="AZ23" s="60">
        <v>0</v>
      </c>
      <c r="BA23" s="60">
        <v>0</v>
      </c>
      <c r="BB23" s="60">
        <v>0</v>
      </c>
      <c r="BC23" s="60">
        <v>74</v>
      </c>
      <c r="BD23" s="60">
        <v>22.03</v>
      </c>
      <c r="BE23" s="60">
        <v>0</v>
      </c>
      <c r="BF23" s="60">
        <v>0</v>
      </c>
      <c r="BG23" s="60">
        <v>396</v>
      </c>
      <c r="BH23" s="60">
        <v>46.21</v>
      </c>
      <c r="BI23" s="60">
        <f t="shared" si="6"/>
        <v>470</v>
      </c>
      <c r="BJ23" s="60">
        <f t="shared" si="7"/>
        <v>68.240000000000009</v>
      </c>
      <c r="BK23" s="60">
        <f t="shared" si="8"/>
        <v>6556</v>
      </c>
      <c r="BL23" s="60">
        <f t="shared" si="9"/>
        <v>204.99</v>
      </c>
    </row>
    <row r="24" spans="1:64" x14ac:dyDescent="0.25">
      <c r="A24" s="60">
        <v>17</v>
      </c>
      <c r="B24" s="61" t="s">
        <v>104</v>
      </c>
      <c r="C24" s="60">
        <v>206</v>
      </c>
      <c r="D24" s="60">
        <v>6.18</v>
      </c>
      <c r="E24" s="60">
        <v>3531</v>
      </c>
      <c r="F24" s="60">
        <v>379.04</v>
      </c>
      <c r="G24" s="60">
        <v>1212</v>
      </c>
      <c r="H24" s="60">
        <v>38.65</v>
      </c>
      <c r="I24" s="60">
        <v>262</v>
      </c>
      <c r="J24" s="60">
        <v>159.16</v>
      </c>
      <c r="K24" s="60">
        <v>1921</v>
      </c>
      <c r="L24" s="60">
        <v>826.72</v>
      </c>
      <c r="M24" s="60">
        <v>3</v>
      </c>
      <c r="N24" s="60">
        <v>0.27</v>
      </c>
      <c r="O24" s="60">
        <v>1492</v>
      </c>
      <c r="P24" s="60">
        <v>321.48</v>
      </c>
      <c r="Q24" s="60">
        <f t="shared" si="0"/>
        <v>5920</v>
      </c>
      <c r="R24" s="60">
        <f t="shared" si="1"/>
        <v>1371.1</v>
      </c>
      <c r="S24" s="60">
        <v>23203</v>
      </c>
      <c r="T24" s="60">
        <v>3358.5</v>
      </c>
      <c r="U24" s="60">
        <v>11421</v>
      </c>
      <c r="V24" s="60">
        <v>3908.32</v>
      </c>
      <c r="W24" s="60">
        <v>3282</v>
      </c>
      <c r="X24" s="60">
        <v>2045.15</v>
      </c>
      <c r="Y24" s="60">
        <v>605</v>
      </c>
      <c r="Z24" s="60">
        <v>890.41</v>
      </c>
      <c r="AA24" s="60">
        <v>97</v>
      </c>
      <c r="AB24" s="60">
        <v>27.34</v>
      </c>
      <c r="AC24" s="60">
        <f t="shared" si="2"/>
        <v>38511</v>
      </c>
      <c r="AD24" s="60">
        <f t="shared" si="3"/>
        <v>10202.379999999999</v>
      </c>
      <c r="AE24" s="60">
        <v>247</v>
      </c>
      <c r="AF24" s="60">
        <v>989.34</v>
      </c>
      <c r="AG24" s="60">
        <v>595</v>
      </c>
      <c r="AH24" s="60">
        <v>49.78</v>
      </c>
      <c r="AI24" s="60">
        <v>7647</v>
      </c>
      <c r="AJ24" s="60">
        <v>1545.84</v>
      </c>
      <c r="AK24" s="60">
        <v>867</v>
      </c>
      <c r="AL24" s="60">
        <v>92.75</v>
      </c>
      <c r="AM24" s="60">
        <v>6433</v>
      </c>
      <c r="AN24" s="60">
        <v>52.56</v>
      </c>
      <c r="AO24" s="60">
        <v>2705</v>
      </c>
      <c r="AP24" s="60">
        <v>228.78</v>
      </c>
      <c r="AQ24" s="60">
        <v>9</v>
      </c>
      <c r="AR24" s="60">
        <v>207.76</v>
      </c>
      <c r="AS24" s="60">
        <f t="shared" si="4"/>
        <v>62925</v>
      </c>
      <c r="AT24" s="60">
        <f t="shared" si="5"/>
        <v>14532.53</v>
      </c>
      <c r="AU24" s="60">
        <v>3627</v>
      </c>
      <c r="AV24" s="60">
        <v>521.54999999999995</v>
      </c>
      <c r="AW24" s="60">
        <v>2111</v>
      </c>
      <c r="AX24" s="60">
        <v>16.29</v>
      </c>
      <c r="AY24" s="60">
        <v>274</v>
      </c>
      <c r="AZ24" s="60">
        <v>244.24</v>
      </c>
      <c r="BA24" s="60">
        <v>471</v>
      </c>
      <c r="BB24" s="60">
        <v>108.2</v>
      </c>
      <c r="BC24" s="60">
        <v>1831</v>
      </c>
      <c r="BD24" s="60">
        <v>3131.88</v>
      </c>
      <c r="BE24" s="60">
        <v>39746</v>
      </c>
      <c r="BF24" s="60">
        <v>2080.6999999999998</v>
      </c>
      <c r="BG24" s="60">
        <v>1995764</v>
      </c>
      <c r="BH24" s="60">
        <v>148405.66</v>
      </c>
      <c r="BI24" s="60">
        <f t="shared" si="6"/>
        <v>2038086</v>
      </c>
      <c r="BJ24" s="60">
        <f t="shared" si="7"/>
        <v>153970.68</v>
      </c>
      <c r="BK24" s="60">
        <f t="shared" si="8"/>
        <v>2101011</v>
      </c>
      <c r="BL24" s="60">
        <f t="shared" si="9"/>
        <v>168503.21</v>
      </c>
    </row>
    <row r="25" spans="1:64" x14ac:dyDescent="0.25">
      <c r="A25" s="60">
        <v>18</v>
      </c>
      <c r="B25" s="61" t="s">
        <v>105</v>
      </c>
      <c r="C25" s="60">
        <v>150</v>
      </c>
      <c r="D25" s="60">
        <v>30</v>
      </c>
      <c r="E25" s="60">
        <v>175</v>
      </c>
      <c r="F25" s="60">
        <v>180</v>
      </c>
      <c r="G25" s="60">
        <v>150</v>
      </c>
      <c r="H25" s="60">
        <v>30</v>
      </c>
      <c r="I25" s="60">
        <v>30</v>
      </c>
      <c r="J25" s="60">
        <v>3</v>
      </c>
      <c r="K25" s="60">
        <v>100</v>
      </c>
      <c r="L25" s="60">
        <v>110</v>
      </c>
      <c r="M25" s="60">
        <v>0</v>
      </c>
      <c r="N25" s="60">
        <v>0</v>
      </c>
      <c r="O25" s="60">
        <v>0</v>
      </c>
      <c r="P25" s="60">
        <v>0</v>
      </c>
      <c r="Q25" s="60">
        <f t="shared" si="0"/>
        <v>455</v>
      </c>
      <c r="R25" s="60">
        <f t="shared" si="1"/>
        <v>323</v>
      </c>
      <c r="S25" s="60">
        <v>2800</v>
      </c>
      <c r="T25" s="60">
        <v>860</v>
      </c>
      <c r="U25" s="60">
        <v>500</v>
      </c>
      <c r="V25" s="60">
        <v>700</v>
      </c>
      <c r="W25" s="60">
        <v>300</v>
      </c>
      <c r="X25" s="60">
        <v>420</v>
      </c>
      <c r="Y25" s="60">
        <v>200</v>
      </c>
      <c r="Z25" s="60">
        <v>250</v>
      </c>
      <c r="AA25" s="60">
        <v>0</v>
      </c>
      <c r="AB25" s="60">
        <v>0</v>
      </c>
      <c r="AC25" s="60">
        <f t="shared" si="2"/>
        <v>3800</v>
      </c>
      <c r="AD25" s="60">
        <f t="shared" si="3"/>
        <v>2230</v>
      </c>
      <c r="AE25" s="60">
        <v>160</v>
      </c>
      <c r="AF25" s="60">
        <v>300</v>
      </c>
      <c r="AG25" s="60">
        <v>450</v>
      </c>
      <c r="AH25" s="60">
        <v>37.4</v>
      </c>
      <c r="AI25" s="60">
        <v>450</v>
      </c>
      <c r="AJ25" s="60">
        <v>38</v>
      </c>
      <c r="AK25" s="60">
        <v>10</v>
      </c>
      <c r="AL25" s="60">
        <v>2</v>
      </c>
      <c r="AM25" s="60">
        <v>10</v>
      </c>
      <c r="AN25" s="60">
        <v>0.75</v>
      </c>
      <c r="AO25" s="60">
        <v>250</v>
      </c>
      <c r="AP25" s="60">
        <v>5.5</v>
      </c>
      <c r="AQ25" s="60">
        <v>0</v>
      </c>
      <c r="AR25" s="60">
        <v>0</v>
      </c>
      <c r="AS25" s="60">
        <f t="shared" si="4"/>
        <v>5585</v>
      </c>
      <c r="AT25" s="60">
        <f t="shared" si="5"/>
        <v>2936.65</v>
      </c>
      <c r="AU25" s="60">
        <v>559</v>
      </c>
      <c r="AV25" s="60">
        <v>293.67</v>
      </c>
      <c r="AW25" s="60">
        <v>0</v>
      </c>
      <c r="AX25" s="60">
        <v>0</v>
      </c>
      <c r="AY25" s="60">
        <v>10</v>
      </c>
      <c r="AZ25" s="60">
        <v>0.5</v>
      </c>
      <c r="BA25" s="60">
        <v>200</v>
      </c>
      <c r="BB25" s="60">
        <v>9</v>
      </c>
      <c r="BC25" s="60">
        <v>650</v>
      </c>
      <c r="BD25" s="60">
        <v>280</v>
      </c>
      <c r="BE25" s="60">
        <v>3500</v>
      </c>
      <c r="BF25" s="60">
        <v>90</v>
      </c>
      <c r="BG25" s="60">
        <v>3000</v>
      </c>
      <c r="BH25" s="60">
        <v>24000</v>
      </c>
      <c r="BI25" s="60">
        <f t="shared" si="6"/>
        <v>7360</v>
      </c>
      <c r="BJ25" s="60">
        <f t="shared" si="7"/>
        <v>24379.5</v>
      </c>
      <c r="BK25" s="60">
        <f t="shared" si="8"/>
        <v>12945</v>
      </c>
      <c r="BL25" s="60">
        <f t="shared" si="9"/>
        <v>27316.15</v>
      </c>
    </row>
    <row r="26" spans="1:64" x14ac:dyDescent="0.25">
      <c r="A26" s="60">
        <v>19</v>
      </c>
      <c r="B26" s="61" t="s">
        <v>106</v>
      </c>
      <c r="C26" s="60">
        <v>5800</v>
      </c>
      <c r="D26" s="60">
        <v>70</v>
      </c>
      <c r="E26" s="60">
        <v>2579</v>
      </c>
      <c r="F26" s="60">
        <v>56.66</v>
      </c>
      <c r="G26" s="60">
        <v>2205</v>
      </c>
      <c r="H26" s="60">
        <v>48.53</v>
      </c>
      <c r="I26" s="60">
        <v>906</v>
      </c>
      <c r="J26" s="60">
        <v>20</v>
      </c>
      <c r="K26" s="60">
        <v>1515</v>
      </c>
      <c r="L26" s="60">
        <v>33.33</v>
      </c>
      <c r="M26" s="60">
        <v>77</v>
      </c>
      <c r="N26" s="60">
        <v>1.66</v>
      </c>
      <c r="O26" s="60">
        <v>4317</v>
      </c>
      <c r="P26" s="60">
        <v>72.010000000000005</v>
      </c>
      <c r="Q26" s="60">
        <f t="shared" si="0"/>
        <v>10800</v>
      </c>
      <c r="R26" s="60">
        <f t="shared" si="1"/>
        <v>179.99</v>
      </c>
      <c r="S26" s="60">
        <v>2960</v>
      </c>
      <c r="T26" s="60">
        <v>240.49</v>
      </c>
      <c r="U26" s="60">
        <v>2637</v>
      </c>
      <c r="V26" s="60">
        <v>214.51</v>
      </c>
      <c r="W26" s="60">
        <v>2079</v>
      </c>
      <c r="X26" s="60">
        <v>169.01</v>
      </c>
      <c r="Y26" s="60">
        <v>324</v>
      </c>
      <c r="Z26" s="60">
        <v>26.01</v>
      </c>
      <c r="AA26" s="60">
        <v>44</v>
      </c>
      <c r="AB26" s="60">
        <v>2.6</v>
      </c>
      <c r="AC26" s="60">
        <f t="shared" si="2"/>
        <v>8000</v>
      </c>
      <c r="AD26" s="60">
        <f t="shared" si="3"/>
        <v>650.02</v>
      </c>
      <c r="AE26" s="60">
        <v>0</v>
      </c>
      <c r="AF26" s="60">
        <v>0</v>
      </c>
      <c r="AG26" s="60">
        <v>500</v>
      </c>
      <c r="AH26" s="60">
        <v>15</v>
      </c>
      <c r="AI26" s="60">
        <v>500</v>
      </c>
      <c r="AJ26" s="60">
        <v>40</v>
      </c>
      <c r="AK26" s="60">
        <v>0</v>
      </c>
      <c r="AL26" s="60">
        <v>0</v>
      </c>
      <c r="AM26" s="60">
        <v>0</v>
      </c>
      <c r="AN26" s="60">
        <v>0</v>
      </c>
      <c r="AO26" s="60">
        <v>800</v>
      </c>
      <c r="AP26" s="60">
        <v>10</v>
      </c>
      <c r="AQ26" s="60">
        <v>76</v>
      </c>
      <c r="AR26" s="60">
        <v>1.02</v>
      </c>
      <c r="AS26" s="60">
        <f t="shared" si="4"/>
        <v>20600</v>
      </c>
      <c r="AT26" s="60">
        <f t="shared" si="5"/>
        <v>895.01</v>
      </c>
      <c r="AU26" s="60">
        <v>8242</v>
      </c>
      <c r="AV26" s="60">
        <v>358.01</v>
      </c>
      <c r="AW26" s="60">
        <v>826</v>
      </c>
      <c r="AX26" s="60">
        <v>35.78</v>
      </c>
      <c r="AY26" s="60">
        <v>0</v>
      </c>
      <c r="AZ26" s="60">
        <v>0</v>
      </c>
      <c r="BA26" s="60">
        <v>286</v>
      </c>
      <c r="BB26" s="60">
        <v>46.04</v>
      </c>
      <c r="BC26" s="60">
        <v>644</v>
      </c>
      <c r="BD26" s="60">
        <v>287.47000000000003</v>
      </c>
      <c r="BE26" s="60">
        <v>2390</v>
      </c>
      <c r="BF26" s="60">
        <v>144.02000000000001</v>
      </c>
      <c r="BG26" s="60">
        <v>6680</v>
      </c>
      <c r="BH26" s="60">
        <v>202.48</v>
      </c>
      <c r="BI26" s="60">
        <f t="shared" si="6"/>
        <v>10000</v>
      </c>
      <c r="BJ26" s="60">
        <f t="shared" si="7"/>
        <v>680.0100000000001</v>
      </c>
      <c r="BK26" s="60">
        <f t="shared" si="8"/>
        <v>30600</v>
      </c>
      <c r="BL26" s="60">
        <f t="shared" si="9"/>
        <v>1575.02</v>
      </c>
    </row>
    <row r="27" spans="1:64" x14ac:dyDescent="0.25">
      <c r="A27" s="60">
        <v>20</v>
      </c>
      <c r="B27" s="61" t="s">
        <v>107</v>
      </c>
      <c r="C27" s="60">
        <v>2263</v>
      </c>
      <c r="D27" s="60">
        <v>19.940000000000001</v>
      </c>
      <c r="E27" s="60">
        <v>274</v>
      </c>
      <c r="F27" s="60">
        <v>2.74</v>
      </c>
      <c r="G27" s="60">
        <v>140</v>
      </c>
      <c r="H27" s="60">
        <v>1.4</v>
      </c>
      <c r="I27" s="60">
        <v>153</v>
      </c>
      <c r="J27" s="60">
        <v>1.53</v>
      </c>
      <c r="K27" s="60">
        <v>78</v>
      </c>
      <c r="L27" s="60">
        <v>1.18</v>
      </c>
      <c r="M27" s="60">
        <v>0</v>
      </c>
      <c r="N27" s="60">
        <v>0</v>
      </c>
      <c r="O27" s="60">
        <v>1938</v>
      </c>
      <c r="P27" s="60">
        <v>17.78</v>
      </c>
      <c r="Q27" s="60">
        <f t="shared" si="0"/>
        <v>2768</v>
      </c>
      <c r="R27" s="60">
        <f t="shared" si="1"/>
        <v>25.39</v>
      </c>
      <c r="S27" s="60">
        <v>80</v>
      </c>
      <c r="T27" s="60">
        <v>2.38</v>
      </c>
      <c r="U27" s="60">
        <v>7</v>
      </c>
      <c r="V27" s="60">
        <v>3.32</v>
      </c>
      <c r="W27" s="60">
        <v>72</v>
      </c>
      <c r="X27" s="60">
        <v>1.43</v>
      </c>
      <c r="Y27" s="60">
        <v>106</v>
      </c>
      <c r="Z27" s="60">
        <v>2.36</v>
      </c>
      <c r="AA27" s="60">
        <v>0</v>
      </c>
      <c r="AB27" s="60">
        <v>0</v>
      </c>
      <c r="AC27" s="60">
        <f t="shared" si="2"/>
        <v>265</v>
      </c>
      <c r="AD27" s="60">
        <f t="shared" si="3"/>
        <v>9.4899999999999984</v>
      </c>
      <c r="AE27" s="60">
        <v>14</v>
      </c>
      <c r="AF27" s="60">
        <v>0.04</v>
      </c>
      <c r="AG27" s="60">
        <v>228</v>
      </c>
      <c r="AH27" s="60">
        <v>1.1399999999999999</v>
      </c>
      <c r="AI27" s="60">
        <v>31</v>
      </c>
      <c r="AJ27" s="60">
        <v>4.55</v>
      </c>
      <c r="AK27" s="60">
        <v>42</v>
      </c>
      <c r="AL27" s="60">
        <v>0.41</v>
      </c>
      <c r="AM27" s="60">
        <v>46</v>
      </c>
      <c r="AN27" s="60">
        <v>0.46</v>
      </c>
      <c r="AO27" s="60">
        <v>110</v>
      </c>
      <c r="AP27" s="60">
        <v>1.0900000000000001</v>
      </c>
      <c r="AQ27" s="60">
        <v>0</v>
      </c>
      <c r="AR27" s="60">
        <v>0</v>
      </c>
      <c r="AS27" s="60">
        <f t="shared" si="4"/>
        <v>3504</v>
      </c>
      <c r="AT27" s="60">
        <f t="shared" si="5"/>
        <v>42.569999999999993</v>
      </c>
      <c r="AU27" s="60">
        <v>1472</v>
      </c>
      <c r="AV27" s="60">
        <v>17.02</v>
      </c>
      <c r="AW27" s="60">
        <v>516</v>
      </c>
      <c r="AX27" s="60">
        <v>5.95</v>
      </c>
      <c r="AY27" s="60">
        <v>0</v>
      </c>
      <c r="AZ27" s="60">
        <v>0</v>
      </c>
      <c r="BA27" s="60">
        <v>0</v>
      </c>
      <c r="BB27" s="60">
        <v>0</v>
      </c>
      <c r="BC27" s="60">
        <v>72</v>
      </c>
      <c r="BD27" s="60">
        <v>24.56</v>
      </c>
      <c r="BE27" s="60">
        <v>0</v>
      </c>
      <c r="BF27" s="60">
        <v>0</v>
      </c>
      <c r="BG27" s="60">
        <v>182</v>
      </c>
      <c r="BH27" s="60">
        <v>36.840000000000003</v>
      </c>
      <c r="BI27" s="60">
        <f t="shared" si="6"/>
        <v>254</v>
      </c>
      <c r="BJ27" s="60">
        <f t="shared" si="7"/>
        <v>61.400000000000006</v>
      </c>
      <c r="BK27" s="60">
        <f t="shared" si="8"/>
        <v>3758</v>
      </c>
      <c r="BL27" s="60">
        <f t="shared" si="9"/>
        <v>103.97</v>
      </c>
    </row>
    <row r="28" spans="1:64" x14ac:dyDescent="0.25">
      <c r="A28" s="60">
        <v>21</v>
      </c>
      <c r="B28" s="61" t="s">
        <v>108</v>
      </c>
      <c r="C28" s="60">
        <v>200</v>
      </c>
      <c r="D28" s="60">
        <v>4.5199999999999996</v>
      </c>
      <c r="E28" s="60">
        <v>272</v>
      </c>
      <c r="F28" s="60">
        <v>5.43</v>
      </c>
      <c r="G28" s="60">
        <v>126</v>
      </c>
      <c r="H28" s="60">
        <v>2.5</v>
      </c>
      <c r="I28" s="60">
        <v>72</v>
      </c>
      <c r="J28" s="60">
        <v>1.43</v>
      </c>
      <c r="K28" s="60">
        <v>6</v>
      </c>
      <c r="L28" s="60">
        <v>0.8</v>
      </c>
      <c r="M28" s="60">
        <v>0</v>
      </c>
      <c r="N28" s="60">
        <v>0</v>
      </c>
      <c r="O28" s="60">
        <v>385</v>
      </c>
      <c r="P28" s="60">
        <v>8.5299999999999994</v>
      </c>
      <c r="Q28" s="60">
        <f t="shared" si="0"/>
        <v>550</v>
      </c>
      <c r="R28" s="60">
        <f t="shared" si="1"/>
        <v>12.18</v>
      </c>
      <c r="S28" s="60">
        <v>450</v>
      </c>
      <c r="T28" s="60">
        <v>4.49</v>
      </c>
      <c r="U28" s="60">
        <v>6</v>
      </c>
      <c r="V28" s="60">
        <v>0.56999999999999995</v>
      </c>
      <c r="W28" s="60">
        <v>0</v>
      </c>
      <c r="X28" s="60">
        <v>0</v>
      </c>
      <c r="Y28" s="60">
        <v>0</v>
      </c>
      <c r="Z28" s="60">
        <v>0</v>
      </c>
      <c r="AA28" s="60">
        <v>0</v>
      </c>
      <c r="AB28" s="60">
        <v>0</v>
      </c>
      <c r="AC28" s="60">
        <f t="shared" si="2"/>
        <v>456</v>
      </c>
      <c r="AD28" s="60">
        <f t="shared" si="3"/>
        <v>5.0600000000000005</v>
      </c>
      <c r="AE28" s="60">
        <v>0</v>
      </c>
      <c r="AF28" s="60">
        <v>0</v>
      </c>
      <c r="AG28" s="60">
        <v>25</v>
      </c>
      <c r="AH28" s="60">
        <v>0.24</v>
      </c>
      <c r="AI28" s="60">
        <v>11</v>
      </c>
      <c r="AJ28" s="60">
        <v>1.75</v>
      </c>
      <c r="AK28" s="60">
        <v>7</v>
      </c>
      <c r="AL28" s="60">
        <v>0.06</v>
      </c>
      <c r="AM28" s="60">
        <v>9</v>
      </c>
      <c r="AN28" s="60">
        <v>0.08</v>
      </c>
      <c r="AO28" s="60">
        <v>200</v>
      </c>
      <c r="AP28" s="60">
        <v>1.99</v>
      </c>
      <c r="AQ28" s="60">
        <v>0</v>
      </c>
      <c r="AR28" s="60">
        <v>0</v>
      </c>
      <c r="AS28" s="60">
        <f t="shared" si="4"/>
        <v>1258</v>
      </c>
      <c r="AT28" s="60">
        <f t="shared" si="5"/>
        <v>21.359999999999996</v>
      </c>
      <c r="AU28" s="60">
        <v>441</v>
      </c>
      <c r="AV28" s="60">
        <v>7.48</v>
      </c>
      <c r="AW28" s="60">
        <v>154</v>
      </c>
      <c r="AX28" s="60">
        <v>2.61</v>
      </c>
      <c r="AY28" s="60">
        <v>0</v>
      </c>
      <c r="AZ28" s="60">
        <v>0</v>
      </c>
      <c r="BA28" s="60">
        <v>0</v>
      </c>
      <c r="BB28" s="60">
        <v>0</v>
      </c>
      <c r="BC28" s="60">
        <v>22</v>
      </c>
      <c r="BD28" s="60">
        <v>3.72</v>
      </c>
      <c r="BE28" s="60">
        <v>0</v>
      </c>
      <c r="BF28" s="60">
        <v>0</v>
      </c>
      <c r="BG28" s="60">
        <v>246</v>
      </c>
      <c r="BH28" s="60">
        <v>8.5299999999999994</v>
      </c>
      <c r="BI28" s="60">
        <f t="shared" si="6"/>
        <v>268</v>
      </c>
      <c r="BJ28" s="60">
        <f t="shared" si="7"/>
        <v>12.25</v>
      </c>
      <c r="BK28" s="60">
        <f t="shared" si="8"/>
        <v>1526</v>
      </c>
      <c r="BL28" s="60">
        <f t="shared" si="9"/>
        <v>33.61</v>
      </c>
    </row>
    <row r="29" spans="1:64" x14ac:dyDescent="0.25">
      <c r="A29" s="60">
        <v>22</v>
      </c>
      <c r="B29" s="61" t="s">
        <v>109</v>
      </c>
      <c r="C29" s="60">
        <v>8417</v>
      </c>
      <c r="D29" s="60">
        <v>148.04</v>
      </c>
      <c r="E29" s="60">
        <v>8970</v>
      </c>
      <c r="F29" s="60">
        <v>107.91</v>
      </c>
      <c r="G29" s="60">
        <v>2695</v>
      </c>
      <c r="H29" s="60">
        <v>32.409999999999997</v>
      </c>
      <c r="I29" s="60">
        <v>1485</v>
      </c>
      <c r="J29" s="60">
        <v>17.98</v>
      </c>
      <c r="K29" s="60">
        <v>1731</v>
      </c>
      <c r="L29" s="60">
        <v>31.33</v>
      </c>
      <c r="M29" s="60">
        <v>0</v>
      </c>
      <c r="N29" s="60">
        <v>0</v>
      </c>
      <c r="O29" s="60">
        <v>14422</v>
      </c>
      <c r="P29" s="60">
        <v>213.68</v>
      </c>
      <c r="Q29" s="60">
        <f t="shared" si="0"/>
        <v>20603</v>
      </c>
      <c r="R29" s="60">
        <f t="shared" si="1"/>
        <v>305.26</v>
      </c>
      <c r="S29" s="60">
        <v>3663</v>
      </c>
      <c r="T29" s="60">
        <v>196.94</v>
      </c>
      <c r="U29" s="60">
        <v>140</v>
      </c>
      <c r="V29" s="60">
        <v>187.86</v>
      </c>
      <c r="W29" s="60">
        <v>25</v>
      </c>
      <c r="X29" s="60">
        <v>0.98</v>
      </c>
      <c r="Y29" s="60">
        <v>342</v>
      </c>
      <c r="Z29" s="60">
        <v>34.47</v>
      </c>
      <c r="AA29" s="60">
        <v>0</v>
      </c>
      <c r="AB29" s="60">
        <v>0</v>
      </c>
      <c r="AC29" s="60">
        <f t="shared" si="2"/>
        <v>4170</v>
      </c>
      <c r="AD29" s="60">
        <f t="shared" si="3"/>
        <v>420.25</v>
      </c>
      <c r="AE29" s="60">
        <v>314</v>
      </c>
      <c r="AF29" s="60">
        <v>2.65</v>
      </c>
      <c r="AG29" s="60">
        <v>590</v>
      </c>
      <c r="AH29" s="60">
        <v>2.4300000000000002</v>
      </c>
      <c r="AI29" s="60">
        <v>150</v>
      </c>
      <c r="AJ29" s="60">
        <v>19.29</v>
      </c>
      <c r="AK29" s="60">
        <v>262</v>
      </c>
      <c r="AL29" s="60">
        <v>2.19</v>
      </c>
      <c r="AM29" s="60">
        <v>152</v>
      </c>
      <c r="AN29" s="60">
        <v>1.27</v>
      </c>
      <c r="AO29" s="60">
        <v>507</v>
      </c>
      <c r="AP29" s="60">
        <v>4.22</v>
      </c>
      <c r="AQ29" s="60">
        <v>0</v>
      </c>
      <c r="AR29" s="60">
        <v>0</v>
      </c>
      <c r="AS29" s="60">
        <f t="shared" si="4"/>
        <v>26748</v>
      </c>
      <c r="AT29" s="60">
        <f t="shared" si="5"/>
        <v>757.56</v>
      </c>
      <c r="AU29" s="60">
        <v>6687</v>
      </c>
      <c r="AV29" s="60">
        <v>189.38</v>
      </c>
      <c r="AW29" s="60">
        <v>2339</v>
      </c>
      <c r="AX29" s="60">
        <v>66.290000000000006</v>
      </c>
      <c r="AY29" s="60">
        <v>0</v>
      </c>
      <c r="AZ29" s="60">
        <v>0</v>
      </c>
      <c r="BA29" s="60">
        <v>0</v>
      </c>
      <c r="BB29" s="60">
        <v>0</v>
      </c>
      <c r="BC29" s="60">
        <v>296</v>
      </c>
      <c r="BD29" s="60">
        <v>24.76</v>
      </c>
      <c r="BE29" s="60">
        <v>0</v>
      </c>
      <c r="BF29" s="60">
        <v>0</v>
      </c>
      <c r="BG29" s="60">
        <v>2357</v>
      </c>
      <c r="BH29" s="60">
        <v>129.83000000000001</v>
      </c>
      <c r="BI29" s="60">
        <f t="shared" si="6"/>
        <v>2653</v>
      </c>
      <c r="BJ29" s="60">
        <f t="shared" si="7"/>
        <v>154.59</v>
      </c>
      <c r="BK29" s="60">
        <f t="shared" si="8"/>
        <v>29401</v>
      </c>
      <c r="BL29" s="60">
        <f t="shared" si="9"/>
        <v>912.15</v>
      </c>
    </row>
    <row r="30" spans="1:64" x14ac:dyDescent="0.25">
      <c r="A30" s="60">
        <v>23</v>
      </c>
      <c r="B30" s="61" t="s">
        <v>110</v>
      </c>
      <c r="C30" s="60">
        <v>4789</v>
      </c>
      <c r="D30" s="60">
        <v>68.849999999999994</v>
      </c>
      <c r="E30" s="60">
        <v>1163</v>
      </c>
      <c r="F30" s="60">
        <v>25.4</v>
      </c>
      <c r="G30" s="60">
        <v>655</v>
      </c>
      <c r="H30" s="60">
        <v>11.4</v>
      </c>
      <c r="I30" s="60">
        <v>122</v>
      </c>
      <c r="J30" s="60">
        <v>1.79</v>
      </c>
      <c r="K30" s="60">
        <v>79</v>
      </c>
      <c r="L30" s="60">
        <v>3.51</v>
      </c>
      <c r="M30" s="60">
        <v>4</v>
      </c>
      <c r="N30" s="60">
        <v>1</v>
      </c>
      <c r="O30" s="60">
        <v>3076</v>
      </c>
      <c r="P30" s="60">
        <v>48.27</v>
      </c>
      <c r="Q30" s="60">
        <f t="shared" si="0"/>
        <v>6153</v>
      </c>
      <c r="R30" s="60">
        <f t="shared" si="1"/>
        <v>99.550000000000011</v>
      </c>
      <c r="S30" s="60">
        <v>69</v>
      </c>
      <c r="T30" s="60">
        <v>3.89</v>
      </c>
      <c r="U30" s="60">
        <v>20</v>
      </c>
      <c r="V30" s="60">
        <v>3.48</v>
      </c>
      <c r="W30" s="60">
        <v>4</v>
      </c>
      <c r="X30" s="60">
        <v>7.97</v>
      </c>
      <c r="Y30" s="60">
        <v>15</v>
      </c>
      <c r="Z30" s="60">
        <v>1.04</v>
      </c>
      <c r="AA30" s="60">
        <v>4</v>
      </c>
      <c r="AB30" s="60">
        <v>1</v>
      </c>
      <c r="AC30" s="60">
        <f t="shared" si="2"/>
        <v>108</v>
      </c>
      <c r="AD30" s="60">
        <f t="shared" si="3"/>
        <v>16.38</v>
      </c>
      <c r="AE30" s="60">
        <v>0</v>
      </c>
      <c r="AF30" s="60">
        <v>0</v>
      </c>
      <c r="AG30" s="60">
        <v>28</v>
      </c>
      <c r="AH30" s="60">
        <v>1.85</v>
      </c>
      <c r="AI30" s="60">
        <v>78</v>
      </c>
      <c r="AJ30" s="60">
        <v>5.33</v>
      </c>
      <c r="AK30" s="60">
        <v>16</v>
      </c>
      <c r="AL30" s="60">
        <v>0.16</v>
      </c>
      <c r="AM30" s="60">
        <v>4</v>
      </c>
      <c r="AN30" s="60">
        <v>0.04</v>
      </c>
      <c r="AO30" s="60">
        <v>58</v>
      </c>
      <c r="AP30" s="60">
        <v>3.56</v>
      </c>
      <c r="AQ30" s="60">
        <v>4</v>
      </c>
      <c r="AR30" s="60">
        <v>1</v>
      </c>
      <c r="AS30" s="60">
        <f t="shared" si="4"/>
        <v>6445</v>
      </c>
      <c r="AT30" s="60">
        <f t="shared" si="5"/>
        <v>126.87</v>
      </c>
      <c r="AU30" s="60">
        <v>1451</v>
      </c>
      <c r="AV30" s="60">
        <v>24.79</v>
      </c>
      <c r="AW30" s="60">
        <v>507</v>
      </c>
      <c r="AX30" s="60">
        <v>5.08</v>
      </c>
      <c r="AY30" s="60">
        <v>653</v>
      </c>
      <c r="AZ30" s="60">
        <v>9.27</v>
      </c>
      <c r="BA30" s="60">
        <v>653</v>
      </c>
      <c r="BB30" s="60">
        <v>9.27</v>
      </c>
      <c r="BC30" s="60">
        <v>653</v>
      </c>
      <c r="BD30" s="60">
        <v>9.27</v>
      </c>
      <c r="BE30" s="60">
        <v>653</v>
      </c>
      <c r="BF30" s="60">
        <v>9.27</v>
      </c>
      <c r="BG30" s="60">
        <v>258</v>
      </c>
      <c r="BH30" s="60">
        <v>9.27</v>
      </c>
      <c r="BI30" s="60">
        <f t="shared" si="6"/>
        <v>2870</v>
      </c>
      <c r="BJ30" s="60">
        <f t="shared" si="7"/>
        <v>46.349999999999994</v>
      </c>
      <c r="BK30" s="60">
        <f t="shared" si="8"/>
        <v>9315</v>
      </c>
      <c r="BL30" s="60">
        <f t="shared" si="9"/>
        <v>173.22</v>
      </c>
    </row>
    <row r="31" spans="1:64" x14ac:dyDescent="0.25">
      <c r="A31" s="60">
        <v>24</v>
      </c>
      <c r="B31" s="61" t="s">
        <v>112</v>
      </c>
      <c r="C31" s="60">
        <v>7580</v>
      </c>
      <c r="D31" s="60">
        <v>73.77</v>
      </c>
      <c r="E31" s="60">
        <v>1398</v>
      </c>
      <c r="F31" s="60">
        <v>37.65</v>
      </c>
      <c r="G31" s="60">
        <v>37</v>
      </c>
      <c r="H31" s="60">
        <v>0.77</v>
      </c>
      <c r="I31" s="60">
        <v>321</v>
      </c>
      <c r="J31" s="60">
        <v>8.68</v>
      </c>
      <c r="K31" s="60">
        <v>889</v>
      </c>
      <c r="L31" s="60">
        <v>36.19</v>
      </c>
      <c r="M31" s="60">
        <v>0</v>
      </c>
      <c r="N31" s="60">
        <v>0</v>
      </c>
      <c r="O31" s="60">
        <v>7132</v>
      </c>
      <c r="P31" s="60">
        <v>109.42</v>
      </c>
      <c r="Q31" s="60">
        <f t="shared" si="0"/>
        <v>10188</v>
      </c>
      <c r="R31" s="60">
        <f t="shared" si="1"/>
        <v>156.29</v>
      </c>
      <c r="S31" s="60">
        <v>512</v>
      </c>
      <c r="T31" s="60">
        <v>11.49</v>
      </c>
      <c r="U31" s="60">
        <v>27</v>
      </c>
      <c r="V31" s="60">
        <v>9.58</v>
      </c>
      <c r="W31" s="60">
        <v>771</v>
      </c>
      <c r="X31" s="60">
        <v>11.49</v>
      </c>
      <c r="Y31" s="60">
        <v>472</v>
      </c>
      <c r="Z31" s="60">
        <v>11.64</v>
      </c>
      <c r="AA31" s="60">
        <v>0</v>
      </c>
      <c r="AB31" s="60">
        <v>0</v>
      </c>
      <c r="AC31" s="60">
        <f t="shared" si="2"/>
        <v>1782</v>
      </c>
      <c r="AD31" s="60">
        <f t="shared" si="3"/>
        <v>44.2</v>
      </c>
      <c r="AE31" s="60">
        <v>151</v>
      </c>
      <c r="AF31" s="60">
        <v>2.15</v>
      </c>
      <c r="AG31" s="60">
        <v>282</v>
      </c>
      <c r="AH31" s="60">
        <v>2.02</v>
      </c>
      <c r="AI31" s="60">
        <v>29</v>
      </c>
      <c r="AJ31" s="60">
        <v>6.08</v>
      </c>
      <c r="AK31" s="60">
        <v>179</v>
      </c>
      <c r="AL31" s="60">
        <v>2.5499999999999998</v>
      </c>
      <c r="AM31" s="60">
        <v>39</v>
      </c>
      <c r="AN31" s="60">
        <v>0.55000000000000004</v>
      </c>
      <c r="AO31" s="60">
        <v>435</v>
      </c>
      <c r="AP31" s="60">
        <v>6.21</v>
      </c>
      <c r="AQ31" s="60">
        <v>0</v>
      </c>
      <c r="AR31" s="60">
        <v>0</v>
      </c>
      <c r="AS31" s="60">
        <f t="shared" si="4"/>
        <v>13085</v>
      </c>
      <c r="AT31" s="60">
        <f t="shared" si="5"/>
        <v>220.05000000000007</v>
      </c>
      <c r="AU31" s="60">
        <v>4711</v>
      </c>
      <c r="AV31" s="60">
        <v>72.63</v>
      </c>
      <c r="AW31" s="60">
        <v>1650</v>
      </c>
      <c r="AX31" s="60">
        <v>25.42</v>
      </c>
      <c r="AY31" s="60">
        <v>0</v>
      </c>
      <c r="AZ31" s="60">
        <v>0</v>
      </c>
      <c r="BA31" s="60">
        <v>0</v>
      </c>
      <c r="BB31" s="60">
        <v>0</v>
      </c>
      <c r="BC31" s="60">
        <v>23</v>
      </c>
      <c r="BD31" s="60">
        <v>5.9</v>
      </c>
      <c r="BE31" s="60">
        <v>0</v>
      </c>
      <c r="BF31" s="60">
        <v>0</v>
      </c>
      <c r="BG31" s="60">
        <v>59</v>
      </c>
      <c r="BH31" s="60">
        <v>8.84</v>
      </c>
      <c r="BI31" s="60">
        <f t="shared" si="6"/>
        <v>82</v>
      </c>
      <c r="BJ31" s="60">
        <f t="shared" si="7"/>
        <v>14.74</v>
      </c>
      <c r="BK31" s="60">
        <f t="shared" si="8"/>
        <v>13167</v>
      </c>
      <c r="BL31" s="60">
        <f t="shared" si="9"/>
        <v>234.79000000000008</v>
      </c>
    </row>
    <row r="32" spans="1:64" x14ac:dyDescent="0.25">
      <c r="A32" s="60">
        <v>25</v>
      </c>
      <c r="B32" s="61" t="s">
        <v>113</v>
      </c>
      <c r="C32" s="60">
        <v>23268</v>
      </c>
      <c r="D32" s="60">
        <v>289.57</v>
      </c>
      <c r="E32" s="60">
        <v>11952</v>
      </c>
      <c r="F32" s="60">
        <v>165.41</v>
      </c>
      <c r="G32" s="60">
        <v>6726</v>
      </c>
      <c r="H32" s="60">
        <v>93.12</v>
      </c>
      <c r="I32" s="60">
        <v>1541</v>
      </c>
      <c r="J32" s="60">
        <v>21.1</v>
      </c>
      <c r="K32" s="60">
        <v>7389</v>
      </c>
      <c r="L32" s="60">
        <v>153.4</v>
      </c>
      <c r="M32" s="60">
        <v>0</v>
      </c>
      <c r="N32" s="60">
        <v>0</v>
      </c>
      <c r="O32" s="60">
        <v>30906</v>
      </c>
      <c r="P32" s="60">
        <v>440.65</v>
      </c>
      <c r="Q32" s="60">
        <f t="shared" si="0"/>
        <v>44150</v>
      </c>
      <c r="R32" s="60">
        <f t="shared" si="1"/>
        <v>629.48</v>
      </c>
      <c r="S32" s="60">
        <v>1744</v>
      </c>
      <c r="T32" s="60">
        <v>108.76</v>
      </c>
      <c r="U32" s="60">
        <v>1862</v>
      </c>
      <c r="V32" s="60">
        <v>965.1</v>
      </c>
      <c r="W32" s="60">
        <v>71</v>
      </c>
      <c r="X32" s="60">
        <v>62.27</v>
      </c>
      <c r="Y32" s="60">
        <v>235</v>
      </c>
      <c r="Z32" s="60">
        <v>20.79</v>
      </c>
      <c r="AA32" s="60">
        <v>0</v>
      </c>
      <c r="AB32" s="60">
        <v>0</v>
      </c>
      <c r="AC32" s="60">
        <f t="shared" si="2"/>
        <v>3912</v>
      </c>
      <c r="AD32" s="60">
        <f t="shared" si="3"/>
        <v>1156.92</v>
      </c>
      <c r="AE32" s="60">
        <v>72</v>
      </c>
      <c r="AF32" s="60">
        <v>0.7</v>
      </c>
      <c r="AG32" s="60">
        <v>367</v>
      </c>
      <c r="AH32" s="60">
        <v>1.76</v>
      </c>
      <c r="AI32" s="60">
        <v>607</v>
      </c>
      <c r="AJ32" s="60">
        <v>88.7</v>
      </c>
      <c r="AK32" s="60">
        <v>22</v>
      </c>
      <c r="AL32" s="60">
        <v>0.06</v>
      </c>
      <c r="AM32" s="60">
        <v>1</v>
      </c>
      <c r="AN32" s="60">
        <v>0</v>
      </c>
      <c r="AO32" s="60">
        <v>866</v>
      </c>
      <c r="AP32" s="60">
        <v>8.7100000000000009</v>
      </c>
      <c r="AQ32" s="60">
        <v>0</v>
      </c>
      <c r="AR32" s="60">
        <v>0</v>
      </c>
      <c r="AS32" s="60">
        <f t="shared" si="4"/>
        <v>49997</v>
      </c>
      <c r="AT32" s="60">
        <f t="shared" si="5"/>
        <v>1886.3300000000002</v>
      </c>
      <c r="AU32" s="60">
        <v>20001</v>
      </c>
      <c r="AV32" s="60">
        <v>376.68</v>
      </c>
      <c r="AW32" s="60">
        <v>7000</v>
      </c>
      <c r="AX32" s="60">
        <v>131.83000000000001</v>
      </c>
      <c r="AY32" s="60">
        <v>0</v>
      </c>
      <c r="AZ32" s="60">
        <v>0</v>
      </c>
      <c r="BA32" s="60">
        <v>0</v>
      </c>
      <c r="BB32" s="60">
        <v>0</v>
      </c>
      <c r="BC32" s="60">
        <v>5412</v>
      </c>
      <c r="BD32" s="60">
        <v>1058.48</v>
      </c>
      <c r="BE32" s="60">
        <v>0</v>
      </c>
      <c r="BF32" s="60">
        <v>0</v>
      </c>
      <c r="BG32" s="60">
        <v>29874</v>
      </c>
      <c r="BH32" s="60">
        <v>3536.71</v>
      </c>
      <c r="BI32" s="60">
        <f t="shared" si="6"/>
        <v>35286</v>
      </c>
      <c r="BJ32" s="60">
        <f t="shared" si="7"/>
        <v>4595.1900000000005</v>
      </c>
      <c r="BK32" s="60">
        <f t="shared" si="8"/>
        <v>85283</v>
      </c>
      <c r="BL32" s="60">
        <f t="shared" si="9"/>
        <v>6481.52</v>
      </c>
    </row>
    <row r="33" spans="1:64" x14ac:dyDescent="0.25">
      <c r="A33" s="60">
        <v>26</v>
      </c>
      <c r="B33" s="61" t="s">
        <v>114</v>
      </c>
      <c r="C33" s="60">
        <v>1143</v>
      </c>
      <c r="D33" s="60">
        <v>9.99</v>
      </c>
      <c r="E33" s="60">
        <v>1115</v>
      </c>
      <c r="F33" s="60">
        <v>14.19</v>
      </c>
      <c r="G33" s="60">
        <v>239</v>
      </c>
      <c r="H33" s="60">
        <v>2.6</v>
      </c>
      <c r="I33" s="60">
        <v>19</v>
      </c>
      <c r="J33" s="60">
        <v>0.38</v>
      </c>
      <c r="K33" s="60">
        <v>224</v>
      </c>
      <c r="L33" s="60">
        <v>1.98</v>
      </c>
      <c r="M33" s="60">
        <v>0</v>
      </c>
      <c r="N33" s="60">
        <v>0</v>
      </c>
      <c r="O33" s="60">
        <v>1750</v>
      </c>
      <c r="P33" s="60">
        <v>18.600000000000001</v>
      </c>
      <c r="Q33" s="60">
        <f t="shared" si="0"/>
        <v>2501</v>
      </c>
      <c r="R33" s="60">
        <f t="shared" si="1"/>
        <v>26.54</v>
      </c>
      <c r="S33" s="60">
        <v>177</v>
      </c>
      <c r="T33" s="60">
        <v>2.13</v>
      </c>
      <c r="U33" s="60">
        <v>335</v>
      </c>
      <c r="V33" s="60">
        <v>63.88</v>
      </c>
      <c r="W33" s="60">
        <v>50</v>
      </c>
      <c r="X33" s="60">
        <v>1.08</v>
      </c>
      <c r="Y33" s="60">
        <v>523</v>
      </c>
      <c r="Z33" s="60">
        <v>7.94</v>
      </c>
      <c r="AA33" s="60">
        <v>0</v>
      </c>
      <c r="AB33" s="60">
        <v>0</v>
      </c>
      <c r="AC33" s="60">
        <f t="shared" si="2"/>
        <v>1085</v>
      </c>
      <c r="AD33" s="60">
        <f t="shared" si="3"/>
        <v>75.03</v>
      </c>
      <c r="AE33" s="60">
        <v>0</v>
      </c>
      <c r="AF33" s="60">
        <v>0</v>
      </c>
      <c r="AG33" s="60">
        <v>174</v>
      </c>
      <c r="AH33" s="60">
        <v>0.99</v>
      </c>
      <c r="AI33" s="60">
        <v>370</v>
      </c>
      <c r="AJ33" s="60">
        <v>29.99</v>
      </c>
      <c r="AK33" s="60">
        <v>105</v>
      </c>
      <c r="AL33" s="60">
        <v>0.61</v>
      </c>
      <c r="AM33" s="60">
        <v>265</v>
      </c>
      <c r="AN33" s="60">
        <v>1.21</v>
      </c>
      <c r="AO33" s="60">
        <v>463</v>
      </c>
      <c r="AP33" s="60">
        <v>2.2000000000000002</v>
      </c>
      <c r="AQ33" s="60">
        <v>0</v>
      </c>
      <c r="AR33" s="60">
        <v>0</v>
      </c>
      <c r="AS33" s="60">
        <f t="shared" si="4"/>
        <v>4963</v>
      </c>
      <c r="AT33" s="60">
        <f t="shared" si="5"/>
        <v>136.57</v>
      </c>
      <c r="AU33" s="60">
        <v>1488</v>
      </c>
      <c r="AV33" s="60">
        <v>20.48</v>
      </c>
      <c r="AW33" s="60">
        <v>521</v>
      </c>
      <c r="AX33" s="60">
        <v>7.17</v>
      </c>
      <c r="AY33" s="60">
        <v>0</v>
      </c>
      <c r="AZ33" s="60">
        <v>0</v>
      </c>
      <c r="BA33" s="60">
        <v>0</v>
      </c>
      <c r="BB33" s="60">
        <v>0</v>
      </c>
      <c r="BC33" s="60">
        <v>328</v>
      </c>
      <c r="BD33" s="60">
        <v>593.97</v>
      </c>
      <c r="BE33" s="60">
        <v>0</v>
      </c>
      <c r="BF33" s="60">
        <v>0</v>
      </c>
      <c r="BG33" s="60">
        <v>4528</v>
      </c>
      <c r="BH33" s="60">
        <v>241.62</v>
      </c>
      <c r="BI33" s="60">
        <f t="shared" si="6"/>
        <v>4856</v>
      </c>
      <c r="BJ33" s="60">
        <f t="shared" si="7"/>
        <v>835.59</v>
      </c>
      <c r="BK33" s="60">
        <f t="shared" si="8"/>
        <v>9819</v>
      </c>
      <c r="BL33" s="60">
        <f t="shared" si="9"/>
        <v>972.16000000000008</v>
      </c>
    </row>
    <row r="34" spans="1:64" x14ac:dyDescent="0.25">
      <c r="A34" s="60">
        <v>27</v>
      </c>
      <c r="B34" s="61" t="s">
        <v>115</v>
      </c>
      <c r="C34" s="60">
        <v>410</v>
      </c>
      <c r="D34" s="60">
        <v>4.33</v>
      </c>
      <c r="E34" s="60">
        <v>943</v>
      </c>
      <c r="F34" s="60">
        <v>16.73</v>
      </c>
      <c r="G34" s="60">
        <v>260</v>
      </c>
      <c r="H34" s="60">
        <v>2.52</v>
      </c>
      <c r="I34" s="60">
        <v>62</v>
      </c>
      <c r="J34" s="60">
        <v>1.73</v>
      </c>
      <c r="K34" s="60">
        <v>42</v>
      </c>
      <c r="L34" s="60">
        <v>1.92</v>
      </c>
      <c r="M34" s="60">
        <v>0</v>
      </c>
      <c r="N34" s="60">
        <v>0.12</v>
      </c>
      <c r="O34" s="60">
        <v>1273</v>
      </c>
      <c r="P34" s="60">
        <v>3.68</v>
      </c>
      <c r="Q34" s="60">
        <f t="shared" si="0"/>
        <v>1457</v>
      </c>
      <c r="R34" s="60">
        <f t="shared" si="1"/>
        <v>24.71</v>
      </c>
      <c r="S34" s="60">
        <v>2432</v>
      </c>
      <c r="T34" s="60">
        <v>43.08</v>
      </c>
      <c r="U34" s="60">
        <v>616</v>
      </c>
      <c r="V34" s="60">
        <v>20.88</v>
      </c>
      <c r="W34" s="60">
        <v>0</v>
      </c>
      <c r="X34" s="60">
        <v>0</v>
      </c>
      <c r="Y34" s="60">
        <v>0</v>
      </c>
      <c r="Z34" s="60">
        <v>0</v>
      </c>
      <c r="AA34" s="60">
        <v>0</v>
      </c>
      <c r="AB34" s="60">
        <v>0</v>
      </c>
      <c r="AC34" s="60">
        <f t="shared" si="2"/>
        <v>3048</v>
      </c>
      <c r="AD34" s="60">
        <f t="shared" si="3"/>
        <v>63.959999999999994</v>
      </c>
      <c r="AE34" s="60">
        <v>0</v>
      </c>
      <c r="AF34" s="60">
        <v>0</v>
      </c>
      <c r="AG34" s="60">
        <v>38</v>
      </c>
      <c r="AH34" s="60">
        <v>2.4</v>
      </c>
      <c r="AI34" s="60">
        <v>99</v>
      </c>
      <c r="AJ34" s="60">
        <v>3.93</v>
      </c>
      <c r="AK34" s="60">
        <v>0</v>
      </c>
      <c r="AL34" s="60">
        <v>0</v>
      </c>
      <c r="AM34" s="60">
        <v>0</v>
      </c>
      <c r="AN34" s="60">
        <v>0</v>
      </c>
      <c r="AO34" s="60">
        <v>6</v>
      </c>
      <c r="AP34" s="60">
        <v>0</v>
      </c>
      <c r="AQ34" s="60">
        <v>0</v>
      </c>
      <c r="AR34" s="60">
        <v>0</v>
      </c>
      <c r="AS34" s="60">
        <f t="shared" si="4"/>
        <v>4648</v>
      </c>
      <c r="AT34" s="60">
        <f t="shared" si="5"/>
        <v>95</v>
      </c>
      <c r="AU34" s="60">
        <v>465</v>
      </c>
      <c r="AV34" s="60">
        <v>3.46</v>
      </c>
      <c r="AW34" s="60">
        <v>0</v>
      </c>
      <c r="AX34" s="60">
        <v>0</v>
      </c>
      <c r="AY34" s="60">
        <v>0</v>
      </c>
      <c r="AZ34" s="60">
        <v>0</v>
      </c>
      <c r="BA34" s="60">
        <v>0</v>
      </c>
      <c r="BB34" s="60">
        <v>0</v>
      </c>
      <c r="BC34" s="60">
        <v>0</v>
      </c>
      <c r="BD34" s="60">
        <v>0</v>
      </c>
      <c r="BE34" s="60">
        <v>0</v>
      </c>
      <c r="BF34" s="60">
        <v>0</v>
      </c>
      <c r="BG34" s="60">
        <v>460</v>
      </c>
      <c r="BH34" s="60">
        <v>28.55</v>
      </c>
      <c r="BI34" s="60">
        <f t="shared" si="6"/>
        <v>460</v>
      </c>
      <c r="BJ34" s="60">
        <f t="shared" si="7"/>
        <v>28.55</v>
      </c>
      <c r="BK34" s="60">
        <f t="shared" si="8"/>
        <v>5108</v>
      </c>
      <c r="BL34" s="60">
        <f t="shared" si="9"/>
        <v>123.55</v>
      </c>
    </row>
    <row r="35" spans="1:64" x14ac:dyDescent="0.25">
      <c r="A35" s="60">
        <v>28</v>
      </c>
      <c r="B35" s="61" t="s">
        <v>116</v>
      </c>
      <c r="C35" s="60">
        <v>5864</v>
      </c>
      <c r="D35" s="60">
        <v>63.76</v>
      </c>
      <c r="E35" s="60">
        <v>1365</v>
      </c>
      <c r="F35" s="60">
        <v>36.54</v>
      </c>
      <c r="G35" s="60">
        <v>341</v>
      </c>
      <c r="H35" s="60">
        <v>7.73</v>
      </c>
      <c r="I35" s="60">
        <v>7</v>
      </c>
      <c r="J35" s="60">
        <v>2.0099999999999998</v>
      </c>
      <c r="K35" s="60">
        <v>10</v>
      </c>
      <c r="L35" s="60">
        <v>2.4500000000000002</v>
      </c>
      <c r="M35" s="60">
        <v>0</v>
      </c>
      <c r="N35" s="60">
        <v>0</v>
      </c>
      <c r="O35" s="60">
        <v>5072</v>
      </c>
      <c r="P35" s="60">
        <v>73.33</v>
      </c>
      <c r="Q35" s="60">
        <f t="shared" si="0"/>
        <v>7246</v>
      </c>
      <c r="R35" s="60">
        <f t="shared" si="1"/>
        <v>104.76</v>
      </c>
      <c r="S35" s="60">
        <v>442</v>
      </c>
      <c r="T35" s="60">
        <v>7.34</v>
      </c>
      <c r="U35" s="60">
        <v>136</v>
      </c>
      <c r="V35" s="60">
        <v>22.02</v>
      </c>
      <c r="W35" s="60">
        <v>24</v>
      </c>
      <c r="X35" s="60">
        <v>14.67</v>
      </c>
      <c r="Y35" s="60">
        <v>2030</v>
      </c>
      <c r="Z35" s="60">
        <v>29.35</v>
      </c>
      <c r="AA35" s="60">
        <v>0</v>
      </c>
      <c r="AB35" s="60">
        <v>0</v>
      </c>
      <c r="AC35" s="60">
        <f t="shared" si="2"/>
        <v>2632</v>
      </c>
      <c r="AD35" s="60">
        <f t="shared" si="3"/>
        <v>73.38</v>
      </c>
      <c r="AE35" s="60">
        <v>138</v>
      </c>
      <c r="AF35" s="60">
        <v>1.38</v>
      </c>
      <c r="AG35" s="60">
        <v>34</v>
      </c>
      <c r="AH35" s="60">
        <v>0.68</v>
      </c>
      <c r="AI35" s="60">
        <v>16</v>
      </c>
      <c r="AJ35" s="60">
        <v>2.74</v>
      </c>
      <c r="AK35" s="60">
        <v>64</v>
      </c>
      <c r="AL35" s="60">
        <v>0.61</v>
      </c>
      <c r="AM35" s="60">
        <v>41</v>
      </c>
      <c r="AN35" s="60">
        <v>0.41</v>
      </c>
      <c r="AO35" s="60">
        <v>129</v>
      </c>
      <c r="AP35" s="60">
        <v>1.03</v>
      </c>
      <c r="AQ35" s="60">
        <v>0</v>
      </c>
      <c r="AR35" s="60">
        <v>0</v>
      </c>
      <c r="AS35" s="60">
        <f t="shared" si="4"/>
        <v>10300</v>
      </c>
      <c r="AT35" s="60">
        <f t="shared" si="5"/>
        <v>184.99</v>
      </c>
      <c r="AU35" s="60">
        <v>3708</v>
      </c>
      <c r="AV35" s="60">
        <v>61.04</v>
      </c>
      <c r="AW35" s="60">
        <v>1298</v>
      </c>
      <c r="AX35" s="60">
        <v>21.36</v>
      </c>
      <c r="AY35" s="60">
        <v>0</v>
      </c>
      <c r="AZ35" s="60">
        <v>0</v>
      </c>
      <c r="BA35" s="60">
        <v>0</v>
      </c>
      <c r="BB35" s="60">
        <v>0</v>
      </c>
      <c r="BC35" s="60">
        <v>495</v>
      </c>
      <c r="BD35" s="60">
        <v>92.78</v>
      </c>
      <c r="BE35" s="60">
        <v>0</v>
      </c>
      <c r="BF35" s="60">
        <v>0</v>
      </c>
      <c r="BG35" s="60">
        <v>3795</v>
      </c>
      <c r="BH35" s="60">
        <v>61.86</v>
      </c>
      <c r="BI35" s="60">
        <f t="shared" si="6"/>
        <v>4290</v>
      </c>
      <c r="BJ35" s="60">
        <f t="shared" si="7"/>
        <v>154.63999999999999</v>
      </c>
      <c r="BK35" s="60">
        <f t="shared" si="8"/>
        <v>14590</v>
      </c>
      <c r="BL35" s="60">
        <f t="shared" si="9"/>
        <v>339.63</v>
      </c>
    </row>
    <row r="36" spans="1:64" x14ac:dyDescent="0.25">
      <c r="A36" s="60">
        <v>29</v>
      </c>
      <c r="B36" s="61" t="s">
        <v>117</v>
      </c>
      <c r="C36" s="60">
        <v>9931</v>
      </c>
      <c r="D36" s="60">
        <v>120</v>
      </c>
      <c r="E36" s="60">
        <v>1483</v>
      </c>
      <c r="F36" s="60">
        <v>47.51</v>
      </c>
      <c r="G36" s="60">
        <v>658</v>
      </c>
      <c r="H36" s="60">
        <v>21.14</v>
      </c>
      <c r="I36" s="60">
        <v>545</v>
      </c>
      <c r="J36" s="60">
        <v>17.61</v>
      </c>
      <c r="K36" s="60">
        <v>99</v>
      </c>
      <c r="L36" s="60">
        <v>4.87</v>
      </c>
      <c r="M36" s="60">
        <v>0</v>
      </c>
      <c r="N36" s="60">
        <v>0</v>
      </c>
      <c r="O36" s="60">
        <v>8441</v>
      </c>
      <c r="P36" s="60">
        <v>133</v>
      </c>
      <c r="Q36" s="60">
        <f t="shared" si="0"/>
        <v>12058</v>
      </c>
      <c r="R36" s="60">
        <f t="shared" si="1"/>
        <v>189.99</v>
      </c>
      <c r="S36" s="60">
        <v>163</v>
      </c>
      <c r="T36" s="60">
        <v>5.71</v>
      </c>
      <c r="U36" s="60">
        <v>24</v>
      </c>
      <c r="V36" s="60">
        <v>8.57</v>
      </c>
      <c r="W36" s="60">
        <v>450</v>
      </c>
      <c r="X36" s="60">
        <v>10.71</v>
      </c>
      <c r="Y36" s="60">
        <v>816</v>
      </c>
      <c r="Z36" s="60">
        <v>30.01</v>
      </c>
      <c r="AA36" s="60">
        <v>0</v>
      </c>
      <c r="AB36" s="60">
        <v>0</v>
      </c>
      <c r="AC36" s="60">
        <f t="shared" si="2"/>
        <v>1453</v>
      </c>
      <c r="AD36" s="60">
        <f t="shared" si="3"/>
        <v>55</v>
      </c>
      <c r="AE36" s="60">
        <v>97</v>
      </c>
      <c r="AF36" s="60">
        <v>2.0699999999999998</v>
      </c>
      <c r="AG36" s="60">
        <v>1007</v>
      </c>
      <c r="AH36" s="60">
        <v>10.81</v>
      </c>
      <c r="AI36" s="60">
        <v>101</v>
      </c>
      <c r="AJ36" s="60">
        <v>31.99</v>
      </c>
      <c r="AK36" s="60">
        <v>241</v>
      </c>
      <c r="AL36" s="60">
        <v>5.32</v>
      </c>
      <c r="AM36" s="60">
        <v>198</v>
      </c>
      <c r="AN36" s="60">
        <v>4.18</v>
      </c>
      <c r="AO36" s="60">
        <v>261</v>
      </c>
      <c r="AP36" s="60">
        <v>5.64</v>
      </c>
      <c r="AQ36" s="60">
        <v>0</v>
      </c>
      <c r="AR36" s="60">
        <v>0</v>
      </c>
      <c r="AS36" s="60">
        <f t="shared" si="4"/>
        <v>15416</v>
      </c>
      <c r="AT36" s="60">
        <f t="shared" si="5"/>
        <v>305</v>
      </c>
      <c r="AU36" s="60">
        <v>6167</v>
      </c>
      <c r="AV36" s="60">
        <v>61</v>
      </c>
      <c r="AW36" s="60">
        <v>2159</v>
      </c>
      <c r="AX36" s="60">
        <v>21.35</v>
      </c>
      <c r="AY36" s="60">
        <v>0</v>
      </c>
      <c r="AZ36" s="60">
        <v>0</v>
      </c>
      <c r="BA36" s="60">
        <v>0</v>
      </c>
      <c r="BB36" s="60">
        <v>0</v>
      </c>
      <c r="BC36" s="60">
        <v>125</v>
      </c>
      <c r="BD36" s="60">
        <v>12.4</v>
      </c>
      <c r="BE36" s="60">
        <v>0</v>
      </c>
      <c r="BF36" s="60">
        <v>0</v>
      </c>
      <c r="BG36" s="60">
        <v>298</v>
      </c>
      <c r="BH36" s="60">
        <v>18.600000000000001</v>
      </c>
      <c r="BI36" s="60">
        <f t="shared" si="6"/>
        <v>423</v>
      </c>
      <c r="BJ36" s="60">
        <f t="shared" si="7"/>
        <v>31</v>
      </c>
      <c r="BK36" s="60">
        <f t="shared" si="8"/>
        <v>15839</v>
      </c>
      <c r="BL36" s="60">
        <f t="shared" si="9"/>
        <v>336</v>
      </c>
    </row>
    <row r="37" spans="1:64" x14ac:dyDescent="0.25">
      <c r="A37" s="60">
        <v>30</v>
      </c>
      <c r="B37" s="61" t="s">
        <v>118</v>
      </c>
      <c r="C37" s="60">
        <v>1200</v>
      </c>
      <c r="D37" s="60">
        <v>17</v>
      </c>
      <c r="E37" s="60">
        <v>667</v>
      </c>
      <c r="F37" s="60">
        <v>6.9</v>
      </c>
      <c r="G37" s="60">
        <v>0</v>
      </c>
      <c r="H37" s="60">
        <v>0</v>
      </c>
      <c r="I37" s="60">
        <v>261</v>
      </c>
      <c r="J37" s="60">
        <v>2.7</v>
      </c>
      <c r="K37" s="60">
        <v>522</v>
      </c>
      <c r="L37" s="60">
        <v>5.4</v>
      </c>
      <c r="M37" s="60">
        <v>0</v>
      </c>
      <c r="N37" s="60">
        <v>0</v>
      </c>
      <c r="O37" s="60">
        <v>0</v>
      </c>
      <c r="P37" s="60">
        <v>0</v>
      </c>
      <c r="Q37" s="60">
        <f t="shared" si="0"/>
        <v>2650</v>
      </c>
      <c r="R37" s="60">
        <f t="shared" si="1"/>
        <v>32</v>
      </c>
      <c r="S37" s="60">
        <v>225</v>
      </c>
      <c r="T37" s="60">
        <v>15</v>
      </c>
      <c r="U37" s="60">
        <v>175</v>
      </c>
      <c r="V37" s="60">
        <v>8</v>
      </c>
      <c r="W37" s="60">
        <v>17</v>
      </c>
      <c r="X37" s="60">
        <v>0.6</v>
      </c>
      <c r="Y37" s="60">
        <v>83</v>
      </c>
      <c r="Z37" s="60">
        <v>1.4</v>
      </c>
      <c r="AA37" s="60">
        <v>0</v>
      </c>
      <c r="AB37" s="60">
        <v>0</v>
      </c>
      <c r="AC37" s="60">
        <f t="shared" si="2"/>
        <v>500</v>
      </c>
      <c r="AD37" s="60">
        <f t="shared" si="3"/>
        <v>25</v>
      </c>
      <c r="AE37" s="60">
        <v>0</v>
      </c>
      <c r="AF37" s="60">
        <v>0</v>
      </c>
      <c r="AG37" s="60">
        <v>90</v>
      </c>
      <c r="AH37" s="60">
        <v>1.3</v>
      </c>
      <c r="AI37" s="60">
        <v>150</v>
      </c>
      <c r="AJ37" s="60">
        <v>7.5</v>
      </c>
      <c r="AK37" s="60">
        <v>0</v>
      </c>
      <c r="AL37" s="60">
        <v>0</v>
      </c>
      <c r="AM37" s="60">
        <v>0</v>
      </c>
      <c r="AN37" s="60">
        <v>0</v>
      </c>
      <c r="AO37" s="60">
        <v>1000</v>
      </c>
      <c r="AP37" s="60">
        <v>10</v>
      </c>
      <c r="AQ37" s="60">
        <v>0</v>
      </c>
      <c r="AR37" s="60">
        <v>0</v>
      </c>
      <c r="AS37" s="60">
        <f t="shared" si="4"/>
        <v>4390</v>
      </c>
      <c r="AT37" s="60">
        <f t="shared" si="5"/>
        <v>75.8</v>
      </c>
      <c r="AU37" s="60">
        <v>2890</v>
      </c>
      <c r="AV37" s="60">
        <v>23.2</v>
      </c>
      <c r="AW37" s="60">
        <v>1160</v>
      </c>
      <c r="AX37" s="60">
        <v>10.4</v>
      </c>
      <c r="AY37" s="60">
        <v>0</v>
      </c>
      <c r="AZ37" s="60">
        <v>0</v>
      </c>
      <c r="BA37" s="60">
        <v>0</v>
      </c>
      <c r="BB37" s="60">
        <v>0</v>
      </c>
      <c r="BC37" s="60">
        <v>0</v>
      </c>
      <c r="BD37" s="60">
        <v>0</v>
      </c>
      <c r="BE37" s="60">
        <v>0</v>
      </c>
      <c r="BF37" s="60">
        <v>0</v>
      </c>
      <c r="BG37" s="60">
        <v>600</v>
      </c>
      <c r="BH37" s="60">
        <v>12</v>
      </c>
      <c r="BI37" s="60">
        <f t="shared" si="6"/>
        <v>600</v>
      </c>
      <c r="BJ37" s="60">
        <f t="shared" si="7"/>
        <v>12</v>
      </c>
      <c r="BK37" s="60">
        <f t="shared" si="8"/>
        <v>4990</v>
      </c>
      <c r="BL37" s="60">
        <f t="shared" si="9"/>
        <v>87.8</v>
      </c>
    </row>
    <row r="38" spans="1:64" x14ac:dyDescent="0.25">
      <c r="A38" s="60">
        <v>31</v>
      </c>
      <c r="B38" s="61" t="s">
        <v>119</v>
      </c>
      <c r="C38" s="60">
        <v>10899</v>
      </c>
      <c r="D38" s="60">
        <v>121.13</v>
      </c>
      <c r="E38" s="60">
        <v>1076</v>
      </c>
      <c r="F38" s="60">
        <v>17.18</v>
      </c>
      <c r="G38" s="60">
        <v>433</v>
      </c>
      <c r="H38" s="60">
        <v>6.82</v>
      </c>
      <c r="I38" s="60">
        <v>201</v>
      </c>
      <c r="J38" s="60">
        <v>3.26</v>
      </c>
      <c r="K38" s="60">
        <v>406</v>
      </c>
      <c r="L38" s="60">
        <v>9.7799999999999994</v>
      </c>
      <c r="M38" s="60">
        <v>0</v>
      </c>
      <c r="N38" s="60">
        <v>0</v>
      </c>
      <c r="O38" s="60">
        <v>8807</v>
      </c>
      <c r="P38" s="60">
        <v>105.93</v>
      </c>
      <c r="Q38" s="60">
        <f t="shared" si="0"/>
        <v>12582</v>
      </c>
      <c r="R38" s="60">
        <f t="shared" si="1"/>
        <v>151.35</v>
      </c>
      <c r="S38" s="60">
        <v>1921</v>
      </c>
      <c r="T38" s="60">
        <v>32.78</v>
      </c>
      <c r="U38" s="60">
        <v>94</v>
      </c>
      <c r="V38" s="60">
        <v>27.32</v>
      </c>
      <c r="W38" s="60">
        <v>1446</v>
      </c>
      <c r="X38" s="60">
        <v>16.399999999999999</v>
      </c>
      <c r="Y38" s="60">
        <v>1729</v>
      </c>
      <c r="Z38" s="60">
        <v>32.770000000000003</v>
      </c>
      <c r="AA38" s="60">
        <v>0</v>
      </c>
      <c r="AB38" s="60">
        <v>0</v>
      </c>
      <c r="AC38" s="60">
        <f t="shared" si="2"/>
        <v>5190</v>
      </c>
      <c r="AD38" s="60">
        <f t="shared" si="3"/>
        <v>109.27000000000001</v>
      </c>
      <c r="AE38" s="60">
        <v>0</v>
      </c>
      <c r="AF38" s="60">
        <v>0</v>
      </c>
      <c r="AG38" s="60">
        <v>683</v>
      </c>
      <c r="AH38" s="60">
        <v>4.25</v>
      </c>
      <c r="AI38" s="60">
        <v>199</v>
      </c>
      <c r="AJ38" s="60">
        <v>37.43</v>
      </c>
      <c r="AK38" s="60">
        <v>3</v>
      </c>
      <c r="AL38" s="60">
        <v>0.03</v>
      </c>
      <c r="AM38" s="60">
        <v>3</v>
      </c>
      <c r="AN38" s="60">
        <v>0.03</v>
      </c>
      <c r="AO38" s="60">
        <v>33</v>
      </c>
      <c r="AP38" s="60">
        <v>0.31</v>
      </c>
      <c r="AQ38" s="60">
        <v>0</v>
      </c>
      <c r="AR38" s="60">
        <v>0</v>
      </c>
      <c r="AS38" s="60">
        <f t="shared" si="4"/>
        <v>18693</v>
      </c>
      <c r="AT38" s="60">
        <f t="shared" si="5"/>
        <v>302.66999999999996</v>
      </c>
      <c r="AU38" s="60">
        <v>14955</v>
      </c>
      <c r="AV38" s="60">
        <v>127.1</v>
      </c>
      <c r="AW38" s="60">
        <v>5234</v>
      </c>
      <c r="AX38" s="60">
        <v>44.49</v>
      </c>
      <c r="AY38" s="60">
        <v>0</v>
      </c>
      <c r="AZ38" s="60">
        <v>0</v>
      </c>
      <c r="BA38" s="60">
        <v>0</v>
      </c>
      <c r="BB38" s="60">
        <v>0</v>
      </c>
      <c r="BC38" s="60">
        <v>185</v>
      </c>
      <c r="BD38" s="60">
        <v>19.79</v>
      </c>
      <c r="BE38" s="60">
        <v>0</v>
      </c>
      <c r="BF38" s="60">
        <v>0</v>
      </c>
      <c r="BG38" s="60">
        <v>354</v>
      </c>
      <c r="BH38" s="60">
        <v>23.05</v>
      </c>
      <c r="BI38" s="60">
        <f t="shared" si="6"/>
        <v>539</v>
      </c>
      <c r="BJ38" s="60">
        <f t="shared" si="7"/>
        <v>42.84</v>
      </c>
      <c r="BK38" s="60">
        <f t="shared" si="8"/>
        <v>19232</v>
      </c>
      <c r="BL38" s="60">
        <f t="shared" si="9"/>
        <v>345.51</v>
      </c>
    </row>
    <row r="39" spans="1:64" x14ac:dyDescent="0.25">
      <c r="A39" s="60">
        <v>32</v>
      </c>
      <c r="B39" s="61" t="s">
        <v>120</v>
      </c>
      <c r="C39" s="60">
        <v>812</v>
      </c>
      <c r="D39" s="60">
        <v>8.01</v>
      </c>
      <c r="E39" s="60">
        <v>1305</v>
      </c>
      <c r="F39" s="60">
        <v>51.74</v>
      </c>
      <c r="G39" s="60">
        <v>738</v>
      </c>
      <c r="H39" s="60">
        <v>28.53</v>
      </c>
      <c r="I39" s="60">
        <v>360</v>
      </c>
      <c r="J39" s="60">
        <v>11.27</v>
      </c>
      <c r="K39" s="60">
        <v>63</v>
      </c>
      <c r="L39" s="60">
        <v>3.31</v>
      </c>
      <c r="M39" s="60">
        <v>0</v>
      </c>
      <c r="N39" s="60">
        <v>0</v>
      </c>
      <c r="O39" s="60">
        <v>1778</v>
      </c>
      <c r="P39" s="60">
        <v>52.03</v>
      </c>
      <c r="Q39" s="60">
        <f t="shared" si="0"/>
        <v>2540</v>
      </c>
      <c r="R39" s="60">
        <f t="shared" si="1"/>
        <v>74.33</v>
      </c>
      <c r="S39" s="60">
        <v>1926</v>
      </c>
      <c r="T39" s="60">
        <v>232.95</v>
      </c>
      <c r="U39" s="60">
        <v>117</v>
      </c>
      <c r="V39" s="60">
        <v>194.11</v>
      </c>
      <c r="W39" s="60">
        <v>1476</v>
      </c>
      <c r="X39" s="60">
        <v>116.48</v>
      </c>
      <c r="Y39" s="60">
        <v>1755</v>
      </c>
      <c r="Z39" s="60">
        <v>232.95</v>
      </c>
      <c r="AA39" s="60">
        <v>0</v>
      </c>
      <c r="AB39" s="60">
        <v>0</v>
      </c>
      <c r="AC39" s="60">
        <f t="shared" si="2"/>
        <v>5274</v>
      </c>
      <c r="AD39" s="60">
        <f t="shared" si="3"/>
        <v>776.49</v>
      </c>
      <c r="AE39" s="60">
        <v>351</v>
      </c>
      <c r="AF39" s="60">
        <v>10.7</v>
      </c>
      <c r="AG39" s="60">
        <v>909</v>
      </c>
      <c r="AH39" s="60">
        <v>13.38</v>
      </c>
      <c r="AI39" s="60">
        <v>63</v>
      </c>
      <c r="AJ39" s="60">
        <v>40.15</v>
      </c>
      <c r="AK39" s="60">
        <v>1134</v>
      </c>
      <c r="AL39" s="60">
        <v>33.450000000000003</v>
      </c>
      <c r="AM39" s="60">
        <v>738</v>
      </c>
      <c r="AN39" s="60">
        <v>20.059999999999999</v>
      </c>
      <c r="AO39" s="60">
        <v>1017</v>
      </c>
      <c r="AP39" s="60">
        <v>29.44</v>
      </c>
      <c r="AQ39" s="60">
        <v>0</v>
      </c>
      <c r="AR39" s="60">
        <v>0</v>
      </c>
      <c r="AS39" s="60">
        <f t="shared" si="4"/>
        <v>12026</v>
      </c>
      <c r="AT39" s="60">
        <f t="shared" si="5"/>
        <v>998.00000000000011</v>
      </c>
      <c r="AU39" s="60">
        <v>3247</v>
      </c>
      <c r="AV39" s="60">
        <v>99.79</v>
      </c>
      <c r="AW39" s="60">
        <v>1137</v>
      </c>
      <c r="AX39" s="60">
        <v>34.93</v>
      </c>
      <c r="AY39" s="60">
        <v>0</v>
      </c>
      <c r="AZ39" s="60">
        <v>0</v>
      </c>
      <c r="BA39" s="60">
        <v>0</v>
      </c>
      <c r="BB39" s="60">
        <v>0</v>
      </c>
      <c r="BC39" s="60">
        <v>504</v>
      </c>
      <c r="BD39" s="60">
        <v>514.79</v>
      </c>
      <c r="BE39" s="60">
        <v>0</v>
      </c>
      <c r="BF39" s="60">
        <v>0</v>
      </c>
      <c r="BG39" s="60">
        <v>1296</v>
      </c>
      <c r="BH39" s="60">
        <v>772.18</v>
      </c>
      <c r="BI39" s="60">
        <f t="shared" si="6"/>
        <v>1800</v>
      </c>
      <c r="BJ39" s="60">
        <f t="shared" si="7"/>
        <v>1286.9699999999998</v>
      </c>
      <c r="BK39" s="60">
        <f t="shared" si="8"/>
        <v>13826</v>
      </c>
      <c r="BL39" s="60">
        <f t="shared" si="9"/>
        <v>2284.9699999999998</v>
      </c>
    </row>
    <row r="40" spans="1:64" x14ac:dyDescent="0.25">
      <c r="A40" s="60">
        <v>33</v>
      </c>
      <c r="B40" s="61" t="s">
        <v>121</v>
      </c>
      <c r="C40" s="60">
        <v>2232</v>
      </c>
      <c r="D40" s="60">
        <v>21.12</v>
      </c>
      <c r="E40" s="60">
        <v>158</v>
      </c>
      <c r="F40" s="60">
        <v>2.33</v>
      </c>
      <c r="G40" s="60">
        <v>65</v>
      </c>
      <c r="H40" s="60">
        <v>0.71</v>
      </c>
      <c r="I40" s="60">
        <v>5</v>
      </c>
      <c r="J40" s="60">
        <v>0.01</v>
      </c>
      <c r="K40" s="60">
        <v>17</v>
      </c>
      <c r="L40" s="60">
        <v>0.42</v>
      </c>
      <c r="M40" s="60">
        <v>0</v>
      </c>
      <c r="N40" s="60">
        <v>0</v>
      </c>
      <c r="O40" s="60">
        <v>1689</v>
      </c>
      <c r="P40" s="60">
        <v>16.73</v>
      </c>
      <c r="Q40" s="60">
        <f t="shared" si="0"/>
        <v>2412</v>
      </c>
      <c r="R40" s="60">
        <f t="shared" si="1"/>
        <v>23.880000000000006</v>
      </c>
      <c r="S40" s="60">
        <v>460</v>
      </c>
      <c r="T40" s="60">
        <v>12.96</v>
      </c>
      <c r="U40" s="60">
        <v>163</v>
      </c>
      <c r="V40" s="60">
        <v>7.66</v>
      </c>
      <c r="W40" s="60">
        <v>140</v>
      </c>
      <c r="X40" s="60">
        <v>8.32</v>
      </c>
      <c r="Y40" s="60">
        <v>60</v>
      </c>
      <c r="Z40" s="60">
        <v>3.05</v>
      </c>
      <c r="AA40" s="60">
        <v>0</v>
      </c>
      <c r="AB40" s="60">
        <v>0</v>
      </c>
      <c r="AC40" s="60">
        <f t="shared" si="2"/>
        <v>823</v>
      </c>
      <c r="AD40" s="60">
        <f t="shared" si="3"/>
        <v>31.990000000000002</v>
      </c>
      <c r="AE40" s="60">
        <v>0</v>
      </c>
      <c r="AF40" s="60">
        <v>0</v>
      </c>
      <c r="AG40" s="60">
        <v>163</v>
      </c>
      <c r="AH40" s="60">
        <v>0.82</v>
      </c>
      <c r="AI40" s="60">
        <v>58</v>
      </c>
      <c r="AJ40" s="60">
        <v>2.95</v>
      </c>
      <c r="AK40" s="60">
        <v>4</v>
      </c>
      <c r="AL40" s="60">
        <v>0.02</v>
      </c>
      <c r="AM40" s="60">
        <v>61</v>
      </c>
      <c r="AN40" s="60">
        <v>0.61</v>
      </c>
      <c r="AO40" s="60">
        <v>33</v>
      </c>
      <c r="AP40" s="60">
        <v>0.33</v>
      </c>
      <c r="AQ40" s="60">
        <v>0</v>
      </c>
      <c r="AR40" s="60">
        <v>0</v>
      </c>
      <c r="AS40" s="60">
        <f t="shared" si="4"/>
        <v>3554</v>
      </c>
      <c r="AT40" s="60">
        <f t="shared" si="5"/>
        <v>60.600000000000009</v>
      </c>
      <c r="AU40" s="60">
        <v>2148</v>
      </c>
      <c r="AV40" s="60">
        <v>22.43</v>
      </c>
      <c r="AW40" s="60">
        <v>752</v>
      </c>
      <c r="AX40" s="60">
        <v>7.85</v>
      </c>
      <c r="AY40" s="60">
        <v>0</v>
      </c>
      <c r="AZ40" s="60">
        <v>0</v>
      </c>
      <c r="BA40" s="60">
        <v>0</v>
      </c>
      <c r="BB40" s="60">
        <v>0</v>
      </c>
      <c r="BC40" s="60">
        <v>0</v>
      </c>
      <c r="BD40" s="60">
        <v>0</v>
      </c>
      <c r="BE40" s="60">
        <v>0</v>
      </c>
      <c r="BF40" s="60">
        <v>0</v>
      </c>
      <c r="BG40" s="60">
        <v>211</v>
      </c>
      <c r="BH40" s="60">
        <v>15.81</v>
      </c>
      <c r="BI40" s="60">
        <f t="shared" si="6"/>
        <v>211</v>
      </c>
      <c r="BJ40" s="60">
        <f t="shared" si="7"/>
        <v>15.81</v>
      </c>
      <c r="BK40" s="60">
        <f t="shared" si="8"/>
        <v>3765</v>
      </c>
      <c r="BL40" s="60">
        <f t="shared" si="9"/>
        <v>76.410000000000011</v>
      </c>
    </row>
    <row r="41" spans="1:64" x14ac:dyDescent="0.25">
      <c r="A41" s="60">
        <v>34</v>
      </c>
      <c r="B41" s="61" t="s">
        <v>122</v>
      </c>
      <c r="C41" s="60">
        <v>1706</v>
      </c>
      <c r="D41" s="60">
        <v>19.559999999999999</v>
      </c>
      <c r="E41" s="60">
        <v>1053</v>
      </c>
      <c r="F41" s="60">
        <v>19.13</v>
      </c>
      <c r="G41" s="60">
        <v>491</v>
      </c>
      <c r="H41" s="60">
        <v>8.9499999999999993</v>
      </c>
      <c r="I41" s="60">
        <v>216</v>
      </c>
      <c r="J41" s="60">
        <v>3.94</v>
      </c>
      <c r="K41" s="60">
        <v>127</v>
      </c>
      <c r="L41" s="60">
        <v>3.46</v>
      </c>
      <c r="M41" s="60">
        <v>0</v>
      </c>
      <c r="N41" s="60">
        <v>0</v>
      </c>
      <c r="O41" s="60">
        <v>2171</v>
      </c>
      <c r="P41" s="60">
        <v>32.25</v>
      </c>
      <c r="Q41" s="60">
        <f t="shared" si="0"/>
        <v>3102</v>
      </c>
      <c r="R41" s="60">
        <f t="shared" si="1"/>
        <v>46.089999999999996</v>
      </c>
      <c r="S41" s="60">
        <v>361</v>
      </c>
      <c r="T41" s="60">
        <v>11.19</v>
      </c>
      <c r="U41" s="60">
        <v>12</v>
      </c>
      <c r="V41" s="60">
        <v>6.71</v>
      </c>
      <c r="W41" s="60">
        <v>216</v>
      </c>
      <c r="X41" s="60">
        <v>4.4800000000000004</v>
      </c>
      <c r="Y41" s="60">
        <v>0</v>
      </c>
      <c r="Z41" s="60">
        <v>0</v>
      </c>
      <c r="AA41" s="60">
        <v>0</v>
      </c>
      <c r="AB41" s="60">
        <v>0</v>
      </c>
      <c r="AC41" s="60">
        <f t="shared" si="2"/>
        <v>589</v>
      </c>
      <c r="AD41" s="60">
        <f t="shared" si="3"/>
        <v>22.38</v>
      </c>
      <c r="AE41" s="60">
        <v>0</v>
      </c>
      <c r="AF41" s="60">
        <v>0</v>
      </c>
      <c r="AG41" s="60">
        <v>146</v>
      </c>
      <c r="AH41" s="60">
        <v>0.72</v>
      </c>
      <c r="AI41" s="60">
        <v>28</v>
      </c>
      <c r="AJ41" s="60">
        <v>4.1399999999999997</v>
      </c>
      <c r="AK41" s="60">
        <v>0</v>
      </c>
      <c r="AL41" s="60">
        <v>0</v>
      </c>
      <c r="AM41" s="60">
        <v>0</v>
      </c>
      <c r="AN41" s="60">
        <v>0</v>
      </c>
      <c r="AO41" s="60">
        <v>323</v>
      </c>
      <c r="AP41" s="60">
        <v>3.23</v>
      </c>
      <c r="AQ41" s="60">
        <v>0</v>
      </c>
      <c r="AR41" s="60">
        <v>0</v>
      </c>
      <c r="AS41" s="60">
        <f t="shared" si="4"/>
        <v>4188</v>
      </c>
      <c r="AT41" s="60">
        <f t="shared" si="5"/>
        <v>76.56</v>
      </c>
      <c r="AU41" s="60">
        <v>1466</v>
      </c>
      <c r="AV41" s="60">
        <v>16.079999999999998</v>
      </c>
      <c r="AW41" s="60">
        <v>513</v>
      </c>
      <c r="AX41" s="60">
        <v>5.63</v>
      </c>
      <c r="AY41" s="60">
        <v>0</v>
      </c>
      <c r="AZ41" s="60">
        <v>0</v>
      </c>
      <c r="BA41" s="60">
        <v>0</v>
      </c>
      <c r="BB41" s="60">
        <v>0</v>
      </c>
      <c r="BC41" s="60">
        <v>7</v>
      </c>
      <c r="BD41" s="60">
        <v>1.71</v>
      </c>
      <c r="BE41" s="60">
        <v>0</v>
      </c>
      <c r="BF41" s="60">
        <v>0</v>
      </c>
      <c r="BG41" s="60">
        <v>133</v>
      </c>
      <c r="BH41" s="60">
        <v>19.86</v>
      </c>
      <c r="BI41" s="60">
        <f t="shared" si="6"/>
        <v>140</v>
      </c>
      <c r="BJ41" s="60">
        <f t="shared" si="7"/>
        <v>21.57</v>
      </c>
      <c r="BK41" s="60">
        <f t="shared" si="8"/>
        <v>4328</v>
      </c>
      <c r="BL41" s="60">
        <f t="shared" si="9"/>
        <v>98.13</v>
      </c>
    </row>
    <row r="42" spans="1:64" x14ac:dyDescent="0.25">
      <c r="A42" s="60">
        <v>35</v>
      </c>
      <c r="B42" s="61" t="s">
        <v>123</v>
      </c>
      <c r="C42" s="60">
        <v>1500</v>
      </c>
      <c r="D42" s="60">
        <v>15</v>
      </c>
      <c r="E42" s="60">
        <v>214</v>
      </c>
      <c r="F42" s="60">
        <v>2.87</v>
      </c>
      <c r="G42" s="60">
        <v>87</v>
      </c>
      <c r="H42" s="60">
        <v>1.1599999999999999</v>
      </c>
      <c r="I42" s="60">
        <v>49</v>
      </c>
      <c r="J42" s="60">
        <v>0.65</v>
      </c>
      <c r="K42" s="60">
        <v>37</v>
      </c>
      <c r="L42" s="60">
        <v>0.48</v>
      </c>
      <c r="M42" s="60">
        <v>2</v>
      </c>
      <c r="N42" s="60">
        <v>0.02</v>
      </c>
      <c r="O42" s="60">
        <v>720</v>
      </c>
      <c r="P42" s="60">
        <v>7.6</v>
      </c>
      <c r="Q42" s="60">
        <f t="shared" si="0"/>
        <v>1800</v>
      </c>
      <c r="R42" s="60">
        <f t="shared" si="1"/>
        <v>19</v>
      </c>
      <c r="S42" s="60">
        <v>150</v>
      </c>
      <c r="T42" s="60">
        <v>5.5</v>
      </c>
      <c r="U42" s="60">
        <v>60</v>
      </c>
      <c r="V42" s="60">
        <v>2.2000000000000002</v>
      </c>
      <c r="W42" s="60">
        <v>30</v>
      </c>
      <c r="X42" s="60">
        <v>1.1000000000000001</v>
      </c>
      <c r="Y42" s="60">
        <v>60</v>
      </c>
      <c r="Z42" s="60">
        <v>2.2000000000000002</v>
      </c>
      <c r="AA42" s="60">
        <v>3</v>
      </c>
      <c r="AB42" s="60">
        <v>0.11</v>
      </c>
      <c r="AC42" s="60">
        <f t="shared" si="2"/>
        <v>300</v>
      </c>
      <c r="AD42" s="60">
        <f t="shared" si="3"/>
        <v>11</v>
      </c>
      <c r="AE42" s="60">
        <v>0</v>
      </c>
      <c r="AF42" s="60">
        <v>0</v>
      </c>
      <c r="AG42" s="60">
        <v>100</v>
      </c>
      <c r="AH42" s="60">
        <v>3.4</v>
      </c>
      <c r="AI42" s="60">
        <v>50</v>
      </c>
      <c r="AJ42" s="60">
        <v>7</v>
      </c>
      <c r="AK42" s="60">
        <v>0</v>
      </c>
      <c r="AL42" s="60">
        <v>0</v>
      </c>
      <c r="AM42" s="60">
        <v>0</v>
      </c>
      <c r="AN42" s="60">
        <v>0</v>
      </c>
      <c r="AO42" s="60">
        <v>400</v>
      </c>
      <c r="AP42" s="60">
        <v>4.2</v>
      </c>
      <c r="AQ42" s="60">
        <v>20</v>
      </c>
      <c r="AR42" s="60">
        <v>0.21</v>
      </c>
      <c r="AS42" s="60">
        <f t="shared" si="4"/>
        <v>2650</v>
      </c>
      <c r="AT42" s="60">
        <f t="shared" si="5"/>
        <v>44.6</v>
      </c>
      <c r="AU42" s="60">
        <v>1982</v>
      </c>
      <c r="AV42" s="60">
        <v>17.84</v>
      </c>
      <c r="AW42" s="60">
        <v>199</v>
      </c>
      <c r="AX42" s="60">
        <v>1.78</v>
      </c>
      <c r="AY42" s="60">
        <v>0</v>
      </c>
      <c r="AZ42" s="60">
        <v>0</v>
      </c>
      <c r="BA42" s="60">
        <v>0</v>
      </c>
      <c r="BB42" s="60">
        <v>0</v>
      </c>
      <c r="BC42" s="60">
        <v>3</v>
      </c>
      <c r="BD42" s="60">
        <v>0.95</v>
      </c>
      <c r="BE42" s="60">
        <v>19</v>
      </c>
      <c r="BF42" s="60">
        <v>0.95</v>
      </c>
      <c r="BG42" s="60">
        <v>678</v>
      </c>
      <c r="BH42" s="60">
        <v>8.11</v>
      </c>
      <c r="BI42" s="60">
        <f t="shared" si="6"/>
        <v>700</v>
      </c>
      <c r="BJ42" s="60">
        <f t="shared" si="7"/>
        <v>10.01</v>
      </c>
      <c r="BK42" s="60">
        <f t="shared" si="8"/>
        <v>3350</v>
      </c>
      <c r="BL42" s="60">
        <f t="shared" si="9"/>
        <v>54.61</v>
      </c>
    </row>
    <row r="43" spans="1:64" x14ac:dyDescent="0.25">
      <c r="A43" s="60">
        <v>36</v>
      </c>
      <c r="B43" s="61" t="s">
        <v>111</v>
      </c>
      <c r="C43" s="60">
        <v>3007</v>
      </c>
      <c r="D43" s="60">
        <v>14.62</v>
      </c>
      <c r="E43" s="60">
        <v>1378</v>
      </c>
      <c r="F43" s="60">
        <v>20.73</v>
      </c>
      <c r="G43" s="60">
        <v>599</v>
      </c>
      <c r="H43" s="60">
        <v>11.32</v>
      </c>
      <c r="I43" s="60">
        <v>223</v>
      </c>
      <c r="J43" s="60">
        <v>3.99</v>
      </c>
      <c r="K43" s="60">
        <v>615</v>
      </c>
      <c r="L43" s="60">
        <v>5.08</v>
      </c>
      <c r="M43" s="60">
        <v>0</v>
      </c>
      <c r="N43" s="60">
        <v>0</v>
      </c>
      <c r="O43" s="60">
        <v>3656</v>
      </c>
      <c r="P43" s="60">
        <v>31.1</v>
      </c>
      <c r="Q43" s="60">
        <f t="shared" si="0"/>
        <v>5223</v>
      </c>
      <c r="R43" s="60">
        <f t="shared" si="1"/>
        <v>44.42</v>
      </c>
      <c r="S43" s="60">
        <v>900</v>
      </c>
      <c r="T43" s="60">
        <v>43.07</v>
      </c>
      <c r="U43" s="60">
        <v>761</v>
      </c>
      <c r="V43" s="60">
        <v>35.909999999999997</v>
      </c>
      <c r="W43" s="60">
        <v>455</v>
      </c>
      <c r="X43" s="60">
        <v>21.54</v>
      </c>
      <c r="Y43" s="60">
        <v>895</v>
      </c>
      <c r="Z43" s="60">
        <v>43.07</v>
      </c>
      <c r="AA43" s="60">
        <v>0</v>
      </c>
      <c r="AB43" s="60">
        <v>0</v>
      </c>
      <c r="AC43" s="60">
        <f t="shared" si="2"/>
        <v>3011</v>
      </c>
      <c r="AD43" s="60">
        <f t="shared" si="3"/>
        <v>143.58999999999997</v>
      </c>
      <c r="AE43" s="60">
        <v>21</v>
      </c>
      <c r="AF43" s="60">
        <v>1.27</v>
      </c>
      <c r="AG43" s="60">
        <v>294</v>
      </c>
      <c r="AH43" s="60">
        <v>4.4800000000000004</v>
      </c>
      <c r="AI43" s="60">
        <v>954</v>
      </c>
      <c r="AJ43" s="60">
        <v>48.05</v>
      </c>
      <c r="AK43" s="60">
        <v>21</v>
      </c>
      <c r="AL43" s="60">
        <v>2.2799999999999998</v>
      </c>
      <c r="AM43" s="60">
        <v>18</v>
      </c>
      <c r="AN43" s="60">
        <v>0.38</v>
      </c>
      <c r="AO43" s="60">
        <v>697</v>
      </c>
      <c r="AP43" s="60">
        <v>13.38</v>
      </c>
      <c r="AQ43" s="60">
        <v>0</v>
      </c>
      <c r="AR43" s="60">
        <v>0</v>
      </c>
      <c r="AS43" s="60">
        <f t="shared" si="4"/>
        <v>10239</v>
      </c>
      <c r="AT43" s="60">
        <f t="shared" si="5"/>
        <v>257.85000000000002</v>
      </c>
      <c r="AU43" s="60">
        <v>1537</v>
      </c>
      <c r="AV43" s="60">
        <v>38.69</v>
      </c>
      <c r="AW43" s="60">
        <v>538</v>
      </c>
      <c r="AX43" s="60">
        <v>13.54</v>
      </c>
      <c r="AY43" s="60">
        <v>0</v>
      </c>
      <c r="AZ43" s="60">
        <v>0</v>
      </c>
      <c r="BA43" s="60">
        <v>0</v>
      </c>
      <c r="BB43" s="60">
        <v>0</v>
      </c>
      <c r="BC43" s="60">
        <v>21</v>
      </c>
      <c r="BD43" s="60">
        <v>107.3</v>
      </c>
      <c r="BE43" s="60">
        <v>0</v>
      </c>
      <c r="BF43" s="60">
        <v>0</v>
      </c>
      <c r="BG43" s="60">
        <v>2282</v>
      </c>
      <c r="BH43" s="60">
        <v>131.13999999999999</v>
      </c>
      <c r="BI43" s="60">
        <f t="shared" si="6"/>
        <v>2303</v>
      </c>
      <c r="BJ43" s="60">
        <f t="shared" si="7"/>
        <v>238.44</v>
      </c>
      <c r="BK43" s="60">
        <f t="shared" si="8"/>
        <v>12542</v>
      </c>
      <c r="BL43" s="60">
        <f t="shared" si="9"/>
        <v>496.29</v>
      </c>
    </row>
    <row r="44" spans="1:64" s="59" customFormat="1" x14ac:dyDescent="0.25">
      <c r="A44" s="280" t="s">
        <v>86</v>
      </c>
      <c r="B44" s="281"/>
      <c r="C44" s="62">
        <f t="shared" ref="C44:AH44" si="10">SUM(C8:C43)</f>
        <v>171471</v>
      </c>
      <c r="D44" s="62">
        <f t="shared" si="10"/>
        <v>1933.4199999999994</v>
      </c>
      <c r="E44" s="62">
        <f t="shared" si="10"/>
        <v>55740</v>
      </c>
      <c r="F44" s="62">
        <f t="shared" si="10"/>
        <v>1487.0300000000002</v>
      </c>
      <c r="G44" s="62">
        <f t="shared" si="10"/>
        <v>23718</v>
      </c>
      <c r="H44" s="62">
        <f t="shared" si="10"/>
        <v>440.82000000000005</v>
      </c>
      <c r="I44" s="62">
        <f t="shared" si="10"/>
        <v>9546</v>
      </c>
      <c r="J44" s="62">
        <f t="shared" si="10"/>
        <v>337.08</v>
      </c>
      <c r="K44" s="62">
        <f t="shared" si="10"/>
        <v>22101</v>
      </c>
      <c r="L44" s="62">
        <f t="shared" si="10"/>
        <v>1408.24</v>
      </c>
      <c r="M44" s="62">
        <f t="shared" si="10"/>
        <v>138</v>
      </c>
      <c r="N44" s="62">
        <f t="shared" si="10"/>
        <v>4.8599999999999994</v>
      </c>
      <c r="O44" s="62">
        <f t="shared" si="10"/>
        <v>164542</v>
      </c>
      <c r="P44" s="62">
        <f t="shared" si="10"/>
        <v>2512.7399999999998</v>
      </c>
      <c r="Q44" s="62">
        <f t="shared" si="10"/>
        <v>258858</v>
      </c>
      <c r="R44" s="62">
        <f t="shared" si="10"/>
        <v>5165.7700000000013</v>
      </c>
      <c r="S44" s="62">
        <f t="shared" si="10"/>
        <v>60608</v>
      </c>
      <c r="T44" s="62">
        <f t="shared" si="10"/>
        <v>5634.7399999999989</v>
      </c>
      <c r="U44" s="62">
        <f t="shared" si="10"/>
        <v>20495</v>
      </c>
      <c r="V44" s="62">
        <f t="shared" si="10"/>
        <v>6635.1799999999985</v>
      </c>
      <c r="W44" s="62">
        <f t="shared" si="10"/>
        <v>16518</v>
      </c>
      <c r="X44" s="62">
        <f t="shared" si="10"/>
        <v>3093.2999999999993</v>
      </c>
      <c r="Y44" s="62">
        <f t="shared" si="10"/>
        <v>16894</v>
      </c>
      <c r="Z44" s="62">
        <f t="shared" si="10"/>
        <v>1811.37</v>
      </c>
      <c r="AA44" s="62">
        <f t="shared" si="10"/>
        <v>184</v>
      </c>
      <c r="AB44" s="62">
        <f t="shared" si="10"/>
        <v>32.72</v>
      </c>
      <c r="AC44" s="62">
        <f t="shared" si="10"/>
        <v>114515</v>
      </c>
      <c r="AD44" s="62">
        <f t="shared" si="10"/>
        <v>17174.59</v>
      </c>
      <c r="AE44" s="62">
        <f t="shared" si="10"/>
        <v>2153</v>
      </c>
      <c r="AF44" s="62">
        <f t="shared" si="10"/>
        <v>1315.9400000000003</v>
      </c>
      <c r="AG44" s="62">
        <f t="shared" si="10"/>
        <v>8495</v>
      </c>
      <c r="AH44" s="62">
        <f t="shared" si="10"/>
        <v>176.03000000000003</v>
      </c>
      <c r="AI44" s="62">
        <f t="shared" ref="AI44:BN44" si="11">SUM(AI8:AI43)</f>
        <v>12997</v>
      </c>
      <c r="AJ44" s="62">
        <f t="shared" si="11"/>
        <v>2062.7600000000002</v>
      </c>
      <c r="AK44" s="62">
        <f t="shared" si="11"/>
        <v>3576</v>
      </c>
      <c r="AL44" s="62">
        <f t="shared" si="11"/>
        <v>155.10000000000002</v>
      </c>
      <c r="AM44" s="62">
        <f t="shared" si="11"/>
        <v>9155</v>
      </c>
      <c r="AN44" s="62">
        <f t="shared" si="11"/>
        <v>96.84999999999998</v>
      </c>
      <c r="AO44" s="62">
        <f t="shared" si="11"/>
        <v>12985</v>
      </c>
      <c r="AP44" s="62">
        <f t="shared" si="11"/>
        <v>377.1099999999999</v>
      </c>
      <c r="AQ44" s="62">
        <f t="shared" si="11"/>
        <v>139</v>
      </c>
      <c r="AR44" s="62">
        <f t="shared" si="11"/>
        <v>211.56</v>
      </c>
      <c r="AS44" s="62">
        <f t="shared" si="11"/>
        <v>422734</v>
      </c>
      <c r="AT44" s="62">
        <f t="shared" si="11"/>
        <v>26524.149999999998</v>
      </c>
      <c r="AU44" s="62">
        <f t="shared" si="11"/>
        <v>139613</v>
      </c>
      <c r="AV44" s="62">
        <f t="shared" si="11"/>
        <v>3028.9099999999994</v>
      </c>
      <c r="AW44" s="62">
        <f t="shared" si="11"/>
        <v>42407</v>
      </c>
      <c r="AX44" s="62">
        <f t="shared" si="11"/>
        <v>641.4799999999999</v>
      </c>
      <c r="AY44" s="62">
        <f t="shared" si="11"/>
        <v>949</v>
      </c>
      <c r="AZ44" s="62">
        <f t="shared" si="11"/>
        <v>255.01000000000002</v>
      </c>
      <c r="BA44" s="62">
        <f t="shared" si="11"/>
        <v>1618</v>
      </c>
      <c r="BB44" s="62">
        <f t="shared" si="11"/>
        <v>174.08</v>
      </c>
      <c r="BC44" s="62">
        <f t="shared" si="11"/>
        <v>12489</v>
      </c>
      <c r="BD44" s="62">
        <f t="shared" si="11"/>
        <v>6390.45</v>
      </c>
      <c r="BE44" s="62">
        <f t="shared" si="11"/>
        <v>46577</v>
      </c>
      <c r="BF44" s="62">
        <f t="shared" si="11"/>
        <v>2337.4899999999998</v>
      </c>
      <c r="BG44" s="62">
        <f t="shared" si="11"/>
        <v>2067637</v>
      </c>
      <c r="BH44" s="62">
        <f t="shared" si="11"/>
        <v>178196.24999999991</v>
      </c>
      <c r="BI44" s="62">
        <f t="shared" si="11"/>
        <v>2129270</v>
      </c>
      <c r="BJ44" s="62">
        <f t="shared" si="11"/>
        <v>187353.28</v>
      </c>
      <c r="BK44" s="62">
        <f t="shared" si="11"/>
        <v>2552004</v>
      </c>
      <c r="BL44" s="62">
        <f t="shared" si="11"/>
        <v>213877.42999999996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64">
        <v>1</v>
      </c>
      <c r="B8" s="65" t="s">
        <v>88</v>
      </c>
      <c r="C8" s="64">
        <v>42416</v>
      </c>
      <c r="D8" s="64">
        <v>552.99</v>
      </c>
      <c r="E8" s="64">
        <v>5875</v>
      </c>
      <c r="F8" s="64">
        <v>174.58</v>
      </c>
      <c r="G8" s="64">
        <v>2360</v>
      </c>
      <c r="H8" s="64">
        <v>70.010000000000005</v>
      </c>
      <c r="I8" s="64">
        <v>727</v>
      </c>
      <c r="J8" s="64">
        <v>22.29</v>
      </c>
      <c r="K8" s="64">
        <v>980</v>
      </c>
      <c r="L8" s="64">
        <v>43.96</v>
      </c>
      <c r="M8" s="64">
        <v>0</v>
      </c>
      <c r="N8" s="64">
        <v>0</v>
      </c>
      <c r="O8" s="64">
        <v>34999</v>
      </c>
      <c r="P8" s="64">
        <v>555.62</v>
      </c>
      <c r="Q8" s="64">
        <f t="shared" ref="Q8:Q43" si="0">(C8+E8+I8+K8)</f>
        <v>49998</v>
      </c>
      <c r="R8" s="64">
        <f t="shared" ref="R8:R43" si="1">(D8+F8+J8+L8)</f>
        <v>793.82</v>
      </c>
      <c r="S8" s="64">
        <v>4514</v>
      </c>
      <c r="T8" s="64">
        <v>150.63999999999999</v>
      </c>
      <c r="U8" s="64">
        <v>112</v>
      </c>
      <c r="V8" s="64">
        <v>63.52</v>
      </c>
      <c r="W8" s="64">
        <v>3403</v>
      </c>
      <c r="X8" s="64">
        <v>75.319999999999993</v>
      </c>
      <c r="Y8" s="64">
        <v>5169</v>
      </c>
      <c r="Z8" s="64">
        <v>212.66</v>
      </c>
      <c r="AA8" s="64">
        <v>0</v>
      </c>
      <c r="AB8" s="64">
        <v>0</v>
      </c>
      <c r="AC8" s="64">
        <f t="shared" ref="AC8:AC43" si="2">(S8+U8+W8+Y8)</f>
        <v>13198</v>
      </c>
      <c r="AD8" s="64">
        <f t="shared" ref="AD8:AD43" si="3">(T8+V8+X8+Z8)</f>
        <v>502.14</v>
      </c>
      <c r="AE8" s="64">
        <v>14</v>
      </c>
      <c r="AF8" s="64">
        <v>0.3</v>
      </c>
      <c r="AG8" s="64">
        <v>555</v>
      </c>
      <c r="AH8" s="64">
        <v>5.82</v>
      </c>
      <c r="AI8" s="64">
        <v>158</v>
      </c>
      <c r="AJ8" s="64">
        <v>45.36</v>
      </c>
      <c r="AK8" s="64">
        <v>140</v>
      </c>
      <c r="AL8" s="64">
        <v>2.5299999999999998</v>
      </c>
      <c r="AM8" s="64">
        <v>169</v>
      </c>
      <c r="AN8" s="64">
        <v>3.24</v>
      </c>
      <c r="AO8" s="64">
        <v>771</v>
      </c>
      <c r="AP8" s="64">
        <v>16.3</v>
      </c>
      <c r="AQ8" s="64">
        <v>0</v>
      </c>
      <c r="AR8" s="64">
        <v>0</v>
      </c>
      <c r="AS8" s="64">
        <f t="shared" ref="AS8:AS43" si="4">(Q8+AC8+AE8+AG8+AI8+AK8+AM8+AO8)</f>
        <v>65003</v>
      </c>
      <c r="AT8" s="64">
        <f t="shared" ref="AT8:AT43" si="5">(R8+AD8+AF8+AH8+AJ8+AL8+AN8+AP8)</f>
        <v>1369.5099999999998</v>
      </c>
      <c r="AU8" s="64">
        <v>16254</v>
      </c>
      <c r="AV8" s="64">
        <v>342.34</v>
      </c>
      <c r="AW8" s="64">
        <v>5690</v>
      </c>
      <c r="AX8" s="64">
        <v>119.83</v>
      </c>
      <c r="AY8" s="64">
        <v>0</v>
      </c>
      <c r="AZ8" s="64">
        <v>0</v>
      </c>
      <c r="BA8" s="64">
        <v>0</v>
      </c>
      <c r="BB8" s="64">
        <v>0</v>
      </c>
      <c r="BC8" s="64">
        <v>692</v>
      </c>
      <c r="BD8" s="64">
        <v>174.59</v>
      </c>
      <c r="BE8" s="64">
        <v>0</v>
      </c>
      <c r="BF8" s="64">
        <v>0</v>
      </c>
      <c r="BG8" s="64">
        <v>5240</v>
      </c>
      <c r="BH8" s="64">
        <v>261.89999999999998</v>
      </c>
      <c r="BI8" s="64">
        <f t="shared" ref="BI8:BI43" si="6">(AY8+BA8+BC8+BE8+BG8)</f>
        <v>5932</v>
      </c>
      <c r="BJ8" s="64">
        <f t="shared" ref="BJ8:BJ43" si="7">(AZ8+BB8+BD8+BF8+BH8)</f>
        <v>436.49</v>
      </c>
      <c r="BK8" s="64">
        <f t="shared" ref="BK8:BK43" si="8">(AS8+BI8)</f>
        <v>70935</v>
      </c>
      <c r="BL8" s="64">
        <f t="shared" ref="BL8:BL43" si="9">(AT8+BJ8)</f>
        <v>1805.9999999999998</v>
      </c>
    </row>
    <row r="9" spans="1:64" x14ac:dyDescent="0.25">
      <c r="A9" s="64">
        <v>2</v>
      </c>
      <c r="B9" s="65" t="s">
        <v>89</v>
      </c>
      <c r="C9" s="64">
        <v>8500</v>
      </c>
      <c r="D9" s="64">
        <v>86</v>
      </c>
      <c r="E9" s="64">
        <v>4464</v>
      </c>
      <c r="F9" s="64">
        <v>90.89</v>
      </c>
      <c r="G9" s="64">
        <v>1570</v>
      </c>
      <c r="H9" s="64">
        <v>32.020000000000003</v>
      </c>
      <c r="I9" s="64">
        <v>946</v>
      </c>
      <c r="J9" s="64">
        <v>19.25</v>
      </c>
      <c r="K9" s="64">
        <v>1590</v>
      </c>
      <c r="L9" s="64">
        <v>32.369999999999997</v>
      </c>
      <c r="M9" s="64">
        <v>81</v>
      </c>
      <c r="N9" s="64">
        <v>1.63</v>
      </c>
      <c r="O9" s="64">
        <v>6201</v>
      </c>
      <c r="P9" s="64">
        <v>91.39</v>
      </c>
      <c r="Q9" s="64">
        <f t="shared" si="0"/>
        <v>15500</v>
      </c>
      <c r="R9" s="64">
        <f t="shared" si="1"/>
        <v>228.51</v>
      </c>
      <c r="S9" s="64">
        <v>806</v>
      </c>
      <c r="T9" s="64">
        <v>40.01</v>
      </c>
      <c r="U9" s="64">
        <v>318</v>
      </c>
      <c r="V9" s="64">
        <v>15.99</v>
      </c>
      <c r="W9" s="64">
        <v>163</v>
      </c>
      <c r="X9" s="64">
        <v>8</v>
      </c>
      <c r="Y9" s="64">
        <v>313</v>
      </c>
      <c r="Z9" s="64">
        <v>15.99</v>
      </c>
      <c r="AA9" s="64">
        <v>25</v>
      </c>
      <c r="AB9" s="64">
        <v>0.79</v>
      </c>
      <c r="AC9" s="64">
        <f t="shared" si="2"/>
        <v>1600</v>
      </c>
      <c r="AD9" s="64">
        <f t="shared" si="3"/>
        <v>79.989999999999995</v>
      </c>
      <c r="AE9" s="64">
        <v>0</v>
      </c>
      <c r="AF9" s="64">
        <v>0</v>
      </c>
      <c r="AG9" s="64">
        <v>40</v>
      </c>
      <c r="AH9" s="64">
        <v>2.5</v>
      </c>
      <c r="AI9" s="64">
        <v>100</v>
      </c>
      <c r="AJ9" s="64">
        <v>20</v>
      </c>
      <c r="AK9" s="64">
        <v>0</v>
      </c>
      <c r="AL9" s="64">
        <v>0</v>
      </c>
      <c r="AM9" s="64">
        <v>0</v>
      </c>
      <c r="AN9" s="64">
        <v>0</v>
      </c>
      <c r="AO9" s="64">
        <v>100</v>
      </c>
      <c r="AP9" s="64">
        <v>2.0099999999999998</v>
      </c>
      <c r="AQ9" s="64">
        <v>4</v>
      </c>
      <c r="AR9" s="64">
        <v>0.11</v>
      </c>
      <c r="AS9" s="64">
        <f t="shared" si="4"/>
        <v>17340</v>
      </c>
      <c r="AT9" s="64">
        <f t="shared" si="5"/>
        <v>333.01</v>
      </c>
      <c r="AU9" s="64">
        <v>14799</v>
      </c>
      <c r="AV9" s="64">
        <v>133.19999999999999</v>
      </c>
      <c r="AW9" s="64">
        <v>1478</v>
      </c>
      <c r="AX9" s="64">
        <v>13.34</v>
      </c>
      <c r="AY9" s="64">
        <v>0</v>
      </c>
      <c r="AZ9" s="64">
        <v>0</v>
      </c>
      <c r="BA9" s="64">
        <v>3</v>
      </c>
      <c r="BB9" s="64">
        <v>0.64</v>
      </c>
      <c r="BC9" s="64">
        <v>27</v>
      </c>
      <c r="BD9" s="64">
        <v>9.3800000000000008</v>
      </c>
      <c r="BE9" s="64">
        <v>201</v>
      </c>
      <c r="BF9" s="64">
        <v>9.99</v>
      </c>
      <c r="BG9" s="64">
        <v>2269</v>
      </c>
      <c r="BH9" s="64">
        <v>79.97</v>
      </c>
      <c r="BI9" s="64">
        <f t="shared" si="6"/>
        <v>2500</v>
      </c>
      <c r="BJ9" s="64">
        <f t="shared" si="7"/>
        <v>99.98</v>
      </c>
      <c r="BK9" s="64">
        <f t="shared" si="8"/>
        <v>19840</v>
      </c>
      <c r="BL9" s="64">
        <f t="shared" si="9"/>
        <v>432.99</v>
      </c>
    </row>
    <row r="10" spans="1:64" x14ac:dyDescent="0.25">
      <c r="A10" s="64">
        <v>3</v>
      </c>
      <c r="B10" s="65" t="s">
        <v>90</v>
      </c>
      <c r="C10" s="64">
        <v>27000</v>
      </c>
      <c r="D10" s="64">
        <v>220</v>
      </c>
      <c r="E10" s="64">
        <v>4643</v>
      </c>
      <c r="F10" s="64">
        <v>96.53</v>
      </c>
      <c r="G10" s="64">
        <v>1220</v>
      </c>
      <c r="H10" s="64">
        <v>25.44</v>
      </c>
      <c r="I10" s="64">
        <v>496</v>
      </c>
      <c r="J10" s="64">
        <v>10.220000000000001</v>
      </c>
      <c r="K10" s="64">
        <v>1361</v>
      </c>
      <c r="L10" s="64">
        <v>28.27</v>
      </c>
      <c r="M10" s="64">
        <v>74</v>
      </c>
      <c r="N10" s="64">
        <v>1.41</v>
      </c>
      <c r="O10" s="64">
        <v>13403</v>
      </c>
      <c r="P10" s="64">
        <v>141.99</v>
      </c>
      <c r="Q10" s="64">
        <f t="shared" si="0"/>
        <v>33500</v>
      </c>
      <c r="R10" s="64">
        <f t="shared" si="1"/>
        <v>355.02</v>
      </c>
      <c r="S10" s="64">
        <v>1009</v>
      </c>
      <c r="T10" s="64">
        <v>55.04</v>
      </c>
      <c r="U10" s="64">
        <v>399</v>
      </c>
      <c r="V10" s="64">
        <v>22.02</v>
      </c>
      <c r="W10" s="64">
        <v>196</v>
      </c>
      <c r="X10" s="64">
        <v>10.99</v>
      </c>
      <c r="Y10" s="64">
        <v>396</v>
      </c>
      <c r="Z10" s="64">
        <v>22.02</v>
      </c>
      <c r="AA10" s="64">
        <v>46</v>
      </c>
      <c r="AB10" s="64">
        <v>1.08</v>
      </c>
      <c r="AC10" s="64">
        <f t="shared" si="2"/>
        <v>2000</v>
      </c>
      <c r="AD10" s="64">
        <f t="shared" si="3"/>
        <v>110.07</v>
      </c>
      <c r="AE10" s="64">
        <v>0</v>
      </c>
      <c r="AF10" s="64">
        <v>0</v>
      </c>
      <c r="AG10" s="64">
        <v>250</v>
      </c>
      <c r="AH10" s="64">
        <v>5</v>
      </c>
      <c r="AI10" s="64">
        <v>300</v>
      </c>
      <c r="AJ10" s="64">
        <v>25</v>
      </c>
      <c r="AK10" s="64">
        <v>0</v>
      </c>
      <c r="AL10" s="64">
        <v>0</v>
      </c>
      <c r="AM10" s="64">
        <v>0</v>
      </c>
      <c r="AN10" s="64">
        <v>0</v>
      </c>
      <c r="AO10" s="64">
        <v>550</v>
      </c>
      <c r="AP10" s="64">
        <v>11</v>
      </c>
      <c r="AQ10" s="64">
        <v>25</v>
      </c>
      <c r="AR10" s="64">
        <v>0.55000000000000004</v>
      </c>
      <c r="AS10" s="64">
        <f t="shared" si="4"/>
        <v>36600</v>
      </c>
      <c r="AT10" s="64">
        <f t="shared" si="5"/>
        <v>506.09</v>
      </c>
      <c r="AU10" s="64">
        <v>22488</v>
      </c>
      <c r="AV10" s="64">
        <v>202.41</v>
      </c>
      <c r="AW10" s="64">
        <v>2250</v>
      </c>
      <c r="AX10" s="64">
        <v>20.239999999999998</v>
      </c>
      <c r="AY10" s="64">
        <v>0</v>
      </c>
      <c r="AZ10" s="64">
        <v>0</v>
      </c>
      <c r="BA10" s="64">
        <v>0</v>
      </c>
      <c r="BB10" s="64">
        <v>0</v>
      </c>
      <c r="BC10" s="64">
        <v>21</v>
      </c>
      <c r="BD10" s="64">
        <v>6.98</v>
      </c>
      <c r="BE10" s="64">
        <v>199</v>
      </c>
      <c r="BF10" s="64">
        <v>9.7799999999999994</v>
      </c>
      <c r="BG10" s="64">
        <v>1780</v>
      </c>
      <c r="BH10" s="64">
        <v>81.209999999999994</v>
      </c>
      <c r="BI10" s="64">
        <f t="shared" si="6"/>
        <v>2000</v>
      </c>
      <c r="BJ10" s="64">
        <f t="shared" si="7"/>
        <v>97.97</v>
      </c>
      <c r="BK10" s="64">
        <f t="shared" si="8"/>
        <v>38600</v>
      </c>
      <c r="BL10" s="64">
        <f t="shared" si="9"/>
        <v>604.05999999999995</v>
      </c>
    </row>
    <row r="11" spans="1:64" x14ac:dyDescent="0.25">
      <c r="A11" s="64">
        <v>4</v>
      </c>
      <c r="B11" s="65" t="s">
        <v>91</v>
      </c>
      <c r="C11" s="64">
        <v>8824</v>
      </c>
      <c r="D11" s="64">
        <v>87.13</v>
      </c>
      <c r="E11" s="64">
        <v>2497</v>
      </c>
      <c r="F11" s="64">
        <v>49.29</v>
      </c>
      <c r="G11" s="64">
        <v>27</v>
      </c>
      <c r="H11" s="64">
        <v>0.43</v>
      </c>
      <c r="I11" s="64">
        <v>1009</v>
      </c>
      <c r="J11" s="64">
        <v>19.96</v>
      </c>
      <c r="K11" s="64">
        <v>306</v>
      </c>
      <c r="L11" s="64">
        <v>8.89</v>
      </c>
      <c r="M11" s="64">
        <v>0</v>
      </c>
      <c r="N11" s="64">
        <v>0</v>
      </c>
      <c r="O11" s="64">
        <v>8845</v>
      </c>
      <c r="P11" s="64">
        <v>115.69</v>
      </c>
      <c r="Q11" s="64">
        <f t="shared" si="0"/>
        <v>12636</v>
      </c>
      <c r="R11" s="64">
        <f t="shared" si="1"/>
        <v>165.26999999999998</v>
      </c>
      <c r="S11" s="64">
        <v>3084</v>
      </c>
      <c r="T11" s="64">
        <v>92.51</v>
      </c>
      <c r="U11" s="64">
        <v>123</v>
      </c>
      <c r="V11" s="64">
        <v>57.85</v>
      </c>
      <c r="W11" s="64">
        <v>16</v>
      </c>
      <c r="X11" s="64">
        <v>0.1</v>
      </c>
      <c r="Y11" s="64">
        <v>275</v>
      </c>
      <c r="Z11" s="64">
        <v>12.08</v>
      </c>
      <c r="AA11" s="64">
        <v>0</v>
      </c>
      <c r="AB11" s="64">
        <v>0</v>
      </c>
      <c r="AC11" s="64">
        <f t="shared" si="2"/>
        <v>3498</v>
      </c>
      <c r="AD11" s="64">
        <f t="shared" si="3"/>
        <v>162.54000000000002</v>
      </c>
      <c r="AE11" s="64">
        <v>16</v>
      </c>
      <c r="AF11" s="64">
        <v>0.06</v>
      </c>
      <c r="AG11" s="64">
        <v>159</v>
      </c>
      <c r="AH11" s="64">
        <v>0.79</v>
      </c>
      <c r="AI11" s="64">
        <v>37</v>
      </c>
      <c r="AJ11" s="64">
        <v>4.63</v>
      </c>
      <c r="AK11" s="64">
        <v>22</v>
      </c>
      <c r="AL11" s="64">
        <v>0.13</v>
      </c>
      <c r="AM11" s="64">
        <v>16</v>
      </c>
      <c r="AN11" s="64">
        <v>0.06</v>
      </c>
      <c r="AO11" s="64">
        <v>16</v>
      </c>
      <c r="AP11" s="64">
        <v>0.06</v>
      </c>
      <c r="AQ11" s="64">
        <v>0</v>
      </c>
      <c r="AR11" s="64">
        <v>0</v>
      </c>
      <c r="AS11" s="64">
        <f t="shared" si="4"/>
        <v>16400</v>
      </c>
      <c r="AT11" s="64">
        <f t="shared" si="5"/>
        <v>333.54</v>
      </c>
      <c r="AU11" s="64">
        <v>6560</v>
      </c>
      <c r="AV11" s="64">
        <v>66.72</v>
      </c>
      <c r="AW11" s="64">
        <v>2296</v>
      </c>
      <c r="AX11" s="64">
        <v>23.35</v>
      </c>
      <c r="AY11" s="64">
        <v>0</v>
      </c>
      <c r="AZ11" s="64">
        <v>0</v>
      </c>
      <c r="BA11" s="64">
        <v>0</v>
      </c>
      <c r="BB11" s="64">
        <v>0</v>
      </c>
      <c r="BC11" s="64">
        <v>16</v>
      </c>
      <c r="BD11" s="64">
        <v>0.1</v>
      </c>
      <c r="BE11" s="64">
        <v>0</v>
      </c>
      <c r="BF11" s="64">
        <v>0</v>
      </c>
      <c r="BG11" s="64">
        <v>464</v>
      </c>
      <c r="BH11" s="64">
        <v>69.36</v>
      </c>
      <c r="BI11" s="64">
        <f t="shared" si="6"/>
        <v>480</v>
      </c>
      <c r="BJ11" s="64">
        <f t="shared" si="7"/>
        <v>69.459999999999994</v>
      </c>
      <c r="BK11" s="64">
        <f t="shared" si="8"/>
        <v>16880</v>
      </c>
      <c r="BL11" s="64">
        <f t="shared" si="9"/>
        <v>403</v>
      </c>
    </row>
    <row r="12" spans="1:64" x14ac:dyDescent="0.25">
      <c r="A12" s="64">
        <v>5</v>
      </c>
      <c r="B12" s="65" t="s">
        <v>92</v>
      </c>
      <c r="C12" s="64">
        <v>5771</v>
      </c>
      <c r="D12" s="64">
        <v>66.290000000000006</v>
      </c>
      <c r="E12" s="64">
        <v>1661</v>
      </c>
      <c r="F12" s="64">
        <v>28.8</v>
      </c>
      <c r="G12" s="64">
        <v>782</v>
      </c>
      <c r="H12" s="64">
        <v>12.89</v>
      </c>
      <c r="I12" s="64">
        <v>160</v>
      </c>
      <c r="J12" s="64">
        <v>4.47</v>
      </c>
      <c r="K12" s="64">
        <v>1275</v>
      </c>
      <c r="L12" s="64">
        <v>11.73</v>
      </c>
      <c r="M12" s="64">
        <v>0</v>
      </c>
      <c r="N12" s="64">
        <v>0</v>
      </c>
      <c r="O12" s="64">
        <v>6207</v>
      </c>
      <c r="P12" s="64">
        <v>77.91</v>
      </c>
      <c r="Q12" s="64">
        <f t="shared" si="0"/>
        <v>8867</v>
      </c>
      <c r="R12" s="64">
        <f t="shared" si="1"/>
        <v>111.29</v>
      </c>
      <c r="S12" s="64">
        <v>3585</v>
      </c>
      <c r="T12" s="64">
        <v>41.28</v>
      </c>
      <c r="U12" s="64">
        <v>52</v>
      </c>
      <c r="V12" s="64">
        <v>30.41</v>
      </c>
      <c r="W12" s="64">
        <v>20</v>
      </c>
      <c r="X12" s="64">
        <v>23.59</v>
      </c>
      <c r="Y12" s="64">
        <v>2048</v>
      </c>
      <c r="Z12" s="64">
        <v>23.59</v>
      </c>
      <c r="AA12" s="64">
        <v>0</v>
      </c>
      <c r="AB12" s="64">
        <v>0</v>
      </c>
      <c r="AC12" s="64">
        <f t="shared" si="2"/>
        <v>5705</v>
      </c>
      <c r="AD12" s="64">
        <f t="shared" si="3"/>
        <v>118.87</v>
      </c>
      <c r="AE12" s="64">
        <v>0</v>
      </c>
      <c r="AF12" s="64">
        <v>0</v>
      </c>
      <c r="AG12" s="64">
        <v>881</v>
      </c>
      <c r="AH12" s="64">
        <v>4.71</v>
      </c>
      <c r="AI12" s="64">
        <v>1628</v>
      </c>
      <c r="AJ12" s="64">
        <v>28.23</v>
      </c>
      <c r="AK12" s="64">
        <v>315</v>
      </c>
      <c r="AL12" s="64">
        <v>4.7</v>
      </c>
      <c r="AM12" s="64">
        <v>37</v>
      </c>
      <c r="AN12" s="64">
        <v>0.43</v>
      </c>
      <c r="AO12" s="64">
        <v>2523</v>
      </c>
      <c r="AP12" s="64">
        <v>16.829999999999998</v>
      </c>
      <c r="AQ12" s="64">
        <v>0</v>
      </c>
      <c r="AR12" s="64">
        <v>0</v>
      </c>
      <c r="AS12" s="64">
        <f t="shared" si="4"/>
        <v>19956</v>
      </c>
      <c r="AT12" s="64">
        <f t="shared" si="5"/>
        <v>285.06</v>
      </c>
      <c r="AU12" s="64">
        <v>8981</v>
      </c>
      <c r="AV12" s="64">
        <v>85.52</v>
      </c>
      <c r="AW12" s="64">
        <v>3143</v>
      </c>
      <c r="AX12" s="64">
        <v>29.93</v>
      </c>
      <c r="AY12" s="64">
        <v>0</v>
      </c>
      <c r="AZ12" s="64">
        <v>0</v>
      </c>
      <c r="BA12" s="64">
        <v>0</v>
      </c>
      <c r="BB12" s="64">
        <v>0</v>
      </c>
      <c r="BC12" s="64">
        <v>441</v>
      </c>
      <c r="BD12" s="64">
        <v>40.17</v>
      </c>
      <c r="BE12" s="64">
        <v>0</v>
      </c>
      <c r="BF12" s="64">
        <v>0</v>
      </c>
      <c r="BG12" s="64">
        <v>5274</v>
      </c>
      <c r="BH12" s="64">
        <v>70.31</v>
      </c>
      <c r="BI12" s="64">
        <f t="shared" si="6"/>
        <v>5715</v>
      </c>
      <c r="BJ12" s="64">
        <f t="shared" si="7"/>
        <v>110.48</v>
      </c>
      <c r="BK12" s="64">
        <f t="shared" si="8"/>
        <v>25671</v>
      </c>
      <c r="BL12" s="64">
        <f t="shared" si="9"/>
        <v>395.54</v>
      </c>
    </row>
    <row r="13" spans="1:64" x14ac:dyDescent="0.25">
      <c r="A13" s="64">
        <v>6</v>
      </c>
      <c r="B13" s="65" t="s">
        <v>93</v>
      </c>
      <c r="C13" s="64">
        <v>2197</v>
      </c>
      <c r="D13" s="64">
        <v>15.92</v>
      </c>
      <c r="E13" s="64">
        <v>286</v>
      </c>
      <c r="F13" s="64">
        <v>8.06</v>
      </c>
      <c r="G13" s="64">
        <v>233</v>
      </c>
      <c r="H13" s="64">
        <v>6.82</v>
      </c>
      <c r="I13" s="64">
        <v>6</v>
      </c>
      <c r="J13" s="64">
        <v>0.24</v>
      </c>
      <c r="K13" s="64">
        <v>75</v>
      </c>
      <c r="L13" s="64">
        <v>5.71</v>
      </c>
      <c r="M13" s="64">
        <v>0</v>
      </c>
      <c r="N13" s="64">
        <v>0</v>
      </c>
      <c r="O13" s="64">
        <v>1795</v>
      </c>
      <c r="P13" s="64">
        <v>20.96</v>
      </c>
      <c r="Q13" s="64">
        <f t="shared" si="0"/>
        <v>2564</v>
      </c>
      <c r="R13" s="64">
        <f t="shared" si="1"/>
        <v>29.93</v>
      </c>
      <c r="S13" s="64">
        <v>0</v>
      </c>
      <c r="T13" s="64">
        <v>0</v>
      </c>
      <c r="U13" s="64">
        <v>1</v>
      </c>
      <c r="V13" s="64">
        <v>3.24</v>
      </c>
      <c r="W13" s="64">
        <v>0</v>
      </c>
      <c r="X13" s="64">
        <v>0</v>
      </c>
      <c r="Y13" s="64">
        <v>636</v>
      </c>
      <c r="Z13" s="64">
        <v>24.67</v>
      </c>
      <c r="AA13" s="64">
        <v>0</v>
      </c>
      <c r="AB13" s="64">
        <v>0</v>
      </c>
      <c r="AC13" s="64">
        <f t="shared" si="2"/>
        <v>637</v>
      </c>
      <c r="AD13" s="64">
        <f t="shared" si="3"/>
        <v>27.910000000000004</v>
      </c>
      <c r="AE13" s="64">
        <v>0</v>
      </c>
      <c r="AF13" s="64">
        <v>0</v>
      </c>
      <c r="AG13" s="64">
        <v>60</v>
      </c>
      <c r="AH13" s="64">
        <v>0.95</v>
      </c>
      <c r="AI13" s="64">
        <v>54</v>
      </c>
      <c r="AJ13" s="64">
        <v>4.3099999999999996</v>
      </c>
      <c r="AK13" s="64">
        <v>14</v>
      </c>
      <c r="AL13" s="64">
        <v>1.61</v>
      </c>
      <c r="AM13" s="64">
        <v>171</v>
      </c>
      <c r="AN13" s="64">
        <v>2.72</v>
      </c>
      <c r="AO13" s="64">
        <v>0</v>
      </c>
      <c r="AP13" s="64">
        <v>0</v>
      </c>
      <c r="AQ13" s="64">
        <v>0</v>
      </c>
      <c r="AR13" s="64">
        <v>0</v>
      </c>
      <c r="AS13" s="64">
        <f t="shared" si="4"/>
        <v>3500</v>
      </c>
      <c r="AT13" s="64">
        <f t="shared" si="5"/>
        <v>67.430000000000007</v>
      </c>
      <c r="AU13" s="64">
        <v>1051</v>
      </c>
      <c r="AV13" s="64">
        <v>18.2</v>
      </c>
      <c r="AW13" s="64">
        <v>367</v>
      </c>
      <c r="AX13" s="64">
        <v>6.38</v>
      </c>
      <c r="AY13" s="64">
        <v>0</v>
      </c>
      <c r="AZ13" s="64">
        <v>0</v>
      </c>
      <c r="BA13" s="64">
        <v>0</v>
      </c>
      <c r="BB13" s="64">
        <v>0</v>
      </c>
      <c r="BC13" s="64">
        <v>0</v>
      </c>
      <c r="BD13" s="64">
        <v>0</v>
      </c>
      <c r="BE13" s="64">
        <v>0</v>
      </c>
      <c r="BF13" s="64">
        <v>0</v>
      </c>
      <c r="BG13" s="64">
        <v>361</v>
      </c>
      <c r="BH13" s="64">
        <v>10.53</v>
      </c>
      <c r="BI13" s="64">
        <f t="shared" si="6"/>
        <v>361</v>
      </c>
      <c r="BJ13" s="64">
        <f t="shared" si="7"/>
        <v>10.53</v>
      </c>
      <c r="BK13" s="64">
        <f t="shared" si="8"/>
        <v>3861</v>
      </c>
      <c r="BL13" s="64">
        <f t="shared" si="9"/>
        <v>77.960000000000008</v>
      </c>
    </row>
    <row r="14" spans="1:64" x14ac:dyDescent="0.25">
      <c r="A14" s="64">
        <v>7</v>
      </c>
      <c r="B14" s="65" t="s">
        <v>94</v>
      </c>
      <c r="C14" s="64">
        <v>25500</v>
      </c>
      <c r="D14" s="64">
        <v>255</v>
      </c>
      <c r="E14" s="64">
        <v>4681</v>
      </c>
      <c r="F14" s="64">
        <v>93.66</v>
      </c>
      <c r="G14" s="64">
        <v>1205</v>
      </c>
      <c r="H14" s="64">
        <v>24.13</v>
      </c>
      <c r="I14" s="64">
        <v>478</v>
      </c>
      <c r="J14" s="64">
        <v>9.56</v>
      </c>
      <c r="K14" s="64">
        <v>2341</v>
      </c>
      <c r="L14" s="64">
        <v>46.79</v>
      </c>
      <c r="M14" s="64">
        <v>118</v>
      </c>
      <c r="N14" s="64">
        <v>2.33</v>
      </c>
      <c r="O14" s="64">
        <v>13199</v>
      </c>
      <c r="P14" s="64">
        <v>162</v>
      </c>
      <c r="Q14" s="64">
        <f t="shared" si="0"/>
        <v>33000</v>
      </c>
      <c r="R14" s="64">
        <f t="shared" si="1"/>
        <v>405.01</v>
      </c>
      <c r="S14" s="64">
        <v>753</v>
      </c>
      <c r="T14" s="64">
        <v>20.03</v>
      </c>
      <c r="U14" s="64">
        <v>300</v>
      </c>
      <c r="V14" s="64">
        <v>8</v>
      </c>
      <c r="W14" s="64">
        <v>152</v>
      </c>
      <c r="X14" s="64">
        <v>4</v>
      </c>
      <c r="Y14" s="64">
        <v>295</v>
      </c>
      <c r="Z14" s="64">
        <v>8</v>
      </c>
      <c r="AA14" s="64">
        <v>22</v>
      </c>
      <c r="AB14" s="64">
        <v>0.4</v>
      </c>
      <c r="AC14" s="64">
        <f t="shared" si="2"/>
        <v>1500</v>
      </c>
      <c r="AD14" s="64">
        <f t="shared" si="3"/>
        <v>40.03</v>
      </c>
      <c r="AE14" s="64">
        <v>0</v>
      </c>
      <c r="AF14" s="64">
        <v>0</v>
      </c>
      <c r="AG14" s="64">
        <v>120</v>
      </c>
      <c r="AH14" s="64">
        <v>5</v>
      </c>
      <c r="AI14" s="64">
        <v>350</v>
      </c>
      <c r="AJ14" s="64">
        <v>35</v>
      </c>
      <c r="AK14" s="64">
        <v>0</v>
      </c>
      <c r="AL14" s="64">
        <v>0</v>
      </c>
      <c r="AM14" s="64">
        <v>0</v>
      </c>
      <c r="AN14" s="64">
        <v>0</v>
      </c>
      <c r="AO14" s="64">
        <v>300</v>
      </c>
      <c r="AP14" s="64">
        <v>6</v>
      </c>
      <c r="AQ14" s="64">
        <v>9</v>
      </c>
      <c r="AR14" s="64">
        <v>0.28999999999999998</v>
      </c>
      <c r="AS14" s="64">
        <f t="shared" si="4"/>
        <v>35270</v>
      </c>
      <c r="AT14" s="64">
        <f t="shared" si="5"/>
        <v>491.03999999999996</v>
      </c>
      <c r="AU14" s="64">
        <v>21820</v>
      </c>
      <c r="AV14" s="64">
        <v>196.4</v>
      </c>
      <c r="AW14" s="64">
        <v>2180</v>
      </c>
      <c r="AX14" s="64">
        <v>19.64</v>
      </c>
      <c r="AY14" s="64">
        <v>0</v>
      </c>
      <c r="AZ14" s="64">
        <v>0</v>
      </c>
      <c r="BA14" s="64">
        <v>0</v>
      </c>
      <c r="BB14" s="64">
        <v>0</v>
      </c>
      <c r="BC14" s="64">
        <v>8</v>
      </c>
      <c r="BD14" s="64">
        <v>3.03</v>
      </c>
      <c r="BE14" s="64">
        <v>111</v>
      </c>
      <c r="BF14" s="64">
        <v>5.45</v>
      </c>
      <c r="BG14" s="64">
        <v>1381</v>
      </c>
      <c r="BH14" s="64">
        <v>46.55</v>
      </c>
      <c r="BI14" s="64">
        <f t="shared" si="6"/>
        <v>1500</v>
      </c>
      <c r="BJ14" s="64">
        <f t="shared" si="7"/>
        <v>55.03</v>
      </c>
      <c r="BK14" s="64">
        <f t="shared" si="8"/>
        <v>36770</v>
      </c>
      <c r="BL14" s="64">
        <f t="shared" si="9"/>
        <v>546.06999999999994</v>
      </c>
    </row>
    <row r="15" spans="1:64" x14ac:dyDescent="0.25">
      <c r="A15" s="64">
        <v>8</v>
      </c>
      <c r="B15" s="65" t="s">
        <v>95</v>
      </c>
      <c r="C15" s="64">
        <v>400</v>
      </c>
      <c r="D15" s="64">
        <v>4.5</v>
      </c>
      <c r="E15" s="64">
        <v>287</v>
      </c>
      <c r="F15" s="64">
        <v>5.74</v>
      </c>
      <c r="G15" s="64">
        <v>93</v>
      </c>
      <c r="H15" s="64">
        <v>1.86</v>
      </c>
      <c r="I15" s="64">
        <v>32</v>
      </c>
      <c r="J15" s="64">
        <v>0.65</v>
      </c>
      <c r="K15" s="64">
        <v>181</v>
      </c>
      <c r="L15" s="64">
        <v>3.62</v>
      </c>
      <c r="M15" s="64">
        <v>9</v>
      </c>
      <c r="N15" s="64">
        <v>0.18</v>
      </c>
      <c r="O15" s="64">
        <v>360</v>
      </c>
      <c r="P15" s="64">
        <v>5.8</v>
      </c>
      <c r="Q15" s="64">
        <f t="shared" si="0"/>
        <v>900</v>
      </c>
      <c r="R15" s="64">
        <f t="shared" si="1"/>
        <v>14.510000000000002</v>
      </c>
      <c r="S15" s="64">
        <v>150</v>
      </c>
      <c r="T15" s="64">
        <v>5.51</v>
      </c>
      <c r="U15" s="64">
        <v>60</v>
      </c>
      <c r="V15" s="64">
        <v>2.2000000000000002</v>
      </c>
      <c r="W15" s="64">
        <v>30</v>
      </c>
      <c r="X15" s="64">
        <v>1.1000000000000001</v>
      </c>
      <c r="Y15" s="64">
        <v>60</v>
      </c>
      <c r="Z15" s="64">
        <v>2.2000000000000002</v>
      </c>
      <c r="AA15" s="64">
        <v>3</v>
      </c>
      <c r="AB15" s="64">
        <v>0.12</v>
      </c>
      <c r="AC15" s="64">
        <f t="shared" si="2"/>
        <v>300</v>
      </c>
      <c r="AD15" s="64">
        <f t="shared" si="3"/>
        <v>11.010000000000002</v>
      </c>
      <c r="AE15" s="64">
        <v>0</v>
      </c>
      <c r="AF15" s="64">
        <v>0</v>
      </c>
      <c r="AG15" s="64">
        <v>20</v>
      </c>
      <c r="AH15" s="64">
        <v>0.5</v>
      </c>
      <c r="AI15" s="64">
        <v>20</v>
      </c>
      <c r="AJ15" s="64">
        <v>2.5</v>
      </c>
      <c r="AK15" s="64">
        <v>0</v>
      </c>
      <c r="AL15" s="64">
        <v>0</v>
      </c>
      <c r="AM15" s="64">
        <v>0</v>
      </c>
      <c r="AN15" s="64">
        <v>0</v>
      </c>
      <c r="AO15" s="64">
        <v>100</v>
      </c>
      <c r="AP15" s="64">
        <v>1.5</v>
      </c>
      <c r="AQ15" s="64">
        <v>6</v>
      </c>
      <c r="AR15" s="64">
        <v>0.08</v>
      </c>
      <c r="AS15" s="64">
        <f t="shared" si="4"/>
        <v>1340</v>
      </c>
      <c r="AT15" s="64">
        <f t="shared" si="5"/>
        <v>30.020000000000003</v>
      </c>
      <c r="AU15" s="64">
        <v>834</v>
      </c>
      <c r="AV15" s="64">
        <v>7.5</v>
      </c>
      <c r="AW15" s="64">
        <v>83</v>
      </c>
      <c r="AX15" s="64">
        <v>0.74</v>
      </c>
      <c r="AY15" s="64">
        <v>0</v>
      </c>
      <c r="AZ15" s="64">
        <v>0</v>
      </c>
      <c r="BA15" s="64">
        <v>0</v>
      </c>
      <c r="BB15" s="64">
        <v>0</v>
      </c>
      <c r="BC15" s="64">
        <v>3</v>
      </c>
      <c r="BD15" s="64">
        <v>1.2</v>
      </c>
      <c r="BE15" s="64">
        <v>24</v>
      </c>
      <c r="BF15" s="64">
        <v>1.2</v>
      </c>
      <c r="BG15" s="64">
        <v>273</v>
      </c>
      <c r="BH15" s="64">
        <v>9.6</v>
      </c>
      <c r="BI15" s="64">
        <f t="shared" si="6"/>
        <v>300</v>
      </c>
      <c r="BJ15" s="64">
        <f t="shared" si="7"/>
        <v>12</v>
      </c>
      <c r="BK15" s="64">
        <f t="shared" si="8"/>
        <v>1640</v>
      </c>
      <c r="BL15" s="64">
        <f t="shared" si="9"/>
        <v>42.02</v>
      </c>
    </row>
    <row r="16" spans="1:64" x14ac:dyDescent="0.25">
      <c r="A16" s="64">
        <v>9</v>
      </c>
      <c r="B16" s="65" t="s">
        <v>96</v>
      </c>
      <c r="C16" s="64">
        <v>26321</v>
      </c>
      <c r="D16" s="64">
        <v>255.53</v>
      </c>
      <c r="E16" s="64">
        <v>4483</v>
      </c>
      <c r="F16" s="64">
        <v>47.46</v>
      </c>
      <c r="G16" s="64">
        <v>3707</v>
      </c>
      <c r="H16" s="64">
        <v>39.19</v>
      </c>
      <c r="I16" s="64">
        <v>163</v>
      </c>
      <c r="J16" s="64">
        <v>1.61</v>
      </c>
      <c r="K16" s="64">
        <v>94</v>
      </c>
      <c r="L16" s="64">
        <v>14.55</v>
      </c>
      <c r="M16" s="64">
        <v>0</v>
      </c>
      <c r="N16" s="64">
        <v>0</v>
      </c>
      <c r="O16" s="64">
        <v>21743</v>
      </c>
      <c r="P16" s="64">
        <v>223.4</v>
      </c>
      <c r="Q16" s="64">
        <f t="shared" si="0"/>
        <v>31061</v>
      </c>
      <c r="R16" s="64">
        <f t="shared" si="1"/>
        <v>319.15000000000003</v>
      </c>
      <c r="S16" s="64">
        <v>706</v>
      </c>
      <c r="T16" s="64">
        <v>21.14</v>
      </c>
      <c r="U16" s="64">
        <v>25</v>
      </c>
      <c r="V16" s="64">
        <v>10.56</v>
      </c>
      <c r="W16" s="64">
        <v>263</v>
      </c>
      <c r="X16" s="64">
        <v>5.29</v>
      </c>
      <c r="Y16" s="64">
        <v>488</v>
      </c>
      <c r="Z16" s="64">
        <v>16.05</v>
      </c>
      <c r="AA16" s="64">
        <v>0</v>
      </c>
      <c r="AB16" s="64">
        <v>0</v>
      </c>
      <c r="AC16" s="64">
        <f t="shared" si="2"/>
        <v>1482</v>
      </c>
      <c r="AD16" s="64">
        <f t="shared" si="3"/>
        <v>53.040000000000006</v>
      </c>
      <c r="AE16" s="64">
        <v>0</v>
      </c>
      <c r="AF16" s="64">
        <v>0</v>
      </c>
      <c r="AG16" s="64">
        <v>91</v>
      </c>
      <c r="AH16" s="64">
        <v>0.77</v>
      </c>
      <c r="AI16" s="64">
        <v>53</v>
      </c>
      <c r="AJ16" s="64">
        <v>11.61</v>
      </c>
      <c r="AK16" s="64">
        <v>23</v>
      </c>
      <c r="AL16" s="64">
        <v>0.28999999999999998</v>
      </c>
      <c r="AM16" s="64">
        <v>0</v>
      </c>
      <c r="AN16" s="64">
        <v>0</v>
      </c>
      <c r="AO16" s="64">
        <v>839</v>
      </c>
      <c r="AP16" s="64">
        <v>14.17</v>
      </c>
      <c r="AQ16" s="64">
        <v>0</v>
      </c>
      <c r="AR16" s="64">
        <v>0</v>
      </c>
      <c r="AS16" s="64">
        <f t="shared" si="4"/>
        <v>33549</v>
      </c>
      <c r="AT16" s="64">
        <f t="shared" si="5"/>
        <v>399.03000000000009</v>
      </c>
      <c r="AU16" s="64">
        <v>10064</v>
      </c>
      <c r="AV16" s="64">
        <v>119.7</v>
      </c>
      <c r="AW16" s="64">
        <v>3521</v>
      </c>
      <c r="AX16" s="64">
        <v>41.9</v>
      </c>
      <c r="AY16" s="64">
        <v>0</v>
      </c>
      <c r="AZ16" s="64">
        <v>0</v>
      </c>
      <c r="BA16" s="64">
        <v>0</v>
      </c>
      <c r="BB16" s="64">
        <v>0</v>
      </c>
      <c r="BC16" s="64">
        <v>105</v>
      </c>
      <c r="BD16" s="64">
        <v>15.14</v>
      </c>
      <c r="BE16" s="64">
        <v>0</v>
      </c>
      <c r="BF16" s="64">
        <v>0</v>
      </c>
      <c r="BG16" s="64">
        <v>152</v>
      </c>
      <c r="BH16" s="64">
        <v>22.71</v>
      </c>
      <c r="BI16" s="64">
        <f t="shared" si="6"/>
        <v>257</v>
      </c>
      <c r="BJ16" s="64">
        <f t="shared" si="7"/>
        <v>37.85</v>
      </c>
      <c r="BK16" s="64">
        <f t="shared" si="8"/>
        <v>33806</v>
      </c>
      <c r="BL16" s="64">
        <f t="shared" si="9"/>
        <v>436.88000000000011</v>
      </c>
    </row>
    <row r="17" spans="1:64" x14ac:dyDescent="0.25">
      <c r="A17" s="64">
        <v>10</v>
      </c>
      <c r="B17" s="65" t="s">
        <v>97</v>
      </c>
      <c r="C17" s="64">
        <v>375</v>
      </c>
      <c r="D17" s="64">
        <v>2.98</v>
      </c>
      <c r="E17" s="64">
        <v>136</v>
      </c>
      <c r="F17" s="64">
        <v>2.0299999999999998</v>
      </c>
      <c r="G17" s="64">
        <v>40</v>
      </c>
      <c r="H17" s="64">
        <v>0.55000000000000004</v>
      </c>
      <c r="I17" s="64">
        <v>3</v>
      </c>
      <c r="J17" s="64">
        <v>0.14000000000000001</v>
      </c>
      <c r="K17" s="64">
        <v>1</v>
      </c>
      <c r="L17" s="64">
        <v>0.04</v>
      </c>
      <c r="M17" s="64">
        <v>0</v>
      </c>
      <c r="N17" s="64">
        <v>0</v>
      </c>
      <c r="O17" s="64">
        <v>361</v>
      </c>
      <c r="P17" s="64">
        <v>3.64</v>
      </c>
      <c r="Q17" s="64">
        <f t="shared" si="0"/>
        <v>515</v>
      </c>
      <c r="R17" s="64">
        <f t="shared" si="1"/>
        <v>5.1899999999999995</v>
      </c>
      <c r="S17" s="64">
        <v>69</v>
      </c>
      <c r="T17" s="64">
        <v>1</v>
      </c>
      <c r="U17" s="64">
        <v>2</v>
      </c>
      <c r="V17" s="64">
        <v>0.33</v>
      </c>
      <c r="W17" s="64">
        <v>7</v>
      </c>
      <c r="X17" s="64">
        <v>0.83</v>
      </c>
      <c r="Y17" s="64">
        <v>80</v>
      </c>
      <c r="Z17" s="64">
        <v>1.17</v>
      </c>
      <c r="AA17" s="64">
        <v>0</v>
      </c>
      <c r="AB17" s="64">
        <v>0</v>
      </c>
      <c r="AC17" s="64">
        <f t="shared" si="2"/>
        <v>158</v>
      </c>
      <c r="AD17" s="64">
        <f t="shared" si="3"/>
        <v>3.33</v>
      </c>
      <c r="AE17" s="64">
        <v>0</v>
      </c>
      <c r="AF17" s="64">
        <v>0</v>
      </c>
      <c r="AG17" s="64">
        <v>25</v>
      </c>
      <c r="AH17" s="64">
        <v>0.38</v>
      </c>
      <c r="AI17" s="64">
        <v>2</v>
      </c>
      <c r="AJ17" s="64">
        <v>0.54</v>
      </c>
      <c r="AK17" s="64">
        <v>16</v>
      </c>
      <c r="AL17" s="64">
        <v>0.25</v>
      </c>
      <c r="AM17" s="64">
        <v>0</v>
      </c>
      <c r="AN17" s="64">
        <v>0</v>
      </c>
      <c r="AO17" s="64">
        <v>6</v>
      </c>
      <c r="AP17" s="64">
        <v>0.09</v>
      </c>
      <c r="AQ17" s="64">
        <v>0</v>
      </c>
      <c r="AR17" s="64">
        <v>0</v>
      </c>
      <c r="AS17" s="64">
        <f t="shared" si="4"/>
        <v>722</v>
      </c>
      <c r="AT17" s="64">
        <f t="shared" si="5"/>
        <v>9.7800000000000011</v>
      </c>
      <c r="AU17" s="64">
        <v>87</v>
      </c>
      <c r="AV17" s="64">
        <v>1.37</v>
      </c>
      <c r="AW17" s="64">
        <v>44</v>
      </c>
      <c r="AX17" s="64">
        <v>0.69</v>
      </c>
      <c r="AY17" s="64">
        <v>0</v>
      </c>
      <c r="AZ17" s="64">
        <v>0</v>
      </c>
      <c r="BA17" s="64">
        <v>0</v>
      </c>
      <c r="BB17" s="64">
        <v>0</v>
      </c>
      <c r="BC17" s="64">
        <v>0</v>
      </c>
      <c r="BD17" s="64">
        <v>0</v>
      </c>
      <c r="BE17" s="64">
        <v>0</v>
      </c>
      <c r="BF17" s="64">
        <v>0</v>
      </c>
      <c r="BG17" s="64">
        <v>155</v>
      </c>
      <c r="BH17" s="64">
        <v>7.75</v>
      </c>
      <c r="BI17" s="64">
        <f t="shared" si="6"/>
        <v>155</v>
      </c>
      <c r="BJ17" s="64">
        <f t="shared" si="7"/>
        <v>7.75</v>
      </c>
      <c r="BK17" s="64">
        <f t="shared" si="8"/>
        <v>877</v>
      </c>
      <c r="BL17" s="64">
        <f t="shared" si="9"/>
        <v>17.53</v>
      </c>
    </row>
    <row r="18" spans="1:64" x14ac:dyDescent="0.25">
      <c r="A18" s="64">
        <v>11</v>
      </c>
      <c r="B18" s="65" t="s">
        <v>98</v>
      </c>
      <c r="C18" s="64">
        <v>423</v>
      </c>
      <c r="D18" s="64">
        <v>2.63</v>
      </c>
      <c r="E18" s="64">
        <v>1796</v>
      </c>
      <c r="F18" s="64">
        <v>11.81</v>
      </c>
      <c r="G18" s="64">
        <v>1088</v>
      </c>
      <c r="H18" s="64">
        <v>6.51</v>
      </c>
      <c r="I18" s="64">
        <v>434</v>
      </c>
      <c r="J18" s="64">
        <v>5.12</v>
      </c>
      <c r="K18" s="64">
        <v>523</v>
      </c>
      <c r="L18" s="64">
        <v>10.95</v>
      </c>
      <c r="M18" s="64">
        <v>0</v>
      </c>
      <c r="N18" s="64">
        <v>0</v>
      </c>
      <c r="O18" s="64">
        <v>2223</v>
      </c>
      <c r="P18" s="64">
        <v>21.35</v>
      </c>
      <c r="Q18" s="64">
        <f t="shared" si="0"/>
        <v>3176</v>
      </c>
      <c r="R18" s="64">
        <f t="shared" si="1"/>
        <v>30.51</v>
      </c>
      <c r="S18" s="64">
        <v>50</v>
      </c>
      <c r="T18" s="64">
        <v>0.54</v>
      </c>
      <c r="U18" s="64">
        <v>3</v>
      </c>
      <c r="V18" s="64">
        <v>0.3</v>
      </c>
      <c r="W18" s="64">
        <v>2</v>
      </c>
      <c r="X18" s="64">
        <v>0.09</v>
      </c>
      <c r="Y18" s="64">
        <v>0</v>
      </c>
      <c r="Z18" s="64">
        <v>0</v>
      </c>
      <c r="AA18" s="64">
        <v>0</v>
      </c>
      <c r="AB18" s="64">
        <v>0</v>
      </c>
      <c r="AC18" s="64">
        <f t="shared" si="2"/>
        <v>55</v>
      </c>
      <c r="AD18" s="64">
        <f t="shared" si="3"/>
        <v>0.93</v>
      </c>
      <c r="AE18" s="64">
        <v>70</v>
      </c>
      <c r="AF18" s="64">
        <v>0.35</v>
      </c>
      <c r="AG18" s="64">
        <v>33</v>
      </c>
      <c r="AH18" s="64">
        <v>0.33</v>
      </c>
      <c r="AI18" s="64">
        <v>22</v>
      </c>
      <c r="AJ18" s="64">
        <v>1.1200000000000001</v>
      </c>
      <c r="AK18" s="64">
        <v>26</v>
      </c>
      <c r="AL18" s="64">
        <v>0.35</v>
      </c>
      <c r="AM18" s="64">
        <v>35</v>
      </c>
      <c r="AN18" s="64">
        <v>0.35</v>
      </c>
      <c r="AO18" s="64">
        <v>70</v>
      </c>
      <c r="AP18" s="64">
        <v>0.35</v>
      </c>
      <c r="AQ18" s="64">
        <v>0</v>
      </c>
      <c r="AR18" s="64">
        <v>0</v>
      </c>
      <c r="AS18" s="64">
        <f t="shared" si="4"/>
        <v>3487</v>
      </c>
      <c r="AT18" s="64">
        <f t="shared" si="5"/>
        <v>34.290000000000006</v>
      </c>
      <c r="AU18" s="64">
        <v>1255</v>
      </c>
      <c r="AV18" s="64">
        <v>11.32</v>
      </c>
      <c r="AW18" s="64">
        <v>439</v>
      </c>
      <c r="AX18" s="64">
        <v>3.96</v>
      </c>
      <c r="AY18" s="64">
        <v>0</v>
      </c>
      <c r="AZ18" s="64">
        <v>0</v>
      </c>
      <c r="BA18" s="64">
        <v>0</v>
      </c>
      <c r="BB18" s="64">
        <v>0</v>
      </c>
      <c r="BC18" s="64">
        <v>13</v>
      </c>
      <c r="BD18" s="64">
        <v>2.04</v>
      </c>
      <c r="BE18" s="64">
        <v>0</v>
      </c>
      <c r="BF18" s="64">
        <v>0</v>
      </c>
      <c r="BG18" s="64">
        <v>266</v>
      </c>
      <c r="BH18" s="64">
        <v>3.73</v>
      </c>
      <c r="BI18" s="64">
        <f t="shared" si="6"/>
        <v>279</v>
      </c>
      <c r="BJ18" s="64">
        <f t="shared" si="7"/>
        <v>5.77</v>
      </c>
      <c r="BK18" s="64">
        <f t="shared" si="8"/>
        <v>3766</v>
      </c>
      <c r="BL18" s="64">
        <f t="shared" si="9"/>
        <v>40.06</v>
      </c>
    </row>
    <row r="19" spans="1:64" x14ac:dyDescent="0.25">
      <c r="A19" s="64">
        <v>12</v>
      </c>
      <c r="B19" s="65" t="s">
        <v>99</v>
      </c>
      <c r="C19" s="64">
        <v>1702</v>
      </c>
      <c r="D19" s="64">
        <v>12.24</v>
      </c>
      <c r="E19" s="64">
        <v>83</v>
      </c>
      <c r="F19" s="64">
        <v>1.44</v>
      </c>
      <c r="G19" s="64">
        <v>69</v>
      </c>
      <c r="H19" s="64">
        <v>1.21</v>
      </c>
      <c r="I19" s="64">
        <v>69</v>
      </c>
      <c r="J19" s="64">
        <v>1.17</v>
      </c>
      <c r="K19" s="64">
        <v>31</v>
      </c>
      <c r="L19" s="64">
        <v>0.8</v>
      </c>
      <c r="M19" s="64">
        <v>0</v>
      </c>
      <c r="N19" s="64">
        <v>0</v>
      </c>
      <c r="O19" s="64">
        <v>1320</v>
      </c>
      <c r="P19" s="64">
        <v>10.95</v>
      </c>
      <c r="Q19" s="64">
        <f t="shared" si="0"/>
        <v>1885</v>
      </c>
      <c r="R19" s="64">
        <f t="shared" si="1"/>
        <v>15.65</v>
      </c>
      <c r="S19" s="64">
        <v>25</v>
      </c>
      <c r="T19" s="64">
        <v>0.75</v>
      </c>
      <c r="U19" s="64">
        <v>1</v>
      </c>
      <c r="V19" s="64">
        <v>0.62</v>
      </c>
      <c r="W19" s="64">
        <v>19</v>
      </c>
      <c r="X19" s="64">
        <v>0.37</v>
      </c>
      <c r="Y19" s="64">
        <v>31</v>
      </c>
      <c r="Z19" s="64">
        <v>1.19</v>
      </c>
      <c r="AA19" s="64">
        <v>0</v>
      </c>
      <c r="AB19" s="64">
        <v>0</v>
      </c>
      <c r="AC19" s="64">
        <f t="shared" si="2"/>
        <v>76</v>
      </c>
      <c r="AD19" s="64">
        <f t="shared" si="3"/>
        <v>2.93</v>
      </c>
      <c r="AE19" s="64">
        <v>2</v>
      </c>
      <c r="AF19" s="64">
        <v>0.02</v>
      </c>
      <c r="AG19" s="64">
        <v>12</v>
      </c>
      <c r="AH19" s="64">
        <v>0.08</v>
      </c>
      <c r="AI19" s="64">
        <v>3</v>
      </c>
      <c r="AJ19" s="64">
        <v>0.67</v>
      </c>
      <c r="AK19" s="64">
        <v>20</v>
      </c>
      <c r="AL19" s="64">
        <v>0.28000000000000003</v>
      </c>
      <c r="AM19" s="64">
        <v>8</v>
      </c>
      <c r="AN19" s="64">
        <v>0.11</v>
      </c>
      <c r="AO19" s="64">
        <v>49</v>
      </c>
      <c r="AP19" s="64">
        <v>0.68</v>
      </c>
      <c r="AQ19" s="64">
        <v>0</v>
      </c>
      <c r="AR19" s="64">
        <v>0</v>
      </c>
      <c r="AS19" s="64">
        <f t="shared" si="4"/>
        <v>2055</v>
      </c>
      <c r="AT19" s="64">
        <f t="shared" si="5"/>
        <v>20.420000000000002</v>
      </c>
      <c r="AU19" s="64">
        <v>719</v>
      </c>
      <c r="AV19" s="64">
        <v>6.54</v>
      </c>
      <c r="AW19" s="64">
        <v>252</v>
      </c>
      <c r="AX19" s="64">
        <v>2.29</v>
      </c>
      <c r="AY19" s="64">
        <v>0</v>
      </c>
      <c r="AZ19" s="64">
        <v>0</v>
      </c>
      <c r="BA19" s="64">
        <v>0</v>
      </c>
      <c r="BB19" s="64">
        <v>0</v>
      </c>
      <c r="BC19" s="64">
        <v>25</v>
      </c>
      <c r="BD19" s="64">
        <v>1.39</v>
      </c>
      <c r="BE19" s="64">
        <v>0</v>
      </c>
      <c r="BF19" s="64">
        <v>0</v>
      </c>
      <c r="BG19" s="64">
        <v>80</v>
      </c>
      <c r="BH19" s="64">
        <v>2.4900000000000002</v>
      </c>
      <c r="BI19" s="64">
        <f t="shared" si="6"/>
        <v>105</v>
      </c>
      <c r="BJ19" s="64">
        <f t="shared" si="7"/>
        <v>3.88</v>
      </c>
      <c r="BK19" s="64">
        <f t="shared" si="8"/>
        <v>2160</v>
      </c>
      <c r="BL19" s="64">
        <f t="shared" si="9"/>
        <v>24.3</v>
      </c>
    </row>
    <row r="20" spans="1:64" x14ac:dyDescent="0.25">
      <c r="A20" s="64">
        <v>13</v>
      </c>
      <c r="B20" s="65" t="s">
        <v>100</v>
      </c>
      <c r="C20" s="64">
        <v>24080</v>
      </c>
      <c r="D20" s="64">
        <v>304.97000000000003</v>
      </c>
      <c r="E20" s="64">
        <v>15333</v>
      </c>
      <c r="F20" s="64">
        <v>401.24</v>
      </c>
      <c r="G20" s="64">
        <v>108</v>
      </c>
      <c r="H20" s="64">
        <v>0.8</v>
      </c>
      <c r="I20" s="64">
        <v>156</v>
      </c>
      <c r="J20" s="64">
        <v>4.01</v>
      </c>
      <c r="K20" s="64">
        <v>155</v>
      </c>
      <c r="L20" s="64">
        <v>3.77</v>
      </c>
      <c r="M20" s="64">
        <v>0</v>
      </c>
      <c r="N20" s="64">
        <v>0</v>
      </c>
      <c r="O20" s="64">
        <v>27808</v>
      </c>
      <c r="P20" s="64">
        <v>499.81</v>
      </c>
      <c r="Q20" s="64">
        <f t="shared" si="0"/>
        <v>39724</v>
      </c>
      <c r="R20" s="64">
        <f t="shared" si="1"/>
        <v>713.99</v>
      </c>
      <c r="S20" s="64">
        <v>8742</v>
      </c>
      <c r="T20" s="64">
        <v>147.59</v>
      </c>
      <c r="U20" s="64">
        <v>1379</v>
      </c>
      <c r="V20" s="64">
        <v>46.53</v>
      </c>
      <c r="W20" s="64">
        <v>0</v>
      </c>
      <c r="X20" s="64">
        <v>0</v>
      </c>
      <c r="Y20" s="64">
        <v>57</v>
      </c>
      <c r="Z20" s="64">
        <v>1.54</v>
      </c>
      <c r="AA20" s="64">
        <v>0</v>
      </c>
      <c r="AB20" s="64">
        <v>0</v>
      </c>
      <c r="AC20" s="64">
        <f t="shared" si="2"/>
        <v>10178</v>
      </c>
      <c r="AD20" s="64">
        <f t="shared" si="3"/>
        <v>195.66</v>
      </c>
      <c r="AE20" s="64">
        <v>0</v>
      </c>
      <c r="AF20" s="64">
        <v>0</v>
      </c>
      <c r="AG20" s="64">
        <v>654</v>
      </c>
      <c r="AH20" s="64">
        <v>3.26</v>
      </c>
      <c r="AI20" s="64">
        <v>193</v>
      </c>
      <c r="AJ20" s="64">
        <v>29.1</v>
      </c>
      <c r="AK20" s="64">
        <v>0</v>
      </c>
      <c r="AL20" s="64">
        <v>0</v>
      </c>
      <c r="AM20" s="64">
        <v>0</v>
      </c>
      <c r="AN20" s="64">
        <v>0</v>
      </c>
      <c r="AO20" s="64">
        <v>0</v>
      </c>
      <c r="AP20" s="64">
        <v>0</v>
      </c>
      <c r="AQ20" s="64">
        <v>0</v>
      </c>
      <c r="AR20" s="64">
        <v>0</v>
      </c>
      <c r="AS20" s="64">
        <f t="shared" si="4"/>
        <v>50749</v>
      </c>
      <c r="AT20" s="64">
        <f t="shared" si="5"/>
        <v>942.01</v>
      </c>
      <c r="AU20" s="64">
        <v>10149</v>
      </c>
      <c r="AV20" s="64">
        <v>188.38</v>
      </c>
      <c r="AW20" s="64">
        <v>3554</v>
      </c>
      <c r="AX20" s="64">
        <v>65.959999999999994</v>
      </c>
      <c r="AY20" s="64">
        <v>0</v>
      </c>
      <c r="AZ20" s="64">
        <v>0</v>
      </c>
      <c r="BA20" s="64">
        <v>0</v>
      </c>
      <c r="BB20" s="64">
        <v>0</v>
      </c>
      <c r="BC20" s="64">
        <v>0</v>
      </c>
      <c r="BD20" s="64">
        <v>0</v>
      </c>
      <c r="BE20" s="64">
        <v>0</v>
      </c>
      <c r="BF20" s="64">
        <v>0</v>
      </c>
      <c r="BG20" s="64">
        <v>3629</v>
      </c>
      <c r="BH20" s="64">
        <v>160.62</v>
      </c>
      <c r="BI20" s="64">
        <f t="shared" si="6"/>
        <v>3629</v>
      </c>
      <c r="BJ20" s="64">
        <f t="shared" si="7"/>
        <v>160.62</v>
      </c>
      <c r="BK20" s="64">
        <f t="shared" si="8"/>
        <v>54378</v>
      </c>
      <c r="BL20" s="64">
        <f t="shared" si="9"/>
        <v>1102.6300000000001</v>
      </c>
    </row>
    <row r="21" spans="1:64" x14ac:dyDescent="0.25">
      <c r="A21" s="64">
        <v>14</v>
      </c>
      <c r="B21" s="65" t="s">
        <v>101</v>
      </c>
      <c r="C21" s="64">
        <v>3196</v>
      </c>
      <c r="D21" s="64">
        <v>18</v>
      </c>
      <c r="E21" s="64">
        <v>227</v>
      </c>
      <c r="F21" s="64">
        <v>4.53</v>
      </c>
      <c r="G21" s="64">
        <v>66</v>
      </c>
      <c r="H21" s="64">
        <v>1.31</v>
      </c>
      <c r="I21" s="64">
        <v>112</v>
      </c>
      <c r="J21" s="64">
        <v>2.2400000000000002</v>
      </c>
      <c r="K21" s="64">
        <v>29</v>
      </c>
      <c r="L21" s="64">
        <v>0.87</v>
      </c>
      <c r="M21" s="64">
        <v>0</v>
      </c>
      <c r="N21" s="64">
        <v>0</v>
      </c>
      <c r="O21" s="64">
        <v>2495</v>
      </c>
      <c r="P21" s="64">
        <v>17.95</v>
      </c>
      <c r="Q21" s="64">
        <f t="shared" si="0"/>
        <v>3564</v>
      </c>
      <c r="R21" s="64">
        <f t="shared" si="1"/>
        <v>25.640000000000004</v>
      </c>
      <c r="S21" s="64">
        <v>220</v>
      </c>
      <c r="T21" s="64">
        <v>5.19</v>
      </c>
      <c r="U21" s="64">
        <v>23</v>
      </c>
      <c r="V21" s="64">
        <v>9.43</v>
      </c>
      <c r="W21" s="64">
        <v>225</v>
      </c>
      <c r="X21" s="64">
        <v>3.54</v>
      </c>
      <c r="Y21" s="64">
        <v>209</v>
      </c>
      <c r="Z21" s="64">
        <v>5.42</v>
      </c>
      <c r="AA21" s="64">
        <v>0</v>
      </c>
      <c r="AB21" s="64">
        <v>0</v>
      </c>
      <c r="AC21" s="64">
        <f t="shared" si="2"/>
        <v>677</v>
      </c>
      <c r="AD21" s="64">
        <f t="shared" si="3"/>
        <v>23.58</v>
      </c>
      <c r="AE21" s="64">
        <v>52</v>
      </c>
      <c r="AF21" s="64">
        <v>0.36</v>
      </c>
      <c r="AG21" s="64">
        <v>93</v>
      </c>
      <c r="AH21" s="64">
        <v>0.32</v>
      </c>
      <c r="AI21" s="64">
        <v>16</v>
      </c>
      <c r="AJ21" s="64">
        <v>1.73</v>
      </c>
      <c r="AK21" s="64">
        <v>164</v>
      </c>
      <c r="AL21" s="64">
        <v>1.1399999999999999</v>
      </c>
      <c r="AM21" s="64">
        <v>142</v>
      </c>
      <c r="AN21" s="64">
        <v>0.98</v>
      </c>
      <c r="AO21" s="64">
        <v>69</v>
      </c>
      <c r="AP21" s="64">
        <v>0.47</v>
      </c>
      <c r="AQ21" s="64">
        <v>0</v>
      </c>
      <c r="AR21" s="64">
        <v>0</v>
      </c>
      <c r="AS21" s="64">
        <f t="shared" si="4"/>
        <v>4777</v>
      </c>
      <c r="AT21" s="64">
        <f t="shared" si="5"/>
        <v>54.219999999999992</v>
      </c>
      <c r="AU21" s="64">
        <v>1099</v>
      </c>
      <c r="AV21" s="64">
        <v>12.47</v>
      </c>
      <c r="AW21" s="64">
        <v>385</v>
      </c>
      <c r="AX21" s="64">
        <v>4.3600000000000003</v>
      </c>
      <c r="AY21" s="64">
        <v>0</v>
      </c>
      <c r="AZ21" s="64">
        <v>0</v>
      </c>
      <c r="BA21" s="64">
        <v>0</v>
      </c>
      <c r="BB21" s="64">
        <v>0</v>
      </c>
      <c r="BC21" s="64">
        <v>0</v>
      </c>
      <c r="BD21" s="64">
        <v>0</v>
      </c>
      <c r="BE21" s="64">
        <v>0</v>
      </c>
      <c r="BF21" s="64">
        <v>0</v>
      </c>
      <c r="BG21" s="64">
        <v>896</v>
      </c>
      <c r="BH21" s="64">
        <v>17.93</v>
      </c>
      <c r="BI21" s="64">
        <f t="shared" si="6"/>
        <v>896</v>
      </c>
      <c r="BJ21" s="64">
        <f t="shared" si="7"/>
        <v>17.93</v>
      </c>
      <c r="BK21" s="64">
        <f t="shared" si="8"/>
        <v>5673</v>
      </c>
      <c r="BL21" s="64">
        <f t="shared" si="9"/>
        <v>72.149999999999991</v>
      </c>
    </row>
    <row r="22" spans="1:64" x14ac:dyDescent="0.25">
      <c r="A22" s="64">
        <v>15</v>
      </c>
      <c r="B22" s="65" t="s">
        <v>102</v>
      </c>
      <c r="C22" s="64">
        <v>480</v>
      </c>
      <c r="D22" s="64">
        <v>4</v>
      </c>
      <c r="E22" s="64">
        <v>120</v>
      </c>
      <c r="F22" s="64">
        <v>4</v>
      </c>
      <c r="G22" s="64">
        <v>60</v>
      </c>
      <c r="H22" s="64">
        <v>1</v>
      </c>
      <c r="I22" s="64">
        <v>0</v>
      </c>
      <c r="J22" s="64">
        <v>0</v>
      </c>
      <c r="K22" s="64">
        <v>96</v>
      </c>
      <c r="L22" s="64">
        <v>2</v>
      </c>
      <c r="M22" s="64">
        <v>0</v>
      </c>
      <c r="N22" s="64">
        <v>0</v>
      </c>
      <c r="O22" s="64">
        <v>120</v>
      </c>
      <c r="P22" s="64">
        <v>3</v>
      </c>
      <c r="Q22" s="64">
        <f t="shared" si="0"/>
        <v>696</v>
      </c>
      <c r="R22" s="64">
        <f t="shared" si="1"/>
        <v>10</v>
      </c>
      <c r="S22" s="64">
        <v>120</v>
      </c>
      <c r="T22" s="64">
        <v>15</v>
      </c>
      <c r="U22" s="64">
        <v>120</v>
      </c>
      <c r="V22" s="64">
        <v>14</v>
      </c>
      <c r="W22" s="64">
        <v>120</v>
      </c>
      <c r="X22" s="64">
        <v>11</v>
      </c>
      <c r="Y22" s="64">
        <v>0</v>
      </c>
      <c r="Z22" s="64">
        <v>0</v>
      </c>
      <c r="AA22" s="64">
        <v>0</v>
      </c>
      <c r="AB22" s="64">
        <v>0</v>
      </c>
      <c r="AC22" s="64">
        <f t="shared" si="2"/>
        <v>360</v>
      </c>
      <c r="AD22" s="64">
        <f t="shared" si="3"/>
        <v>40</v>
      </c>
      <c r="AE22" s="64">
        <v>0</v>
      </c>
      <c r="AF22" s="64">
        <v>0</v>
      </c>
      <c r="AG22" s="64">
        <v>24</v>
      </c>
      <c r="AH22" s="64">
        <v>1</v>
      </c>
      <c r="AI22" s="64">
        <v>24</v>
      </c>
      <c r="AJ22" s="64">
        <v>4</v>
      </c>
      <c r="AK22" s="64">
        <v>0</v>
      </c>
      <c r="AL22" s="64">
        <v>0</v>
      </c>
      <c r="AM22" s="64">
        <v>0</v>
      </c>
      <c r="AN22" s="64">
        <v>0</v>
      </c>
      <c r="AO22" s="64">
        <v>48</v>
      </c>
      <c r="AP22" s="64">
        <v>5</v>
      </c>
      <c r="AQ22" s="64">
        <v>0</v>
      </c>
      <c r="AR22" s="64">
        <v>0</v>
      </c>
      <c r="AS22" s="64">
        <f t="shared" si="4"/>
        <v>1152</v>
      </c>
      <c r="AT22" s="64">
        <f t="shared" si="5"/>
        <v>60</v>
      </c>
      <c r="AU22" s="64">
        <v>750</v>
      </c>
      <c r="AV22" s="64">
        <v>10</v>
      </c>
      <c r="AW22" s="64">
        <v>100</v>
      </c>
      <c r="AX22" s="64">
        <v>1</v>
      </c>
      <c r="AY22" s="64">
        <v>24</v>
      </c>
      <c r="AZ22" s="64">
        <v>1</v>
      </c>
      <c r="BA22" s="64">
        <v>0</v>
      </c>
      <c r="BB22" s="64">
        <v>0</v>
      </c>
      <c r="BC22" s="64">
        <v>24</v>
      </c>
      <c r="BD22" s="64">
        <v>3</v>
      </c>
      <c r="BE22" s="64">
        <v>48</v>
      </c>
      <c r="BF22" s="64">
        <v>2</v>
      </c>
      <c r="BG22" s="64">
        <v>120</v>
      </c>
      <c r="BH22" s="64">
        <v>24</v>
      </c>
      <c r="BI22" s="64">
        <f t="shared" si="6"/>
        <v>216</v>
      </c>
      <c r="BJ22" s="64">
        <f t="shared" si="7"/>
        <v>30</v>
      </c>
      <c r="BK22" s="64">
        <f t="shared" si="8"/>
        <v>1368</v>
      </c>
      <c r="BL22" s="64">
        <f t="shared" si="9"/>
        <v>90</v>
      </c>
    </row>
    <row r="23" spans="1:64" x14ac:dyDescent="0.25">
      <c r="A23" s="64">
        <v>16</v>
      </c>
      <c r="B23" s="65" t="s">
        <v>103</v>
      </c>
      <c r="C23" s="64">
        <v>14086</v>
      </c>
      <c r="D23" s="64">
        <v>104.97</v>
      </c>
      <c r="E23" s="64">
        <v>1717</v>
      </c>
      <c r="F23" s="64">
        <v>26.29</v>
      </c>
      <c r="G23" s="64">
        <v>458</v>
      </c>
      <c r="H23" s="64">
        <v>5.55</v>
      </c>
      <c r="I23" s="64">
        <v>288</v>
      </c>
      <c r="J23" s="64">
        <v>11.01</v>
      </c>
      <c r="K23" s="64">
        <v>633</v>
      </c>
      <c r="L23" s="64">
        <v>20.64</v>
      </c>
      <c r="M23" s="64">
        <v>0</v>
      </c>
      <c r="N23" s="64">
        <v>0</v>
      </c>
      <c r="O23" s="64">
        <v>11706</v>
      </c>
      <c r="P23" s="64">
        <v>114.04</v>
      </c>
      <c r="Q23" s="64">
        <f t="shared" si="0"/>
        <v>16724</v>
      </c>
      <c r="R23" s="64">
        <f t="shared" si="1"/>
        <v>162.90999999999997</v>
      </c>
      <c r="S23" s="64">
        <v>143</v>
      </c>
      <c r="T23" s="64">
        <v>14.17</v>
      </c>
      <c r="U23" s="64">
        <v>200</v>
      </c>
      <c r="V23" s="64">
        <v>21.23</v>
      </c>
      <c r="W23" s="64">
        <v>143</v>
      </c>
      <c r="X23" s="64">
        <v>14.17</v>
      </c>
      <c r="Y23" s="64">
        <v>228</v>
      </c>
      <c r="Z23" s="64">
        <v>21.23</v>
      </c>
      <c r="AA23" s="64">
        <v>0</v>
      </c>
      <c r="AB23" s="64">
        <v>0</v>
      </c>
      <c r="AC23" s="64">
        <f t="shared" si="2"/>
        <v>714</v>
      </c>
      <c r="AD23" s="64">
        <f t="shared" si="3"/>
        <v>70.8</v>
      </c>
      <c r="AE23" s="64">
        <v>25</v>
      </c>
      <c r="AF23" s="64">
        <v>0.9</v>
      </c>
      <c r="AG23" s="64">
        <v>234</v>
      </c>
      <c r="AH23" s="64">
        <v>6.72</v>
      </c>
      <c r="AI23" s="64">
        <v>158</v>
      </c>
      <c r="AJ23" s="64">
        <v>7.95</v>
      </c>
      <c r="AK23" s="64">
        <v>25</v>
      </c>
      <c r="AL23" s="64">
        <v>0.74</v>
      </c>
      <c r="AM23" s="64">
        <v>25</v>
      </c>
      <c r="AN23" s="64">
        <v>0.9</v>
      </c>
      <c r="AO23" s="64">
        <v>75</v>
      </c>
      <c r="AP23" s="64">
        <v>1.94</v>
      </c>
      <c r="AQ23" s="64">
        <v>0</v>
      </c>
      <c r="AR23" s="64">
        <v>0</v>
      </c>
      <c r="AS23" s="64">
        <f t="shared" si="4"/>
        <v>17980</v>
      </c>
      <c r="AT23" s="64">
        <f t="shared" si="5"/>
        <v>252.85999999999999</v>
      </c>
      <c r="AU23" s="64">
        <v>5394</v>
      </c>
      <c r="AV23" s="64">
        <v>75.86</v>
      </c>
      <c r="AW23" s="64">
        <v>1888</v>
      </c>
      <c r="AX23" s="64">
        <v>26.56</v>
      </c>
      <c r="AY23" s="64">
        <v>0</v>
      </c>
      <c r="AZ23" s="64">
        <v>0</v>
      </c>
      <c r="BA23" s="64">
        <v>0</v>
      </c>
      <c r="BB23" s="64">
        <v>0</v>
      </c>
      <c r="BC23" s="64">
        <v>109</v>
      </c>
      <c r="BD23" s="64">
        <v>31.9</v>
      </c>
      <c r="BE23" s="64">
        <v>0</v>
      </c>
      <c r="BF23" s="64">
        <v>0</v>
      </c>
      <c r="BG23" s="64">
        <v>571</v>
      </c>
      <c r="BH23" s="64">
        <v>66.89</v>
      </c>
      <c r="BI23" s="64">
        <f t="shared" si="6"/>
        <v>680</v>
      </c>
      <c r="BJ23" s="64">
        <f t="shared" si="7"/>
        <v>98.789999999999992</v>
      </c>
      <c r="BK23" s="64">
        <f t="shared" si="8"/>
        <v>18660</v>
      </c>
      <c r="BL23" s="64">
        <f t="shared" si="9"/>
        <v>351.65</v>
      </c>
    </row>
    <row r="24" spans="1:64" x14ac:dyDescent="0.25">
      <c r="A24" s="64">
        <v>17</v>
      </c>
      <c r="B24" s="65" t="s">
        <v>104</v>
      </c>
      <c r="C24" s="64">
        <v>146</v>
      </c>
      <c r="D24" s="64">
        <v>4.37</v>
      </c>
      <c r="E24" s="64">
        <v>2496</v>
      </c>
      <c r="F24" s="64">
        <v>267.94</v>
      </c>
      <c r="G24" s="64">
        <v>857</v>
      </c>
      <c r="H24" s="64">
        <v>27.32</v>
      </c>
      <c r="I24" s="64">
        <v>185</v>
      </c>
      <c r="J24" s="64">
        <v>112.51</v>
      </c>
      <c r="K24" s="64">
        <v>1358</v>
      </c>
      <c r="L24" s="64">
        <v>584.41</v>
      </c>
      <c r="M24" s="64">
        <v>3</v>
      </c>
      <c r="N24" s="64">
        <v>0.21</v>
      </c>
      <c r="O24" s="64">
        <v>1055</v>
      </c>
      <c r="P24" s="64">
        <v>227.25</v>
      </c>
      <c r="Q24" s="64">
        <f t="shared" si="0"/>
        <v>4185</v>
      </c>
      <c r="R24" s="64">
        <f t="shared" si="1"/>
        <v>969.23</v>
      </c>
      <c r="S24" s="64">
        <v>16402</v>
      </c>
      <c r="T24" s="64">
        <v>2374.11</v>
      </c>
      <c r="U24" s="64">
        <v>8073</v>
      </c>
      <c r="V24" s="64">
        <v>2762.78</v>
      </c>
      <c r="W24" s="64">
        <v>2320</v>
      </c>
      <c r="X24" s="64">
        <v>1445.71</v>
      </c>
      <c r="Y24" s="64">
        <v>428</v>
      </c>
      <c r="Z24" s="64">
        <v>629.41999999999996</v>
      </c>
      <c r="AA24" s="64">
        <v>68</v>
      </c>
      <c r="AB24" s="64">
        <v>19.32</v>
      </c>
      <c r="AC24" s="64">
        <f t="shared" si="2"/>
        <v>27223</v>
      </c>
      <c r="AD24" s="64">
        <f t="shared" si="3"/>
        <v>7212.02</v>
      </c>
      <c r="AE24" s="64">
        <v>175</v>
      </c>
      <c r="AF24" s="64">
        <v>699.36</v>
      </c>
      <c r="AG24" s="64">
        <v>421</v>
      </c>
      <c r="AH24" s="64">
        <v>35.200000000000003</v>
      </c>
      <c r="AI24" s="64">
        <v>5406</v>
      </c>
      <c r="AJ24" s="64">
        <v>1092.75</v>
      </c>
      <c r="AK24" s="64">
        <v>613</v>
      </c>
      <c r="AL24" s="64">
        <v>65.569999999999993</v>
      </c>
      <c r="AM24" s="64">
        <v>4547</v>
      </c>
      <c r="AN24" s="64">
        <v>37.15</v>
      </c>
      <c r="AO24" s="64">
        <v>1912</v>
      </c>
      <c r="AP24" s="64">
        <v>161.72999999999999</v>
      </c>
      <c r="AQ24" s="64">
        <v>6</v>
      </c>
      <c r="AR24" s="64">
        <v>146.87</v>
      </c>
      <c r="AS24" s="64">
        <f t="shared" si="4"/>
        <v>44482</v>
      </c>
      <c r="AT24" s="64">
        <f t="shared" si="5"/>
        <v>10273.01</v>
      </c>
      <c r="AU24" s="64">
        <v>2564</v>
      </c>
      <c r="AV24" s="64">
        <v>368.68</v>
      </c>
      <c r="AW24" s="64">
        <v>1492</v>
      </c>
      <c r="AX24" s="64">
        <v>11.51</v>
      </c>
      <c r="AY24" s="64">
        <v>194</v>
      </c>
      <c r="AZ24" s="64">
        <v>172.65</v>
      </c>
      <c r="BA24" s="64">
        <v>333</v>
      </c>
      <c r="BB24" s="64">
        <v>76.489999999999995</v>
      </c>
      <c r="BC24" s="64">
        <v>1294</v>
      </c>
      <c r="BD24" s="64">
        <v>2213.91</v>
      </c>
      <c r="BE24" s="64">
        <v>28097</v>
      </c>
      <c r="BF24" s="64">
        <v>1470.84</v>
      </c>
      <c r="BG24" s="64">
        <v>1410799</v>
      </c>
      <c r="BH24" s="64">
        <v>104910.38</v>
      </c>
      <c r="BI24" s="64">
        <f t="shared" si="6"/>
        <v>1440717</v>
      </c>
      <c r="BJ24" s="64">
        <f t="shared" si="7"/>
        <v>108844.27</v>
      </c>
      <c r="BK24" s="64">
        <f t="shared" si="8"/>
        <v>1485199</v>
      </c>
      <c r="BL24" s="64">
        <f t="shared" si="9"/>
        <v>119117.28</v>
      </c>
    </row>
    <row r="25" spans="1:64" x14ac:dyDescent="0.25">
      <c r="A25" s="64">
        <v>18</v>
      </c>
      <c r="B25" s="65" t="s">
        <v>105</v>
      </c>
      <c r="C25" s="64">
        <v>50</v>
      </c>
      <c r="D25" s="64">
        <v>0.5</v>
      </c>
      <c r="E25" s="64">
        <v>100</v>
      </c>
      <c r="F25" s="64">
        <v>50</v>
      </c>
      <c r="G25" s="64">
        <v>50</v>
      </c>
      <c r="H25" s="64">
        <v>0.5</v>
      </c>
      <c r="I25" s="64">
        <v>30</v>
      </c>
      <c r="J25" s="64">
        <v>3</v>
      </c>
      <c r="K25" s="64">
        <v>100</v>
      </c>
      <c r="L25" s="64">
        <v>30.5</v>
      </c>
      <c r="M25" s="64">
        <v>0</v>
      </c>
      <c r="N25" s="64">
        <v>0</v>
      </c>
      <c r="O25" s="64">
        <v>0</v>
      </c>
      <c r="P25" s="64">
        <v>0</v>
      </c>
      <c r="Q25" s="64">
        <f t="shared" si="0"/>
        <v>280</v>
      </c>
      <c r="R25" s="64">
        <f t="shared" si="1"/>
        <v>84</v>
      </c>
      <c r="S25" s="64">
        <v>1000</v>
      </c>
      <c r="T25" s="64">
        <v>350</v>
      </c>
      <c r="U25" s="64">
        <v>240</v>
      </c>
      <c r="V25" s="64">
        <v>350</v>
      </c>
      <c r="W25" s="64">
        <v>150</v>
      </c>
      <c r="X25" s="64">
        <v>520</v>
      </c>
      <c r="Y25" s="64">
        <v>50</v>
      </c>
      <c r="Z25" s="64">
        <v>7.5</v>
      </c>
      <c r="AA25" s="64">
        <v>0</v>
      </c>
      <c r="AB25" s="64">
        <v>0</v>
      </c>
      <c r="AC25" s="64">
        <f t="shared" si="2"/>
        <v>1440</v>
      </c>
      <c r="AD25" s="64">
        <f t="shared" si="3"/>
        <v>1227.5</v>
      </c>
      <c r="AE25" s="64">
        <v>75</v>
      </c>
      <c r="AF25" s="64">
        <v>300</v>
      </c>
      <c r="AG25" s="64">
        <v>150</v>
      </c>
      <c r="AH25" s="64">
        <v>11</v>
      </c>
      <c r="AI25" s="64">
        <v>225</v>
      </c>
      <c r="AJ25" s="64">
        <v>20</v>
      </c>
      <c r="AK25" s="64">
        <v>10</v>
      </c>
      <c r="AL25" s="64">
        <v>2</v>
      </c>
      <c r="AM25" s="64">
        <v>10</v>
      </c>
      <c r="AN25" s="64">
        <v>0.25</v>
      </c>
      <c r="AO25" s="64">
        <v>250</v>
      </c>
      <c r="AP25" s="64">
        <v>4</v>
      </c>
      <c r="AQ25" s="64">
        <v>0</v>
      </c>
      <c r="AR25" s="64">
        <v>0</v>
      </c>
      <c r="AS25" s="64">
        <f t="shared" si="4"/>
        <v>2440</v>
      </c>
      <c r="AT25" s="64">
        <f t="shared" si="5"/>
        <v>1648.75</v>
      </c>
      <c r="AU25" s="64">
        <v>244</v>
      </c>
      <c r="AV25" s="64">
        <v>164.88</v>
      </c>
      <c r="AW25" s="64">
        <v>0</v>
      </c>
      <c r="AX25" s="64">
        <v>0</v>
      </c>
      <c r="AY25" s="64">
        <v>10</v>
      </c>
      <c r="AZ25" s="64">
        <v>0.5</v>
      </c>
      <c r="BA25" s="64">
        <v>25</v>
      </c>
      <c r="BB25" s="64">
        <v>1.5</v>
      </c>
      <c r="BC25" s="64">
        <v>200</v>
      </c>
      <c r="BD25" s="64">
        <v>3</v>
      </c>
      <c r="BE25" s="64">
        <v>5500</v>
      </c>
      <c r="BF25" s="64">
        <v>875</v>
      </c>
      <c r="BG25" s="64">
        <v>1200</v>
      </c>
      <c r="BH25" s="64">
        <v>1400</v>
      </c>
      <c r="BI25" s="64">
        <f t="shared" si="6"/>
        <v>6935</v>
      </c>
      <c r="BJ25" s="64">
        <f t="shared" si="7"/>
        <v>2280</v>
      </c>
      <c r="BK25" s="64">
        <f t="shared" si="8"/>
        <v>9375</v>
      </c>
      <c r="BL25" s="64">
        <f t="shared" si="9"/>
        <v>3928.75</v>
      </c>
    </row>
    <row r="26" spans="1:64" x14ac:dyDescent="0.25">
      <c r="A26" s="64">
        <v>19</v>
      </c>
      <c r="B26" s="65" t="s">
        <v>106</v>
      </c>
      <c r="C26" s="64">
        <v>5800</v>
      </c>
      <c r="D26" s="64">
        <v>70</v>
      </c>
      <c r="E26" s="64">
        <v>1547</v>
      </c>
      <c r="F26" s="64">
        <v>25.78</v>
      </c>
      <c r="G26" s="64">
        <v>1324</v>
      </c>
      <c r="H26" s="64">
        <v>22.06</v>
      </c>
      <c r="I26" s="64">
        <v>545</v>
      </c>
      <c r="J26" s="64">
        <v>9.11</v>
      </c>
      <c r="K26" s="64">
        <v>908</v>
      </c>
      <c r="L26" s="64">
        <v>15.15</v>
      </c>
      <c r="M26" s="64">
        <v>45</v>
      </c>
      <c r="N26" s="64">
        <v>0.76</v>
      </c>
      <c r="O26" s="64">
        <v>3519</v>
      </c>
      <c r="P26" s="64">
        <v>48</v>
      </c>
      <c r="Q26" s="64">
        <f t="shared" si="0"/>
        <v>8800</v>
      </c>
      <c r="R26" s="64">
        <f t="shared" si="1"/>
        <v>120.04</v>
      </c>
      <c r="S26" s="64">
        <v>1116</v>
      </c>
      <c r="T26" s="64">
        <v>96.21</v>
      </c>
      <c r="U26" s="64">
        <v>989</v>
      </c>
      <c r="V26" s="64">
        <v>85.81</v>
      </c>
      <c r="W26" s="64">
        <v>786</v>
      </c>
      <c r="X26" s="64">
        <v>67.58</v>
      </c>
      <c r="Y26" s="64">
        <v>109</v>
      </c>
      <c r="Z26" s="64">
        <v>10.4</v>
      </c>
      <c r="AA26" s="64">
        <v>30</v>
      </c>
      <c r="AB26" s="64">
        <v>1.04</v>
      </c>
      <c r="AC26" s="64">
        <f t="shared" si="2"/>
        <v>3000</v>
      </c>
      <c r="AD26" s="64">
        <f t="shared" si="3"/>
        <v>259.99999999999994</v>
      </c>
      <c r="AE26" s="64">
        <v>0</v>
      </c>
      <c r="AF26" s="64">
        <v>0</v>
      </c>
      <c r="AG26" s="64">
        <v>250</v>
      </c>
      <c r="AH26" s="64">
        <v>11</v>
      </c>
      <c r="AI26" s="64">
        <v>250</v>
      </c>
      <c r="AJ26" s="64">
        <v>20</v>
      </c>
      <c r="AK26" s="64">
        <v>0</v>
      </c>
      <c r="AL26" s="64">
        <v>0</v>
      </c>
      <c r="AM26" s="64">
        <v>0</v>
      </c>
      <c r="AN26" s="64">
        <v>0</v>
      </c>
      <c r="AO26" s="64">
        <v>400</v>
      </c>
      <c r="AP26" s="64">
        <v>5</v>
      </c>
      <c r="AQ26" s="64">
        <v>47</v>
      </c>
      <c r="AR26" s="64">
        <v>0.51</v>
      </c>
      <c r="AS26" s="64">
        <f t="shared" si="4"/>
        <v>12700</v>
      </c>
      <c r="AT26" s="64">
        <f t="shared" si="5"/>
        <v>416.03999999999996</v>
      </c>
      <c r="AU26" s="64">
        <v>5080</v>
      </c>
      <c r="AV26" s="64">
        <v>166.4</v>
      </c>
      <c r="AW26" s="64">
        <v>511</v>
      </c>
      <c r="AX26" s="64">
        <v>16.649999999999999</v>
      </c>
      <c r="AY26" s="64">
        <v>0</v>
      </c>
      <c r="AZ26" s="64">
        <v>0</v>
      </c>
      <c r="BA26" s="64">
        <v>0</v>
      </c>
      <c r="BB26" s="64">
        <v>0</v>
      </c>
      <c r="BC26" s="64">
        <v>221</v>
      </c>
      <c r="BD26" s="64">
        <v>85.2</v>
      </c>
      <c r="BE26" s="64">
        <v>833</v>
      </c>
      <c r="BF26" s="64">
        <v>41.41</v>
      </c>
      <c r="BG26" s="64">
        <v>2946</v>
      </c>
      <c r="BH26" s="64">
        <v>103.39</v>
      </c>
      <c r="BI26" s="64">
        <f t="shared" si="6"/>
        <v>4000</v>
      </c>
      <c r="BJ26" s="64">
        <f t="shared" si="7"/>
        <v>230</v>
      </c>
      <c r="BK26" s="64">
        <f t="shared" si="8"/>
        <v>16700</v>
      </c>
      <c r="BL26" s="64">
        <f t="shared" si="9"/>
        <v>646.04</v>
      </c>
    </row>
    <row r="27" spans="1:64" x14ac:dyDescent="0.25">
      <c r="A27" s="64">
        <v>20</v>
      </c>
      <c r="B27" s="65" t="s">
        <v>107</v>
      </c>
      <c r="C27" s="64">
        <v>3468</v>
      </c>
      <c r="D27" s="64">
        <v>30.51</v>
      </c>
      <c r="E27" s="64">
        <v>1240</v>
      </c>
      <c r="F27" s="64">
        <v>12.4</v>
      </c>
      <c r="G27" s="64">
        <v>605</v>
      </c>
      <c r="H27" s="64">
        <v>6.03</v>
      </c>
      <c r="I27" s="64">
        <v>723</v>
      </c>
      <c r="J27" s="64">
        <v>7.25</v>
      </c>
      <c r="K27" s="64">
        <v>371</v>
      </c>
      <c r="L27" s="64">
        <v>5.57</v>
      </c>
      <c r="M27" s="64">
        <v>0</v>
      </c>
      <c r="N27" s="64">
        <v>0</v>
      </c>
      <c r="O27" s="64">
        <v>4062</v>
      </c>
      <c r="P27" s="64">
        <v>39</v>
      </c>
      <c r="Q27" s="64">
        <f t="shared" si="0"/>
        <v>5802</v>
      </c>
      <c r="R27" s="64">
        <f t="shared" si="1"/>
        <v>55.730000000000004</v>
      </c>
      <c r="S27" s="64">
        <v>196</v>
      </c>
      <c r="T27" s="64">
        <v>5.88</v>
      </c>
      <c r="U27" s="64">
        <v>15</v>
      </c>
      <c r="V27" s="64">
        <v>8.24</v>
      </c>
      <c r="W27" s="64">
        <v>177</v>
      </c>
      <c r="X27" s="64">
        <v>3.53</v>
      </c>
      <c r="Y27" s="64">
        <v>262</v>
      </c>
      <c r="Z27" s="64">
        <v>5.88</v>
      </c>
      <c r="AA27" s="64">
        <v>0</v>
      </c>
      <c r="AB27" s="64">
        <v>0</v>
      </c>
      <c r="AC27" s="64">
        <f t="shared" si="2"/>
        <v>650</v>
      </c>
      <c r="AD27" s="64">
        <f t="shared" si="3"/>
        <v>23.53</v>
      </c>
      <c r="AE27" s="64">
        <v>9</v>
      </c>
      <c r="AF27" s="64">
        <v>0.08</v>
      </c>
      <c r="AG27" s="64">
        <v>423</v>
      </c>
      <c r="AH27" s="64">
        <v>2.13</v>
      </c>
      <c r="AI27" s="64">
        <v>58</v>
      </c>
      <c r="AJ27" s="64">
        <v>8.5299999999999994</v>
      </c>
      <c r="AK27" s="64">
        <v>75</v>
      </c>
      <c r="AL27" s="64">
        <v>0.76</v>
      </c>
      <c r="AM27" s="64">
        <v>86</v>
      </c>
      <c r="AN27" s="64">
        <v>0.87</v>
      </c>
      <c r="AO27" s="64">
        <v>207</v>
      </c>
      <c r="AP27" s="64">
        <v>2.0499999999999998</v>
      </c>
      <c r="AQ27" s="64">
        <v>0</v>
      </c>
      <c r="AR27" s="64">
        <v>0</v>
      </c>
      <c r="AS27" s="64">
        <f t="shared" si="4"/>
        <v>7310</v>
      </c>
      <c r="AT27" s="64">
        <f t="shared" si="5"/>
        <v>93.68</v>
      </c>
      <c r="AU27" s="64">
        <v>3070</v>
      </c>
      <c r="AV27" s="64">
        <v>37.46</v>
      </c>
      <c r="AW27" s="64">
        <v>1074</v>
      </c>
      <c r="AX27" s="64">
        <v>13.12</v>
      </c>
      <c r="AY27" s="64">
        <v>0</v>
      </c>
      <c r="AZ27" s="64">
        <v>0</v>
      </c>
      <c r="BA27" s="64">
        <v>0</v>
      </c>
      <c r="BB27" s="64">
        <v>0</v>
      </c>
      <c r="BC27" s="64">
        <v>114</v>
      </c>
      <c r="BD27" s="64">
        <v>38.19</v>
      </c>
      <c r="BE27" s="64">
        <v>0</v>
      </c>
      <c r="BF27" s="64">
        <v>0</v>
      </c>
      <c r="BG27" s="64">
        <v>282</v>
      </c>
      <c r="BH27" s="64">
        <v>57.29</v>
      </c>
      <c r="BI27" s="64">
        <f t="shared" si="6"/>
        <v>396</v>
      </c>
      <c r="BJ27" s="64">
        <f t="shared" si="7"/>
        <v>95.47999999999999</v>
      </c>
      <c r="BK27" s="64">
        <f t="shared" si="8"/>
        <v>7706</v>
      </c>
      <c r="BL27" s="64">
        <f t="shared" si="9"/>
        <v>189.16</v>
      </c>
    </row>
    <row r="28" spans="1:64" x14ac:dyDescent="0.25">
      <c r="A28" s="64">
        <v>21</v>
      </c>
      <c r="B28" s="65" t="s">
        <v>108</v>
      </c>
      <c r="C28" s="64">
        <v>7157</v>
      </c>
      <c r="D28" s="64">
        <v>161.63</v>
      </c>
      <c r="E28" s="64">
        <v>4229</v>
      </c>
      <c r="F28" s="64">
        <v>84.67</v>
      </c>
      <c r="G28" s="64">
        <v>1947</v>
      </c>
      <c r="H28" s="64">
        <v>38.950000000000003</v>
      </c>
      <c r="I28" s="64">
        <v>1115</v>
      </c>
      <c r="J28" s="64">
        <v>22.25</v>
      </c>
      <c r="K28" s="64">
        <v>89</v>
      </c>
      <c r="L28" s="64">
        <v>12.52</v>
      </c>
      <c r="M28" s="64">
        <v>0</v>
      </c>
      <c r="N28" s="64">
        <v>0</v>
      </c>
      <c r="O28" s="64">
        <v>8813</v>
      </c>
      <c r="P28" s="64">
        <v>196.74</v>
      </c>
      <c r="Q28" s="64">
        <f t="shared" si="0"/>
        <v>12590</v>
      </c>
      <c r="R28" s="64">
        <f t="shared" si="1"/>
        <v>281.07</v>
      </c>
      <c r="S28" s="64">
        <v>6770</v>
      </c>
      <c r="T28" s="64">
        <v>67.41</v>
      </c>
      <c r="U28" s="64">
        <v>84</v>
      </c>
      <c r="V28" s="64">
        <v>8.6199999999999992</v>
      </c>
      <c r="W28" s="64"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f t="shared" si="2"/>
        <v>6854</v>
      </c>
      <c r="AD28" s="64">
        <f t="shared" si="3"/>
        <v>76.03</v>
      </c>
      <c r="AE28" s="64">
        <v>0</v>
      </c>
      <c r="AF28" s="64">
        <v>0</v>
      </c>
      <c r="AG28" s="64">
        <v>476</v>
      </c>
      <c r="AH28" s="64">
        <v>4.72</v>
      </c>
      <c r="AI28" s="64">
        <v>222</v>
      </c>
      <c r="AJ28" s="64">
        <v>33.340000000000003</v>
      </c>
      <c r="AK28" s="64">
        <v>121</v>
      </c>
      <c r="AL28" s="64">
        <v>1.2</v>
      </c>
      <c r="AM28" s="64">
        <v>149</v>
      </c>
      <c r="AN28" s="64">
        <v>1.45</v>
      </c>
      <c r="AO28" s="64">
        <v>3726</v>
      </c>
      <c r="AP28" s="64">
        <v>37.28</v>
      </c>
      <c r="AQ28" s="64">
        <v>0</v>
      </c>
      <c r="AR28" s="64">
        <v>0</v>
      </c>
      <c r="AS28" s="64">
        <f t="shared" si="4"/>
        <v>24138</v>
      </c>
      <c r="AT28" s="64">
        <f t="shared" si="5"/>
        <v>435.09000000000003</v>
      </c>
      <c r="AU28" s="64">
        <v>8449</v>
      </c>
      <c r="AV28" s="64">
        <v>152.28</v>
      </c>
      <c r="AW28" s="64">
        <v>2957</v>
      </c>
      <c r="AX28" s="64">
        <v>53.29</v>
      </c>
      <c r="AY28" s="64">
        <v>0</v>
      </c>
      <c r="AZ28" s="64">
        <v>0</v>
      </c>
      <c r="BA28" s="64">
        <v>0</v>
      </c>
      <c r="BB28" s="64">
        <v>0</v>
      </c>
      <c r="BC28" s="64">
        <v>440</v>
      </c>
      <c r="BD28" s="64">
        <v>75.77</v>
      </c>
      <c r="BE28" s="64">
        <v>0</v>
      </c>
      <c r="BF28" s="64">
        <v>0</v>
      </c>
      <c r="BG28" s="64">
        <v>5075</v>
      </c>
      <c r="BH28" s="64">
        <v>176.89</v>
      </c>
      <c r="BI28" s="64">
        <f t="shared" si="6"/>
        <v>5515</v>
      </c>
      <c r="BJ28" s="64">
        <f t="shared" si="7"/>
        <v>252.65999999999997</v>
      </c>
      <c r="BK28" s="64">
        <f t="shared" si="8"/>
        <v>29653</v>
      </c>
      <c r="BL28" s="64">
        <f t="shared" si="9"/>
        <v>687.75</v>
      </c>
    </row>
    <row r="29" spans="1:64" x14ac:dyDescent="0.25">
      <c r="A29" s="64">
        <v>22</v>
      </c>
      <c r="B29" s="65" t="s">
        <v>109</v>
      </c>
      <c r="C29" s="64">
        <v>5946</v>
      </c>
      <c r="D29" s="64">
        <v>104.59</v>
      </c>
      <c r="E29" s="64">
        <v>5171</v>
      </c>
      <c r="F29" s="64">
        <v>62.29</v>
      </c>
      <c r="G29" s="64">
        <v>1552</v>
      </c>
      <c r="H29" s="64">
        <v>18.71</v>
      </c>
      <c r="I29" s="64">
        <v>861</v>
      </c>
      <c r="J29" s="64">
        <v>10.38</v>
      </c>
      <c r="K29" s="64">
        <v>997</v>
      </c>
      <c r="L29" s="64">
        <v>18.079999999999998</v>
      </c>
      <c r="M29" s="64">
        <v>0</v>
      </c>
      <c r="N29" s="64">
        <v>0</v>
      </c>
      <c r="O29" s="64">
        <v>9082</v>
      </c>
      <c r="P29" s="64">
        <v>136.72</v>
      </c>
      <c r="Q29" s="64">
        <f t="shared" si="0"/>
        <v>12975</v>
      </c>
      <c r="R29" s="64">
        <f t="shared" si="1"/>
        <v>195.33999999999997</v>
      </c>
      <c r="S29" s="64">
        <v>2877</v>
      </c>
      <c r="T29" s="64">
        <v>153.82</v>
      </c>
      <c r="U29" s="64">
        <v>123</v>
      </c>
      <c r="V29" s="64">
        <v>146.76</v>
      </c>
      <c r="W29" s="64">
        <v>21</v>
      </c>
      <c r="X29" s="64">
        <v>0.77</v>
      </c>
      <c r="Y29" s="64">
        <v>267</v>
      </c>
      <c r="Z29" s="64">
        <v>26.94</v>
      </c>
      <c r="AA29" s="64">
        <v>0</v>
      </c>
      <c r="AB29" s="64">
        <v>0</v>
      </c>
      <c r="AC29" s="64">
        <f t="shared" si="2"/>
        <v>3288</v>
      </c>
      <c r="AD29" s="64">
        <f t="shared" si="3"/>
        <v>328.28999999999996</v>
      </c>
      <c r="AE29" s="64">
        <v>286</v>
      </c>
      <c r="AF29" s="64">
        <v>2.38</v>
      </c>
      <c r="AG29" s="64">
        <v>537</v>
      </c>
      <c r="AH29" s="64">
        <v>2.25</v>
      </c>
      <c r="AI29" s="64">
        <v>138</v>
      </c>
      <c r="AJ29" s="64">
        <v>17.48</v>
      </c>
      <c r="AK29" s="64">
        <v>234</v>
      </c>
      <c r="AL29" s="64">
        <v>1.94</v>
      </c>
      <c r="AM29" s="64">
        <v>136</v>
      </c>
      <c r="AN29" s="64">
        <v>1.1100000000000001</v>
      </c>
      <c r="AO29" s="64">
        <v>457</v>
      </c>
      <c r="AP29" s="64">
        <v>3.79</v>
      </c>
      <c r="AQ29" s="64">
        <v>0</v>
      </c>
      <c r="AR29" s="64">
        <v>0</v>
      </c>
      <c r="AS29" s="64">
        <f t="shared" si="4"/>
        <v>18051</v>
      </c>
      <c r="AT29" s="64">
        <f t="shared" si="5"/>
        <v>552.57999999999993</v>
      </c>
      <c r="AU29" s="64">
        <v>4514</v>
      </c>
      <c r="AV29" s="64">
        <v>138.13999999999999</v>
      </c>
      <c r="AW29" s="64">
        <v>1580</v>
      </c>
      <c r="AX29" s="64">
        <v>48.35</v>
      </c>
      <c r="AY29" s="64">
        <v>0</v>
      </c>
      <c r="AZ29" s="64">
        <v>0</v>
      </c>
      <c r="BA29" s="64">
        <v>0</v>
      </c>
      <c r="BB29" s="64">
        <v>0</v>
      </c>
      <c r="BC29" s="64">
        <v>383</v>
      </c>
      <c r="BD29" s="64">
        <v>36.08</v>
      </c>
      <c r="BE29" s="64">
        <v>0</v>
      </c>
      <c r="BF29" s="64">
        <v>0</v>
      </c>
      <c r="BG29" s="64">
        <v>3421</v>
      </c>
      <c r="BH29" s="64">
        <v>189.23</v>
      </c>
      <c r="BI29" s="64">
        <f t="shared" si="6"/>
        <v>3804</v>
      </c>
      <c r="BJ29" s="64">
        <f t="shared" si="7"/>
        <v>225.31</v>
      </c>
      <c r="BK29" s="64">
        <f t="shared" si="8"/>
        <v>21855</v>
      </c>
      <c r="BL29" s="64">
        <f t="shared" si="9"/>
        <v>777.88999999999987</v>
      </c>
    </row>
    <row r="30" spans="1:64" x14ac:dyDescent="0.25">
      <c r="A30" s="64">
        <v>23</v>
      </c>
      <c r="B30" s="65" t="s">
        <v>110</v>
      </c>
      <c r="C30" s="64">
        <v>1061</v>
      </c>
      <c r="D30" s="64">
        <v>14.72</v>
      </c>
      <c r="E30" s="64">
        <v>325</v>
      </c>
      <c r="F30" s="64">
        <v>6.6</v>
      </c>
      <c r="G30" s="64">
        <v>162</v>
      </c>
      <c r="H30" s="64">
        <v>2.85</v>
      </c>
      <c r="I30" s="64">
        <v>31</v>
      </c>
      <c r="J30" s="64">
        <v>0.44</v>
      </c>
      <c r="K30" s="64">
        <v>20</v>
      </c>
      <c r="L30" s="64">
        <v>0.88</v>
      </c>
      <c r="M30" s="64">
        <v>1</v>
      </c>
      <c r="N30" s="64">
        <v>0.25</v>
      </c>
      <c r="O30" s="64">
        <v>701</v>
      </c>
      <c r="P30" s="64">
        <v>10.82</v>
      </c>
      <c r="Q30" s="64">
        <f t="shared" si="0"/>
        <v>1437</v>
      </c>
      <c r="R30" s="64">
        <f t="shared" si="1"/>
        <v>22.64</v>
      </c>
      <c r="S30" s="64">
        <v>17</v>
      </c>
      <c r="T30" s="64">
        <v>0.99</v>
      </c>
      <c r="U30" s="64">
        <v>5</v>
      </c>
      <c r="V30" s="64">
        <v>0.87</v>
      </c>
      <c r="W30" s="64">
        <v>1</v>
      </c>
      <c r="X30" s="64">
        <v>1.99</v>
      </c>
      <c r="Y30" s="64">
        <v>4</v>
      </c>
      <c r="Z30" s="64">
        <v>0.3</v>
      </c>
      <c r="AA30" s="64">
        <v>1</v>
      </c>
      <c r="AB30" s="64">
        <v>0.25</v>
      </c>
      <c r="AC30" s="64">
        <f t="shared" si="2"/>
        <v>27</v>
      </c>
      <c r="AD30" s="64">
        <f t="shared" si="3"/>
        <v>4.1499999999999995</v>
      </c>
      <c r="AE30" s="64">
        <v>0</v>
      </c>
      <c r="AF30" s="64">
        <v>0</v>
      </c>
      <c r="AG30" s="64">
        <v>7</v>
      </c>
      <c r="AH30" s="64">
        <v>0.46</v>
      </c>
      <c r="AI30" s="64">
        <v>20</v>
      </c>
      <c r="AJ30" s="64">
        <v>1.33</v>
      </c>
      <c r="AK30" s="64">
        <v>4</v>
      </c>
      <c r="AL30" s="64">
        <v>0.04</v>
      </c>
      <c r="AM30" s="64">
        <v>1</v>
      </c>
      <c r="AN30" s="64">
        <v>0.01</v>
      </c>
      <c r="AO30" s="64">
        <v>15</v>
      </c>
      <c r="AP30" s="64">
        <v>0.89</v>
      </c>
      <c r="AQ30" s="64">
        <v>1</v>
      </c>
      <c r="AR30" s="64">
        <v>0.25</v>
      </c>
      <c r="AS30" s="64">
        <f t="shared" si="4"/>
        <v>1511</v>
      </c>
      <c r="AT30" s="64">
        <f t="shared" si="5"/>
        <v>29.52</v>
      </c>
      <c r="AU30" s="64">
        <v>332</v>
      </c>
      <c r="AV30" s="64">
        <v>5.69</v>
      </c>
      <c r="AW30" s="64">
        <v>116</v>
      </c>
      <c r="AX30" s="64">
        <v>1.1599999999999999</v>
      </c>
      <c r="AY30" s="64">
        <v>163</v>
      </c>
      <c r="AZ30" s="64">
        <v>2.48</v>
      </c>
      <c r="BA30" s="64">
        <v>163</v>
      </c>
      <c r="BB30" s="64">
        <v>2.48</v>
      </c>
      <c r="BC30" s="64">
        <v>163</v>
      </c>
      <c r="BD30" s="64">
        <v>2.48</v>
      </c>
      <c r="BE30" s="64">
        <v>163</v>
      </c>
      <c r="BF30" s="64">
        <v>2.48</v>
      </c>
      <c r="BG30" s="64">
        <v>195</v>
      </c>
      <c r="BH30" s="64">
        <v>1.64</v>
      </c>
      <c r="BI30" s="64">
        <f t="shared" si="6"/>
        <v>847</v>
      </c>
      <c r="BJ30" s="64">
        <f t="shared" si="7"/>
        <v>11.56</v>
      </c>
      <c r="BK30" s="64">
        <f t="shared" si="8"/>
        <v>2358</v>
      </c>
      <c r="BL30" s="64">
        <f t="shared" si="9"/>
        <v>41.08</v>
      </c>
    </row>
    <row r="31" spans="1:64" x14ac:dyDescent="0.25">
      <c r="A31" s="64">
        <v>24</v>
      </c>
      <c r="B31" s="65" t="s">
        <v>112</v>
      </c>
      <c r="C31" s="64">
        <v>2330</v>
      </c>
      <c r="D31" s="64">
        <v>18.86</v>
      </c>
      <c r="E31" s="64">
        <v>3137</v>
      </c>
      <c r="F31" s="64">
        <v>85.21</v>
      </c>
      <c r="G31" s="64">
        <v>57</v>
      </c>
      <c r="H31" s="64">
        <v>1.56</v>
      </c>
      <c r="I31" s="64">
        <v>143</v>
      </c>
      <c r="J31" s="64">
        <v>3.9</v>
      </c>
      <c r="K31" s="64">
        <v>378</v>
      </c>
      <c r="L31" s="64">
        <v>15.39</v>
      </c>
      <c r="M31" s="64">
        <v>0</v>
      </c>
      <c r="N31" s="64">
        <v>0</v>
      </c>
      <c r="O31" s="64">
        <v>4192</v>
      </c>
      <c r="P31" s="64">
        <v>86.36</v>
      </c>
      <c r="Q31" s="64">
        <f t="shared" si="0"/>
        <v>5988</v>
      </c>
      <c r="R31" s="64">
        <f t="shared" si="1"/>
        <v>123.36</v>
      </c>
      <c r="S31" s="64">
        <v>205</v>
      </c>
      <c r="T31" s="64">
        <v>4.5999999999999996</v>
      </c>
      <c r="U31" s="64">
        <v>11</v>
      </c>
      <c r="V31" s="64">
        <v>3.83</v>
      </c>
      <c r="W31" s="64">
        <v>308</v>
      </c>
      <c r="X31" s="64">
        <v>4.5999999999999996</v>
      </c>
      <c r="Y31" s="64">
        <v>185</v>
      </c>
      <c r="Z31" s="64">
        <v>4.5999999999999996</v>
      </c>
      <c r="AA31" s="64">
        <v>0</v>
      </c>
      <c r="AB31" s="64">
        <v>0</v>
      </c>
      <c r="AC31" s="64">
        <f t="shared" si="2"/>
        <v>709</v>
      </c>
      <c r="AD31" s="64">
        <f t="shared" si="3"/>
        <v>17.63</v>
      </c>
      <c r="AE31" s="64">
        <v>61</v>
      </c>
      <c r="AF31" s="64">
        <v>0.87</v>
      </c>
      <c r="AG31" s="64">
        <v>113</v>
      </c>
      <c r="AH31" s="64">
        <v>0.81</v>
      </c>
      <c r="AI31" s="64">
        <v>11</v>
      </c>
      <c r="AJ31" s="64">
        <v>2.4300000000000002</v>
      </c>
      <c r="AK31" s="64">
        <v>71</v>
      </c>
      <c r="AL31" s="64">
        <v>1.02</v>
      </c>
      <c r="AM31" s="64">
        <v>15</v>
      </c>
      <c r="AN31" s="64">
        <v>0.22</v>
      </c>
      <c r="AO31" s="64">
        <v>172</v>
      </c>
      <c r="AP31" s="64">
        <v>2.46</v>
      </c>
      <c r="AQ31" s="64">
        <v>0</v>
      </c>
      <c r="AR31" s="64">
        <v>0</v>
      </c>
      <c r="AS31" s="64">
        <f t="shared" si="4"/>
        <v>7140</v>
      </c>
      <c r="AT31" s="64">
        <f t="shared" si="5"/>
        <v>148.80000000000004</v>
      </c>
      <c r="AU31" s="64">
        <v>2570</v>
      </c>
      <c r="AV31" s="64">
        <v>49.1</v>
      </c>
      <c r="AW31" s="64">
        <v>900</v>
      </c>
      <c r="AX31" s="64">
        <v>17.190000000000001</v>
      </c>
      <c r="AY31" s="64">
        <v>0</v>
      </c>
      <c r="AZ31" s="64">
        <v>0</v>
      </c>
      <c r="BA31" s="64">
        <v>0</v>
      </c>
      <c r="BB31" s="64">
        <v>0</v>
      </c>
      <c r="BC31" s="64">
        <v>22</v>
      </c>
      <c r="BD31" s="64">
        <v>5.61</v>
      </c>
      <c r="BE31" s="64">
        <v>0</v>
      </c>
      <c r="BF31" s="64">
        <v>0</v>
      </c>
      <c r="BG31" s="64">
        <v>55</v>
      </c>
      <c r="BH31" s="64">
        <v>8.41</v>
      </c>
      <c r="BI31" s="64">
        <f t="shared" si="6"/>
        <v>77</v>
      </c>
      <c r="BJ31" s="64">
        <f t="shared" si="7"/>
        <v>14.02</v>
      </c>
      <c r="BK31" s="64">
        <f t="shared" si="8"/>
        <v>7217</v>
      </c>
      <c r="BL31" s="64">
        <f t="shared" si="9"/>
        <v>162.82000000000005</v>
      </c>
    </row>
    <row r="32" spans="1:64" x14ac:dyDescent="0.25">
      <c r="A32" s="64">
        <v>25</v>
      </c>
      <c r="B32" s="65" t="s">
        <v>113</v>
      </c>
      <c r="C32" s="64">
        <v>5569</v>
      </c>
      <c r="D32" s="64">
        <v>70</v>
      </c>
      <c r="E32" s="64">
        <v>6176</v>
      </c>
      <c r="F32" s="64">
        <v>85.41</v>
      </c>
      <c r="G32" s="64">
        <v>2396</v>
      </c>
      <c r="H32" s="64">
        <v>33.14</v>
      </c>
      <c r="I32" s="64">
        <v>1451</v>
      </c>
      <c r="J32" s="64">
        <v>20.059999999999999</v>
      </c>
      <c r="K32" s="64">
        <v>1725</v>
      </c>
      <c r="L32" s="64">
        <v>35.78</v>
      </c>
      <c r="M32" s="64">
        <v>0</v>
      </c>
      <c r="N32" s="64">
        <v>0</v>
      </c>
      <c r="O32" s="64">
        <v>9771</v>
      </c>
      <c r="P32" s="64">
        <v>139.4</v>
      </c>
      <c r="Q32" s="64">
        <f t="shared" si="0"/>
        <v>14921</v>
      </c>
      <c r="R32" s="64">
        <f t="shared" si="1"/>
        <v>211.25</v>
      </c>
      <c r="S32" s="64">
        <v>81</v>
      </c>
      <c r="T32" s="64">
        <v>5.0999999999999996</v>
      </c>
      <c r="U32" s="64">
        <v>925</v>
      </c>
      <c r="V32" s="64">
        <v>482.8</v>
      </c>
      <c r="W32" s="64">
        <v>10</v>
      </c>
      <c r="X32" s="64">
        <v>3.7</v>
      </c>
      <c r="Y32" s="64">
        <v>8</v>
      </c>
      <c r="Z32" s="64">
        <v>0</v>
      </c>
      <c r="AA32" s="64">
        <v>0</v>
      </c>
      <c r="AB32" s="64">
        <v>0</v>
      </c>
      <c r="AC32" s="64">
        <f t="shared" si="2"/>
        <v>1024</v>
      </c>
      <c r="AD32" s="64">
        <f t="shared" si="3"/>
        <v>491.6</v>
      </c>
      <c r="AE32" s="64">
        <v>0</v>
      </c>
      <c r="AF32" s="64">
        <v>0</v>
      </c>
      <c r="AG32" s="64">
        <v>216</v>
      </c>
      <c r="AH32" s="64">
        <v>1.1299999999999999</v>
      </c>
      <c r="AI32" s="64">
        <v>415</v>
      </c>
      <c r="AJ32" s="64">
        <v>62.44</v>
      </c>
      <c r="AK32" s="64">
        <v>3</v>
      </c>
      <c r="AL32" s="64">
        <v>0</v>
      </c>
      <c r="AM32" s="64">
        <v>0</v>
      </c>
      <c r="AN32" s="64">
        <v>0</v>
      </c>
      <c r="AO32" s="64">
        <v>531</v>
      </c>
      <c r="AP32" s="64">
        <v>5.18</v>
      </c>
      <c r="AQ32" s="64">
        <v>0</v>
      </c>
      <c r="AR32" s="64">
        <v>0</v>
      </c>
      <c r="AS32" s="64">
        <f t="shared" si="4"/>
        <v>17110</v>
      </c>
      <c r="AT32" s="64">
        <f t="shared" si="5"/>
        <v>771.6</v>
      </c>
      <c r="AU32" s="64">
        <v>6461</v>
      </c>
      <c r="AV32" s="64">
        <v>152.18</v>
      </c>
      <c r="AW32" s="64">
        <v>2261</v>
      </c>
      <c r="AX32" s="64">
        <v>53.26</v>
      </c>
      <c r="AY32" s="64">
        <v>0</v>
      </c>
      <c r="AZ32" s="64">
        <v>0</v>
      </c>
      <c r="BA32" s="64">
        <v>0</v>
      </c>
      <c r="BB32" s="64">
        <v>0</v>
      </c>
      <c r="BC32" s="64">
        <v>2222</v>
      </c>
      <c r="BD32" s="64">
        <v>418.68</v>
      </c>
      <c r="BE32" s="64">
        <v>0</v>
      </c>
      <c r="BF32" s="64">
        <v>0</v>
      </c>
      <c r="BG32" s="64">
        <v>14444</v>
      </c>
      <c r="BH32" s="64">
        <v>1714.8</v>
      </c>
      <c r="BI32" s="64">
        <f t="shared" si="6"/>
        <v>16666</v>
      </c>
      <c r="BJ32" s="64">
        <f t="shared" si="7"/>
        <v>2133.48</v>
      </c>
      <c r="BK32" s="64">
        <f t="shared" si="8"/>
        <v>33776</v>
      </c>
      <c r="BL32" s="64">
        <f t="shared" si="9"/>
        <v>2905.08</v>
      </c>
    </row>
    <row r="33" spans="1:64" x14ac:dyDescent="0.25">
      <c r="A33" s="64">
        <v>26</v>
      </c>
      <c r="B33" s="65" t="s">
        <v>114</v>
      </c>
      <c r="C33" s="64">
        <v>1740</v>
      </c>
      <c r="D33" s="64">
        <v>15.01</v>
      </c>
      <c r="E33" s="64">
        <v>1956</v>
      </c>
      <c r="F33" s="64">
        <v>25.1</v>
      </c>
      <c r="G33" s="64">
        <v>356</v>
      </c>
      <c r="H33" s="64">
        <v>4.58</v>
      </c>
      <c r="I33" s="64">
        <v>12</v>
      </c>
      <c r="J33" s="64">
        <v>0.67</v>
      </c>
      <c r="K33" s="64">
        <v>388</v>
      </c>
      <c r="L33" s="64">
        <v>3.5</v>
      </c>
      <c r="M33" s="64">
        <v>0</v>
      </c>
      <c r="N33" s="64">
        <v>0</v>
      </c>
      <c r="O33" s="64">
        <v>2865</v>
      </c>
      <c r="P33" s="64">
        <v>30.98</v>
      </c>
      <c r="Q33" s="64">
        <f t="shared" si="0"/>
        <v>4096</v>
      </c>
      <c r="R33" s="64">
        <f t="shared" si="1"/>
        <v>44.28</v>
      </c>
      <c r="S33" s="64">
        <v>46</v>
      </c>
      <c r="T33" s="64">
        <v>0.61</v>
      </c>
      <c r="U33" s="64">
        <v>104</v>
      </c>
      <c r="V33" s="64">
        <v>18.739999999999998</v>
      </c>
      <c r="W33" s="64">
        <v>16</v>
      </c>
      <c r="X33" s="64">
        <v>0.3</v>
      </c>
      <c r="Y33" s="64">
        <v>162</v>
      </c>
      <c r="Z33" s="64">
        <v>2.34</v>
      </c>
      <c r="AA33" s="64">
        <v>0</v>
      </c>
      <c r="AB33" s="64">
        <v>0</v>
      </c>
      <c r="AC33" s="64">
        <f t="shared" si="2"/>
        <v>328</v>
      </c>
      <c r="AD33" s="64">
        <f t="shared" si="3"/>
        <v>21.99</v>
      </c>
      <c r="AE33" s="64">
        <v>0</v>
      </c>
      <c r="AF33" s="64">
        <v>0</v>
      </c>
      <c r="AG33" s="64">
        <v>78</v>
      </c>
      <c r="AH33" s="64">
        <v>0.52</v>
      </c>
      <c r="AI33" s="64">
        <v>208</v>
      </c>
      <c r="AJ33" s="64">
        <v>15.46</v>
      </c>
      <c r="AK33" s="64">
        <v>72</v>
      </c>
      <c r="AL33" s="64">
        <v>0.28999999999999998</v>
      </c>
      <c r="AM33" s="64">
        <v>128</v>
      </c>
      <c r="AN33" s="64">
        <v>0.65</v>
      </c>
      <c r="AO33" s="64">
        <v>244</v>
      </c>
      <c r="AP33" s="64">
        <v>1.1200000000000001</v>
      </c>
      <c r="AQ33" s="64">
        <v>0</v>
      </c>
      <c r="AR33" s="64">
        <v>0</v>
      </c>
      <c r="AS33" s="64">
        <f t="shared" si="4"/>
        <v>5154</v>
      </c>
      <c r="AT33" s="64">
        <f t="shared" si="5"/>
        <v>84.310000000000016</v>
      </c>
      <c r="AU33" s="64">
        <v>1547</v>
      </c>
      <c r="AV33" s="64">
        <v>12.65</v>
      </c>
      <c r="AW33" s="64">
        <v>542</v>
      </c>
      <c r="AX33" s="64">
        <v>4.42</v>
      </c>
      <c r="AY33" s="64">
        <v>0</v>
      </c>
      <c r="AZ33" s="64">
        <v>0</v>
      </c>
      <c r="BA33" s="64">
        <v>0</v>
      </c>
      <c r="BB33" s="64">
        <v>0</v>
      </c>
      <c r="BC33" s="64">
        <v>266</v>
      </c>
      <c r="BD33" s="64">
        <v>593.98</v>
      </c>
      <c r="BE33" s="64">
        <v>0</v>
      </c>
      <c r="BF33" s="64">
        <v>0</v>
      </c>
      <c r="BG33" s="64">
        <v>4504</v>
      </c>
      <c r="BH33" s="64">
        <v>241.6</v>
      </c>
      <c r="BI33" s="64">
        <f t="shared" si="6"/>
        <v>4770</v>
      </c>
      <c r="BJ33" s="64">
        <f t="shared" si="7"/>
        <v>835.58</v>
      </c>
      <c r="BK33" s="64">
        <f t="shared" si="8"/>
        <v>9924</v>
      </c>
      <c r="BL33" s="64">
        <f t="shared" si="9"/>
        <v>919.8900000000001</v>
      </c>
    </row>
    <row r="34" spans="1:64" x14ac:dyDescent="0.25">
      <c r="A34" s="64">
        <v>27</v>
      </c>
      <c r="B34" s="65" t="s">
        <v>115</v>
      </c>
      <c r="C34" s="64">
        <v>1900</v>
      </c>
      <c r="D34" s="64">
        <v>32.99</v>
      </c>
      <c r="E34" s="64">
        <v>822</v>
      </c>
      <c r="F34" s="64">
        <v>8.02</v>
      </c>
      <c r="G34" s="64">
        <v>429</v>
      </c>
      <c r="H34" s="64">
        <v>4.92</v>
      </c>
      <c r="I34" s="64">
        <v>57</v>
      </c>
      <c r="J34" s="64">
        <v>1</v>
      </c>
      <c r="K34" s="64">
        <v>216</v>
      </c>
      <c r="L34" s="64">
        <v>8.52</v>
      </c>
      <c r="M34" s="64">
        <v>12</v>
      </c>
      <c r="N34" s="64">
        <v>0.44</v>
      </c>
      <c r="O34" s="64">
        <v>3380</v>
      </c>
      <c r="P34" s="64">
        <v>7.28</v>
      </c>
      <c r="Q34" s="64">
        <f t="shared" si="0"/>
        <v>2995</v>
      </c>
      <c r="R34" s="64">
        <f t="shared" si="1"/>
        <v>50.53</v>
      </c>
      <c r="S34" s="64">
        <v>1273</v>
      </c>
      <c r="T34" s="64">
        <v>19.61</v>
      </c>
      <c r="U34" s="64">
        <v>323</v>
      </c>
      <c r="V34" s="64">
        <v>8.68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f t="shared" si="2"/>
        <v>1596</v>
      </c>
      <c r="AD34" s="64">
        <f t="shared" si="3"/>
        <v>28.29</v>
      </c>
      <c r="AE34" s="64">
        <v>0</v>
      </c>
      <c r="AF34" s="64">
        <v>0</v>
      </c>
      <c r="AG34" s="64">
        <v>84</v>
      </c>
      <c r="AH34" s="64">
        <v>1.53</v>
      </c>
      <c r="AI34" s="64">
        <v>332</v>
      </c>
      <c r="AJ34" s="64">
        <v>11.36</v>
      </c>
      <c r="AK34" s="64">
        <v>0</v>
      </c>
      <c r="AL34" s="64">
        <v>0</v>
      </c>
      <c r="AM34" s="64">
        <v>0</v>
      </c>
      <c r="AN34" s="64">
        <v>0</v>
      </c>
      <c r="AO34" s="64">
        <v>0</v>
      </c>
      <c r="AP34" s="64">
        <v>0</v>
      </c>
      <c r="AQ34" s="64">
        <v>0</v>
      </c>
      <c r="AR34" s="64">
        <v>0</v>
      </c>
      <c r="AS34" s="64">
        <f t="shared" si="4"/>
        <v>5007</v>
      </c>
      <c r="AT34" s="64">
        <f t="shared" si="5"/>
        <v>91.71</v>
      </c>
      <c r="AU34" s="64">
        <v>958</v>
      </c>
      <c r="AV34" s="64">
        <v>7.08</v>
      </c>
      <c r="AW34" s="64">
        <v>0</v>
      </c>
      <c r="AX34" s="64">
        <v>0</v>
      </c>
      <c r="AY34" s="64">
        <v>0</v>
      </c>
      <c r="AZ34" s="64">
        <v>0</v>
      </c>
      <c r="BA34" s="64">
        <v>0</v>
      </c>
      <c r="BB34" s="64">
        <v>0</v>
      </c>
      <c r="BC34" s="64">
        <v>0</v>
      </c>
      <c r="BD34" s="64">
        <v>0</v>
      </c>
      <c r="BE34" s="64">
        <v>0</v>
      </c>
      <c r="BF34" s="64">
        <v>0</v>
      </c>
      <c r="BG34" s="64">
        <v>520</v>
      </c>
      <c r="BH34" s="64">
        <v>28.4</v>
      </c>
      <c r="BI34" s="64">
        <f t="shared" si="6"/>
        <v>520</v>
      </c>
      <c r="BJ34" s="64">
        <f t="shared" si="7"/>
        <v>28.4</v>
      </c>
      <c r="BK34" s="64">
        <f t="shared" si="8"/>
        <v>5527</v>
      </c>
      <c r="BL34" s="64">
        <f t="shared" si="9"/>
        <v>120.10999999999999</v>
      </c>
    </row>
    <row r="35" spans="1:64" x14ac:dyDescent="0.25">
      <c r="A35" s="64">
        <v>28</v>
      </c>
      <c r="B35" s="65" t="s">
        <v>116</v>
      </c>
      <c r="C35" s="64">
        <v>912</v>
      </c>
      <c r="D35" s="64">
        <v>9.8000000000000007</v>
      </c>
      <c r="E35" s="64">
        <v>1415</v>
      </c>
      <c r="F35" s="64">
        <v>38.14</v>
      </c>
      <c r="G35" s="64">
        <v>302</v>
      </c>
      <c r="H35" s="64">
        <v>6.8</v>
      </c>
      <c r="I35" s="64">
        <v>9</v>
      </c>
      <c r="J35" s="64">
        <v>2.19</v>
      </c>
      <c r="K35" s="64">
        <v>12</v>
      </c>
      <c r="L35" s="64">
        <v>2.66</v>
      </c>
      <c r="M35" s="64">
        <v>0</v>
      </c>
      <c r="N35" s="64">
        <v>0</v>
      </c>
      <c r="O35" s="64">
        <v>1643</v>
      </c>
      <c r="P35" s="64">
        <v>36.96</v>
      </c>
      <c r="Q35" s="64">
        <f t="shared" si="0"/>
        <v>2348</v>
      </c>
      <c r="R35" s="64">
        <f t="shared" si="1"/>
        <v>52.789999999999992</v>
      </c>
      <c r="S35" s="64">
        <v>550</v>
      </c>
      <c r="T35" s="64">
        <v>9.17</v>
      </c>
      <c r="U35" s="64">
        <v>161</v>
      </c>
      <c r="V35" s="64">
        <v>27.51</v>
      </c>
      <c r="W35" s="64">
        <v>33</v>
      </c>
      <c r="X35" s="64">
        <v>18.34</v>
      </c>
      <c r="Y35" s="64">
        <v>2532</v>
      </c>
      <c r="Z35" s="64">
        <v>36.67</v>
      </c>
      <c r="AA35" s="64">
        <v>0</v>
      </c>
      <c r="AB35" s="64">
        <v>0</v>
      </c>
      <c r="AC35" s="64">
        <f t="shared" si="2"/>
        <v>3276</v>
      </c>
      <c r="AD35" s="64">
        <f t="shared" si="3"/>
        <v>91.69</v>
      </c>
      <c r="AE35" s="64">
        <v>205</v>
      </c>
      <c r="AF35" s="64">
        <v>2.06</v>
      </c>
      <c r="AG35" s="64">
        <v>53</v>
      </c>
      <c r="AH35" s="64">
        <v>1.03</v>
      </c>
      <c r="AI35" s="64">
        <v>29</v>
      </c>
      <c r="AJ35" s="64">
        <v>4.12</v>
      </c>
      <c r="AK35" s="64">
        <v>94</v>
      </c>
      <c r="AL35" s="64">
        <v>0.93</v>
      </c>
      <c r="AM35" s="64">
        <v>62</v>
      </c>
      <c r="AN35" s="64">
        <v>0.62</v>
      </c>
      <c r="AO35" s="64">
        <v>193</v>
      </c>
      <c r="AP35" s="64">
        <v>1.54</v>
      </c>
      <c r="AQ35" s="64">
        <v>0</v>
      </c>
      <c r="AR35" s="64">
        <v>0</v>
      </c>
      <c r="AS35" s="64">
        <f t="shared" si="4"/>
        <v>6260</v>
      </c>
      <c r="AT35" s="64">
        <f t="shared" si="5"/>
        <v>154.78</v>
      </c>
      <c r="AU35" s="64">
        <v>2253</v>
      </c>
      <c r="AV35" s="64">
        <v>51.09</v>
      </c>
      <c r="AW35" s="64">
        <v>788</v>
      </c>
      <c r="AX35" s="64">
        <v>17.88</v>
      </c>
      <c r="AY35" s="64">
        <v>0</v>
      </c>
      <c r="AZ35" s="64">
        <v>0</v>
      </c>
      <c r="BA35" s="64">
        <v>0</v>
      </c>
      <c r="BB35" s="64">
        <v>0</v>
      </c>
      <c r="BC35" s="64">
        <v>983</v>
      </c>
      <c r="BD35" s="64">
        <v>185.48</v>
      </c>
      <c r="BE35" s="64">
        <v>0</v>
      </c>
      <c r="BF35" s="64">
        <v>0</v>
      </c>
      <c r="BG35" s="64">
        <v>7577</v>
      </c>
      <c r="BH35" s="64">
        <v>123.64</v>
      </c>
      <c r="BI35" s="64">
        <f t="shared" si="6"/>
        <v>8560</v>
      </c>
      <c r="BJ35" s="64">
        <f t="shared" si="7"/>
        <v>309.12</v>
      </c>
      <c r="BK35" s="64">
        <f t="shared" si="8"/>
        <v>14820</v>
      </c>
      <c r="BL35" s="64">
        <f t="shared" si="9"/>
        <v>463.9</v>
      </c>
    </row>
    <row r="36" spans="1:64" x14ac:dyDescent="0.25">
      <c r="A36" s="64">
        <v>29</v>
      </c>
      <c r="B36" s="65" t="s">
        <v>117</v>
      </c>
      <c r="C36" s="64">
        <v>2486</v>
      </c>
      <c r="D36" s="64">
        <v>30</v>
      </c>
      <c r="E36" s="64">
        <v>641</v>
      </c>
      <c r="F36" s="64">
        <v>20.36</v>
      </c>
      <c r="G36" s="64">
        <v>284</v>
      </c>
      <c r="H36" s="64">
        <v>9.08</v>
      </c>
      <c r="I36" s="64">
        <v>236</v>
      </c>
      <c r="J36" s="64">
        <v>7.55</v>
      </c>
      <c r="K36" s="64">
        <v>43</v>
      </c>
      <c r="L36" s="64">
        <v>2.09</v>
      </c>
      <c r="M36" s="64">
        <v>0</v>
      </c>
      <c r="N36" s="64">
        <v>0</v>
      </c>
      <c r="O36" s="64">
        <v>2385</v>
      </c>
      <c r="P36" s="64">
        <v>42.01</v>
      </c>
      <c r="Q36" s="64">
        <f t="shared" si="0"/>
        <v>3406</v>
      </c>
      <c r="R36" s="64">
        <f t="shared" si="1"/>
        <v>60</v>
      </c>
      <c r="S36" s="64">
        <v>118</v>
      </c>
      <c r="T36" s="64">
        <v>4.17</v>
      </c>
      <c r="U36" s="64">
        <v>12</v>
      </c>
      <c r="V36" s="64">
        <v>6.23</v>
      </c>
      <c r="W36" s="64">
        <v>328</v>
      </c>
      <c r="X36" s="64">
        <v>7.8</v>
      </c>
      <c r="Y36" s="64">
        <v>595</v>
      </c>
      <c r="Z36" s="64">
        <v>21.83</v>
      </c>
      <c r="AA36" s="64">
        <v>0</v>
      </c>
      <c r="AB36" s="64">
        <v>0</v>
      </c>
      <c r="AC36" s="64">
        <f t="shared" si="2"/>
        <v>1053</v>
      </c>
      <c r="AD36" s="64">
        <f t="shared" si="3"/>
        <v>40.03</v>
      </c>
      <c r="AE36" s="64">
        <v>30</v>
      </c>
      <c r="AF36" s="64">
        <v>0.68</v>
      </c>
      <c r="AG36" s="64">
        <v>340</v>
      </c>
      <c r="AH36" s="64">
        <v>3.6</v>
      </c>
      <c r="AI36" s="64">
        <v>32</v>
      </c>
      <c r="AJ36" s="64">
        <v>10.67</v>
      </c>
      <c r="AK36" s="64">
        <v>88</v>
      </c>
      <c r="AL36" s="64">
        <v>1.78</v>
      </c>
      <c r="AM36" s="64">
        <v>69</v>
      </c>
      <c r="AN36" s="64">
        <v>1.39</v>
      </c>
      <c r="AO36" s="64">
        <v>91</v>
      </c>
      <c r="AP36" s="64">
        <v>1.88</v>
      </c>
      <c r="AQ36" s="64">
        <v>0</v>
      </c>
      <c r="AR36" s="64">
        <v>0</v>
      </c>
      <c r="AS36" s="64">
        <f t="shared" si="4"/>
        <v>5109</v>
      </c>
      <c r="AT36" s="64">
        <f t="shared" si="5"/>
        <v>120.03</v>
      </c>
      <c r="AU36" s="64">
        <v>2043</v>
      </c>
      <c r="AV36" s="64">
        <v>24</v>
      </c>
      <c r="AW36" s="64">
        <v>715</v>
      </c>
      <c r="AX36" s="64">
        <v>8.39</v>
      </c>
      <c r="AY36" s="64">
        <v>0</v>
      </c>
      <c r="AZ36" s="64">
        <v>0</v>
      </c>
      <c r="BA36" s="64">
        <v>0</v>
      </c>
      <c r="BB36" s="64">
        <v>0</v>
      </c>
      <c r="BC36" s="64">
        <v>191</v>
      </c>
      <c r="BD36" s="64">
        <v>20</v>
      </c>
      <c r="BE36" s="64">
        <v>0</v>
      </c>
      <c r="BF36" s="64">
        <v>0</v>
      </c>
      <c r="BG36" s="64">
        <v>480</v>
      </c>
      <c r="BH36" s="64">
        <v>30</v>
      </c>
      <c r="BI36" s="64">
        <f t="shared" si="6"/>
        <v>671</v>
      </c>
      <c r="BJ36" s="64">
        <f t="shared" si="7"/>
        <v>50</v>
      </c>
      <c r="BK36" s="64">
        <f t="shared" si="8"/>
        <v>5780</v>
      </c>
      <c r="BL36" s="64">
        <f t="shared" si="9"/>
        <v>170.03</v>
      </c>
    </row>
    <row r="37" spans="1:64" x14ac:dyDescent="0.25">
      <c r="A37" s="64">
        <v>30</v>
      </c>
      <c r="B37" s="65" t="s">
        <v>118</v>
      </c>
      <c r="C37" s="64">
        <v>600</v>
      </c>
      <c r="D37" s="64">
        <v>6.5</v>
      </c>
      <c r="E37" s="64">
        <v>276</v>
      </c>
      <c r="F37" s="64">
        <v>4.3</v>
      </c>
      <c r="G37" s="64">
        <v>0</v>
      </c>
      <c r="H37" s="64">
        <v>0</v>
      </c>
      <c r="I37" s="64">
        <v>108</v>
      </c>
      <c r="J37" s="64">
        <v>1.7</v>
      </c>
      <c r="K37" s="64">
        <v>216</v>
      </c>
      <c r="L37" s="64">
        <v>3.5</v>
      </c>
      <c r="M37" s="64">
        <v>0</v>
      </c>
      <c r="N37" s="64">
        <v>0</v>
      </c>
      <c r="O37" s="64">
        <v>0</v>
      </c>
      <c r="P37" s="64">
        <v>0</v>
      </c>
      <c r="Q37" s="64">
        <f t="shared" si="0"/>
        <v>1200</v>
      </c>
      <c r="R37" s="64">
        <f t="shared" si="1"/>
        <v>16</v>
      </c>
      <c r="S37" s="64">
        <v>135</v>
      </c>
      <c r="T37" s="64">
        <v>9</v>
      </c>
      <c r="U37" s="64">
        <v>105</v>
      </c>
      <c r="V37" s="64">
        <v>4.8</v>
      </c>
      <c r="W37" s="64">
        <v>10</v>
      </c>
      <c r="X37" s="64">
        <v>0.4</v>
      </c>
      <c r="Y37" s="64">
        <v>50</v>
      </c>
      <c r="Z37" s="64">
        <v>0.8</v>
      </c>
      <c r="AA37" s="64">
        <v>0</v>
      </c>
      <c r="AB37" s="64">
        <v>0</v>
      </c>
      <c r="AC37" s="64">
        <f t="shared" si="2"/>
        <v>300</v>
      </c>
      <c r="AD37" s="64">
        <f t="shared" si="3"/>
        <v>15.000000000000002</v>
      </c>
      <c r="AE37" s="64">
        <v>0</v>
      </c>
      <c r="AF37" s="64">
        <v>0</v>
      </c>
      <c r="AG37" s="64">
        <v>40</v>
      </c>
      <c r="AH37" s="64">
        <v>0.5</v>
      </c>
      <c r="AI37" s="64">
        <v>100</v>
      </c>
      <c r="AJ37" s="64">
        <v>4</v>
      </c>
      <c r="AK37" s="64">
        <v>0</v>
      </c>
      <c r="AL37" s="64">
        <v>0</v>
      </c>
      <c r="AM37" s="64">
        <v>0</v>
      </c>
      <c r="AN37" s="64">
        <v>0</v>
      </c>
      <c r="AO37" s="64">
        <v>250</v>
      </c>
      <c r="AP37" s="64">
        <v>4.5</v>
      </c>
      <c r="AQ37" s="64">
        <v>0</v>
      </c>
      <c r="AR37" s="64">
        <v>0</v>
      </c>
      <c r="AS37" s="64">
        <f t="shared" si="4"/>
        <v>1890</v>
      </c>
      <c r="AT37" s="64">
        <f t="shared" si="5"/>
        <v>40</v>
      </c>
      <c r="AU37" s="64">
        <v>1350</v>
      </c>
      <c r="AV37" s="64">
        <v>9.6999999999999993</v>
      </c>
      <c r="AW37" s="64">
        <v>540</v>
      </c>
      <c r="AX37" s="64">
        <v>4.4000000000000004</v>
      </c>
      <c r="AY37" s="64">
        <v>0</v>
      </c>
      <c r="AZ37" s="64">
        <v>0</v>
      </c>
      <c r="BA37" s="64">
        <v>0</v>
      </c>
      <c r="BB37" s="64">
        <v>0</v>
      </c>
      <c r="BC37" s="64">
        <v>0</v>
      </c>
      <c r="BD37" s="64">
        <v>0</v>
      </c>
      <c r="BE37" s="64">
        <v>0</v>
      </c>
      <c r="BF37" s="64">
        <v>0</v>
      </c>
      <c r="BG37" s="64">
        <v>350</v>
      </c>
      <c r="BH37" s="64">
        <v>7</v>
      </c>
      <c r="BI37" s="64">
        <f t="shared" si="6"/>
        <v>350</v>
      </c>
      <c r="BJ37" s="64">
        <f t="shared" si="7"/>
        <v>7</v>
      </c>
      <c r="BK37" s="64">
        <f t="shared" si="8"/>
        <v>2240</v>
      </c>
      <c r="BL37" s="64">
        <f t="shared" si="9"/>
        <v>47</v>
      </c>
    </row>
    <row r="38" spans="1:64" x14ac:dyDescent="0.25">
      <c r="A38" s="64">
        <v>31</v>
      </c>
      <c r="B38" s="65" t="s">
        <v>119</v>
      </c>
      <c r="C38" s="64">
        <v>5082</v>
      </c>
      <c r="D38" s="64">
        <v>56.16</v>
      </c>
      <c r="E38" s="64">
        <v>4533</v>
      </c>
      <c r="F38" s="64">
        <v>72.23</v>
      </c>
      <c r="G38" s="64">
        <v>1791</v>
      </c>
      <c r="H38" s="64">
        <v>28.66</v>
      </c>
      <c r="I38" s="64">
        <v>533</v>
      </c>
      <c r="J38" s="64">
        <v>8.65</v>
      </c>
      <c r="K38" s="64">
        <v>117</v>
      </c>
      <c r="L38" s="64">
        <v>2.85</v>
      </c>
      <c r="M38" s="64">
        <v>0</v>
      </c>
      <c r="N38" s="64">
        <v>0</v>
      </c>
      <c r="O38" s="64">
        <v>7185</v>
      </c>
      <c r="P38" s="64">
        <v>97.9</v>
      </c>
      <c r="Q38" s="64">
        <f t="shared" si="0"/>
        <v>10265</v>
      </c>
      <c r="R38" s="64">
        <f t="shared" si="1"/>
        <v>139.88999999999999</v>
      </c>
      <c r="S38" s="64">
        <v>2645</v>
      </c>
      <c r="T38" s="64">
        <v>45</v>
      </c>
      <c r="U38" s="64">
        <v>139</v>
      </c>
      <c r="V38" s="64">
        <v>37.5</v>
      </c>
      <c r="W38" s="64">
        <v>1976</v>
      </c>
      <c r="X38" s="64">
        <v>22.51</v>
      </c>
      <c r="Y38" s="64">
        <v>2377</v>
      </c>
      <c r="Z38" s="64">
        <v>45</v>
      </c>
      <c r="AA38" s="64">
        <v>0</v>
      </c>
      <c r="AB38" s="64">
        <v>0</v>
      </c>
      <c r="AC38" s="64">
        <f t="shared" si="2"/>
        <v>7137</v>
      </c>
      <c r="AD38" s="64">
        <f t="shared" si="3"/>
        <v>150.01</v>
      </c>
      <c r="AE38" s="64">
        <v>0</v>
      </c>
      <c r="AF38" s="64">
        <v>0</v>
      </c>
      <c r="AG38" s="64">
        <v>332</v>
      </c>
      <c r="AH38" s="64">
        <v>2.0699999999999998</v>
      </c>
      <c r="AI38" s="64">
        <v>282</v>
      </c>
      <c r="AJ38" s="64">
        <v>49.87</v>
      </c>
      <c r="AK38" s="64">
        <v>3</v>
      </c>
      <c r="AL38" s="64">
        <v>0.03</v>
      </c>
      <c r="AM38" s="64">
        <v>3</v>
      </c>
      <c r="AN38" s="64">
        <v>0.03</v>
      </c>
      <c r="AO38" s="64">
        <v>42</v>
      </c>
      <c r="AP38" s="64">
        <v>0.38</v>
      </c>
      <c r="AQ38" s="64">
        <v>0</v>
      </c>
      <c r="AR38" s="64">
        <v>0</v>
      </c>
      <c r="AS38" s="64">
        <f t="shared" si="4"/>
        <v>18064</v>
      </c>
      <c r="AT38" s="64">
        <f t="shared" si="5"/>
        <v>342.27999999999992</v>
      </c>
      <c r="AU38" s="64">
        <v>14450</v>
      </c>
      <c r="AV38" s="64">
        <v>143.72999999999999</v>
      </c>
      <c r="AW38" s="64">
        <v>5058</v>
      </c>
      <c r="AX38" s="64">
        <v>50.3</v>
      </c>
      <c r="AY38" s="64">
        <v>0</v>
      </c>
      <c r="AZ38" s="64">
        <v>0</v>
      </c>
      <c r="BA38" s="64">
        <v>0</v>
      </c>
      <c r="BB38" s="64">
        <v>0</v>
      </c>
      <c r="BC38" s="64">
        <v>705</v>
      </c>
      <c r="BD38" s="64">
        <v>77.06</v>
      </c>
      <c r="BE38" s="64">
        <v>0</v>
      </c>
      <c r="BF38" s="64">
        <v>0</v>
      </c>
      <c r="BG38" s="64">
        <v>438</v>
      </c>
      <c r="BH38" s="64">
        <v>27.73</v>
      </c>
      <c r="BI38" s="64">
        <f t="shared" si="6"/>
        <v>1143</v>
      </c>
      <c r="BJ38" s="64">
        <f t="shared" si="7"/>
        <v>104.79</v>
      </c>
      <c r="BK38" s="64">
        <f t="shared" si="8"/>
        <v>19207</v>
      </c>
      <c r="BL38" s="64">
        <f t="shared" si="9"/>
        <v>447.06999999999994</v>
      </c>
    </row>
    <row r="39" spans="1:64" x14ac:dyDescent="0.25">
      <c r="A39" s="64">
        <v>32</v>
      </c>
      <c r="B39" s="65" t="s">
        <v>120</v>
      </c>
      <c r="C39" s="64">
        <v>728</v>
      </c>
      <c r="D39" s="64">
        <v>7.2</v>
      </c>
      <c r="E39" s="64">
        <v>358</v>
      </c>
      <c r="F39" s="64">
        <v>12.88</v>
      </c>
      <c r="G39" s="64">
        <v>208</v>
      </c>
      <c r="H39" s="64">
        <v>7.11</v>
      </c>
      <c r="I39" s="64">
        <v>60</v>
      </c>
      <c r="J39" s="64">
        <v>2.81</v>
      </c>
      <c r="K39" s="64">
        <v>30</v>
      </c>
      <c r="L39" s="64">
        <v>0.83</v>
      </c>
      <c r="M39" s="64">
        <v>0</v>
      </c>
      <c r="N39" s="64">
        <v>0</v>
      </c>
      <c r="O39" s="64">
        <v>822</v>
      </c>
      <c r="P39" s="64">
        <v>16.61</v>
      </c>
      <c r="Q39" s="64">
        <f t="shared" si="0"/>
        <v>1176</v>
      </c>
      <c r="R39" s="64">
        <f t="shared" si="1"/>
        <v>23.72</v>
      </c>
      <c r="S39" s="64">
        <v>692</v>
      </c>
      <c r="T39" s="64">
        <v>81.96</v>
      </c>
      <c r="U39" s="64">
        <v>52</v>
      </c>
      <c r="V39" s="64">
        <v>68.31</v>
      </c>
      <c r="W39" s="64">
        <v>518</v>
      </c>
      <c r="X39" s="64">
        <v>41</v>
      </c>
      <c r="Y39" s="64">
        <v>618</v>
      </c>
      <c r="Z39" s="64">
        <v>81.96</v>
      </c>
      <c r="AA39" s="64">
        <v>0</v>
      </c>
      <c r="AB39" s="64">
        <v>0</v>
      </c>
      <c r="AC39" s="64">
        <f t="shared" si="2"/>
        <v>1880</v>
      </c>
      <c r="AD39" s="64">
        <f t="shared" si="3"/>
        <v>273.22999999999996</v>
      </c>
      <c r="AE39" s="64">
        <v>96</v>
      </c>
      <c r="AF39" s="64">
        <v>3.19</v>
      </c>
      <c r="AG39" s="64">
        <v>278</v>
      </c>
      <c r="AH39" s="64">
        <v>3.97</v>
      </c>
      <c r="AI39" s="64">
        <v>30</v>
      </c>
      <c r="AJ39" s="64">
        <v>11.92</v>
      </c>
      <c r="AK39" s="64">
        <v>344</v>
      </c>
      <c r="AL39" s="64">
        <v>9.93</v>
      </c>
      <c r="AM39" s="64">
        <v>226</v>
      </c>
      <c r="AN39" s="64">
        <v>5.97</v>
      </c>
      <c r="AO39" s="64">
        <v>322</v>
      </c>
      <c r="AP39" s="64">
        <v>8.76</v>
      </c>
      <c r="AQ39" s="64">
        <v>0</v>
      </c>
      <c r="AR39" s="64">
        <v>0</v>
      </c>
      <c r="AS39" s="64">
        <f t="shared" si="4"/>
        <v>4352</v>
      </c>
      <c r="AT39" s="64">
        <f t="shared" si="5"/>
        <v>340.69</v>
      </c>
      <c r="AU39" s="64">
        <v>1176</v>
      </c>
      <c r="AV39" s="64">
        <v>34.07</v>
      </c>
      <c r="AW39" s="64">
        <v>411</v>
      </c>
      <c r="AX39" s="64">
        <v>11.92</v>
      </c>
      <c r="AY39" s="64">
        <v>0</v>
      </c>
      <c r="AZ39" s="64">
        <v>0</v>
      </c>
      <c r="BA39" s="64">
        <v>0</v>
      </c>
      <c r="BB39" s="64">
        <v>0</v>
      </c>
      <c r="BC39" s="64">
        <v>326</v>
      </c>
      <c r="BD39" s="64">
        <v>325.81</v>
      </c>
      <c r="BE39" s="64">
        <v>0</v>
      </c>
      <c r="BF39" s="64">
        <v>0</v>
      </c>
      <c r="BG39" s="64">
        <v>830</v>
      </c>
      <c r="BH39" s="64">
        <v>488.72</v>
      </c>
      <c r="BI39" s="64">
        <f t="shared" si="6"/>
        <v>1156</v>
      </c>
      <c r="BJ39" s="64">
        <f t="shared" si="7"/>
        <v>814.53</v>
      </c>
      <c r="BK39" s="64">
        <f t="shared" si="8"/>
        <v>5508</v>
      </c>
      <c r="BL39" s="64">
        <f t="shared" si="9"/>
        <v>1155.22</v>
      </c>
    </row>
    <row r="40" spans="1:64" x14ac:dyDescent="0.25">
      <c r="A40" s="64">
        <v>33</v>
      </c>
      <c r="B40" s="65" t="s">
        <v>121</v>
      </c>
      <c r="C40" s="64">
        <v>6343</v>
      </c>
      <c r="D40" s="64">
        <v>60.01</v>
      </c>
      <c r="E40" s="64">
        <v>132</v>
      </c>
      <c r="F40" s="64">
        <v>2.37</v>
      </c>
      <c r="G40" s="64">
        <v>28</v>
      </c>
      <c r="H40" s="64">
        <v>0.46</v>
      </c>
      <c r="I40" s="64">
        <v>532</v>
      </c>
      <c r="J40" s="64">
        <v>9.77</v>
      </c>
      <c r="K40" s="64">
        <v>1577</v>
      </c>
      <c r="L40" s="64">
        <v>43.46</v>
      </c>
      <c r="M40" s="64">
        <v>0</v>
      </c>
      <c r="N40" s="64">
        <v>0</v>
      </c>
      <c r="O40" s="64">
        <v>6009</v>
      </c>
      <c r="P40" s="64">
        <v>80.92</v>
      </c>
      <c r="Q40" s="64">
        <f t="shared" si="0"/>
        <v>8584</v>
      </c>
      <c r="R40" s="64">
        <f t="shared" si="1"/>
        <v>115.60999999999999</v>
      </c>
      <c r="S40" s="64">
        <v>690</v>
      </c>
      <c r="T40" s="64">
        <v>7.12</v>
      </c>
      <c r="U40" s="64">
        <v>214</v>
      </c>
      <c r="V40" s="64">
        <v>4.51</v>
      </c>
      <c r="W40" s="64">
        <v>240</v>
      </c>
      <c r="X40" s="64">
        <v>4.91</v>
      </c>
      <c r="Y40" s="64">
        <v>90</v>
      </c>
      <c r="Z40" s="64">
        <v>1.53</v>
      </c>
      <c r="AA40" s="64">
        <v>0</v>
      </c>
      <c r="AB40" s="64">
        <v>0</v>
      </c>
      <c r="AC40" s="64">
        <f t="shared" si="2"/>
        <v>1234</v>
      </c>
      <c r="AD40" s="64">
        <f t="shared" si="3"/>
        <v>18.07</v>
      </c>
      <c r="AE40" s="64">
        <v>0</v>
      </c>
      <c r="AF40" s="64">
        <v>0</v>
      </c>
      <c r="AG40" s="64">
        <v>80</v>
      </c>
      <c r="AH40" s="64">
        <v>0.4</v>
      </c>
      <c r="AI40" s="64">
        <v>31</v>
      </c>
      <c r="AJ40" s="64">
        <v>1.54</v>
      </c>
      <c r="AK40" s="64">
        <v>3</v>
      </c>
      <c r="AL40" s="64">
        <v>0.02</v>
      </c>
      <c r="AM40" s="64">
        <v>34</v>
      </c>
      <c r="AN40" s="64">
        <v>0.35</v>
      </c>
      <c r="AO40" s="64">
        <v>19</v>
      </c>
      <c r="AP40" s="64">
        <v>0.19</v>
      </c>
      <c r="AQ40" s="64">
        <v>0</v>
      </c>
      <c r="AR40" s="64">
        <v>0</v>
      </c>
      <c r="AS40" s="64">
        <f t="shared" si="4"/>
        <v>9985</v>
      </c>
      <c r="AT40" s="64">
        <f t="shared" si="5"/>
        <v>136.17999999999998</v>
      </c>
      <c r="AU40" s="64">
        <v>3620</v>
      </c>
      <c r="AV40" s="64">
        <v>47.69</v>
      </c>
      <c r="AW40" s="64">
        <v>1267</v>
      </c>
      <c r="AX40" s="64">
        <v>16.690000000000001</v>
      </c>
      <c r="AY40" s="64">
        <v>0</v>
      </c>
      <c r="AZ40" s="64">
        <v>0</v>
      </c>
      <c r="BA40" s="64">
        <v>0</v>
      </c>
      <c r="BB40" s="64">
        <v>0</v>
      </c>
      <c r="BC40" s="64">
        <v>0</v>
      </c>
      <c r="BD40" s="64">
        <v>0</v>
      </c>
      <c r="BE40" s="64">
        <v>0</v>
      </c>
      <c r="BF40" s="64">
        <v>0</v>
      </c>
      <c r="BG40" s="64">
        <v>509</v>
      </c>
      <c r="BH40" s="64">
        <v>15.78</v>
      </c>
      <c r="BI40" s="64">
        <f t="shared" si="6"/>
        <v>509</v>
      </c>
      <c r="BJ40" s="64">
        <f t="shared" si="7"/>
        <v>15.78</v>
      </c>
      <c r="BK40" s="64">
        <f t="shared" si="8"/>
        <v>10494</v>
      </c>
      <c r="BL40" s="64">
        <f t="shared" si="9"/>
        <v>151.95999999999998</v>
      </c>
    </row>
    <row r="41" spans="1:64" x14ac:dyDescent="0.25">
      <c r="A41" s="64">
        <v>34</v>
      </c>
      <c r="B41" s="65" t="s">
        <v>122</v>
      </c>
      <c r="C41" s="64">
        <v>10537</v>
      </c>
      <c r="D41" s="64">
        <v>122.8</v>
      </c>
      <c r="E41" s="64">
        <v>2117</v>
      </c>
      <c r="F41" s="64">
        <v>38.270000000000003</v>
      </c>
      <c r="G41" s="64">
        <v>990</v>
      </c>
      <c r="H41" s="64">
        <v>17.88</v>
      </c>
      <c r="I41" s="64">
        <v>437</v>
      </c>
      <c r="J41" s="64">
        <v>7.89</v>
      </c>
      <c r="K41" s="64">
        <v>253</v>
      </c>
      <c r="L41" s="64">
        <v>6.87</v>
      </c>
      <c r="M41" s="64">
        <v>0</v>
      </c>
      <c r="N41" s="64">
        <v>0</v>
      </c>
      <c r="O41" s="64">
        <v>9342</v>
      </c>
      <c r="P41" s="64">
        <v>123.09</v>
      </c>
      <c r="Q41" s="64">
        <f t="shared" si="0"/>
        <v>13344</v>
      </c>
      <c r="R41" s="64">
        <f t="shared" si="1"/>
        <v>175.82999999999998</v>
      </c>
      <c r="S41" s="64">
        <v>758</v>
      </c>
      <c r="T41" s="64">
        <v>23.5</v>
      </c>
      <c r="U41" s="64">
        <v>28</v>
      </c>
      <c r="V41" s="64">
        <v>14.09</v>
      </c>
      <c r="W41" s="64">
        <v>457</v>
      </c>
      <c r="X41" s="64">
        <v>9.39</v>
      </c>
      <c r="Y41" s="64">
        <v>0</v>
      </c>
      <c r="Z41" s="64">
        <v>0</v>
      </c>
      <c r="AA41" s="64">
        <v>0</v>
      </c>
      <c r="AB41" s="64">
        <v>0</v>
      </c>
      <c r="AC41" s="64">
        <f t="shared" si="2"/>
        <v>1243</v>
      </c>
      <c r="AD41" s="64">
        <f t="shared" si="3"/>
        <v>46.980000000000004</v>
      </c>
      <c r="AE41" s="64">
        <v>0</v>
      </c>
      <c r="AF41" s="64">
        <v>0</v>
      </c>
      <c r="AG41" s="64">
        <v>415</v>
      </c>
      <c r="AH41" s="64">
        <v>2.0699999999999998</v>
      </c>
      <c r="AI41" s="64">
        <v>111</v>
      </c>
      <c r="AJ41" s="64">
        <v>16.559999999999999</v>
      </c>
      <c r="AK41" s="64">
        <v>0</v>
      </c>
      <c r="AL41" s="64">
        <v>0</v>
      </c>
      <c r="AM41" s="64">
        <v>0</v>
      </c>
      <c r="AN41" s="64">
        <v>0</v>
      </c>
      <c r="AO41" s="64">
        <v>1318</v>
      </c>
      <c r="AP41" s="64">
        <v>13.17</v>
      </c>
      <c r="AQ41" s="64">
        <v>0</v>
      </c>
      <c r="AR41" s="64">
        <v>0</v>
      </c>
      <c r="AS41" s="64">
        <f t="shared" si="4"/>
        <v>16431</v>
      </c>
      <c r="AT41" s="64">
        <f t="shared" si="5"/>
        <v>254.60999999999999</v>
      </c>
      <c r="AU41" s="64">
        <v>5750</v>
      </c>
      <c r="AV41" s="64">
        <v>53.48</v>
      </c>
      <c r="AW41" s="64">
        <v>2013</v>
      </c>
      <c r="AX41" s="64">
        <v>18.72</v>
      </c>
      <c r="AY41" s="64">
        <v>0</v>
      </c>
      <c r="AZ41" s="64">
        <v>0</v>
      </c>
      <c r="BA41" s="64">
        <v>0</v>
      </c>
      <c r="BB41" s="64">
        <v>0</v>
      </c>
      <c r="BC41" s="64">
        <v>0</v>
      </c>
      <c r="BD41" s="64">
        <v>0</v>
      </c>
      <c r="BE41" s="64">
        <v>0</v>
      </c>
      <c r="BF41" s="64">
        <v>0</v>
      </c>
      <c r="BG41" s="64">
        <v>375</v>
      </c>
      <c r="BH41" s="64">
        <v>56.1</v>
      </c>
      <c r="BI41" s="64">
        <f t="shared" si="6"/>
        <v>375</v>
      </c>
      <c r="BJ41" s="64">
        <f t="shared" si="7"/>
        <v>56.1</v>
      </c>
      <c r="BK41" s="64">
        <f t="shared" si="8"/>
        <v>16806</v>
      </c>
      <c r="BL41" s="64">
        <f t="shared" si="9"/>
        <v>310.70999999999998</v>
      </c>
    </row>
    <row r="42" spans="1:64" x14ac:dyDescent="0.25">
      <c r="A42" s="64">
        <v>35</v>
      </c>
      <c r="B42" s="65" t="s">
        <v>123</v>
      </c>
      <c r="C42" s="64">
        <v>18000</v>
      </c>
      <c r="D42" s="64">
        <v>185</v>
      </c>
      <c r="E42" s="64">
        <v>4304</v>
      </c>
      <c r="F42" s="64">
        <v>71.73</v>
      </c>
      <c r="G42" s="64">
        <v>1743</v>
      </c>
      <c r="H42" s="64">
        <v>29.01</v>
      </c>
      <c r="I42" s="64">
        <v>968</v>
      </c>
      <c r="J42" s="64">
        <v>16.13</v>
      </c>
      <c r="K42" s="64">
        <v>728</v>
      </c>
      <c r="L42" s="64">
        <v>12.15</v>
      </c>
      <c r="M42" s="64">
        <v>37</v>
      </c>
      <c r="N42" s="64">
        <v>0.62</v>
      </c>
      <c r="O42" s="64">
        <v>9601</v>
      </c>
      <c r="P42" s="64">
        <v>114.01</v>
      </c>
      <c r="Q42" s="64">
        <f t="shared" si="0"/>
        <v>24000</v>
      </c>
      <c r="R42" s="64">
        <f t="shared" si="1"/>
        <v>285.01</v>
      </c>
      <c r="S42" s="64">
        <v>506</v>
      </c>
      <c r="T42" s="64">
        <v>23.51</v>
      </c>
      <c r="U42" s="64">
        <v>201</v>
      </c>
      <c r="V42" s="64">
        <v>9.39</v>
      </c>
      <c r="W42" s="64">
        <v>103</v>
      </c>
      <c r="X42" s="64">
        <v>4.71</v>
      </c>
      <c r="Y42" s="64">
        <v>190</v>
      </c>
      <c r="Z42" s="64">
        <v>9.39</v>
      </c>
      <c r="AA42" s="64">
        <v>22</v>
      </c>
      <c r="AB42" s="64">
        <v>0.48</v>
      </c>
      <c r="AC42" s="64">
        <f t="shared" si="2"/>
        <v>1000</v>
      </c>
      <c r="AD42" s="64">
        <f t="shared" si="3"/>
        <v>47.000000000000007</v>
      </c>
      <c r="AE42" s="64">
        <v>0</v>
      </c>
      <c r="AF42" s="64">
        <v>0</v>
      </c>
      <c r="AG42" s="64">
        <v>250</v>
      </c>
      <c r="AH42" s="64">
        <v>11.5</v>
      </c>
      <c r="AI42" s="64">
        <v>250</v>
      </c>
      <c r="AJ42" s="64">
        <v>30</v>
      </c>
      <c r="AK42" s="64">
        <v>0</v>
      </c>
      <c r="AL42" s="64">
        <v>0</v>
      </c>
      <c r="AM42" s="64">
        <v>0</v>
      </c>
      <c r="AN42" s="64">
        <v>0</v>
      </c>
      <c r="AO42" s="64">
        <v>2300</v>
      </c>
      <c r="AP42" s="64">
        <v>23.48</v>
      </c>
      <c r="AQ42" s="64">
        <v>116</v>
      </c>
      <c r="AR42" s="64">
        <v>1.18</v>
      </c>
      <c r="AS42" s="64">
        <f t="shared" si="4"/>
        <v>27800</v>
      </c>
      <c r="AT42" s="64">
        <f t="shared" si="5"/>
        <v>396.99</v>
      </c>
      <c r="AU42" s="64">
        <v>17644</v>
      </c>
      <c r="AV42" s="64">
        <v>158.79</v>
      </c>
      <c r="AW42" s="64">
        <v>1764</v>
      </c>
      <c r="AX42" s="64">
        <v>15.87</v>
      </c>
      <c r="AY42" s="64">
        <v>0</v>
      </c>
      <c r="AZ42" s="64">
        <v>0</v>
      </c>
      <c r="BA42" s="64">
        <v>0</v>
      </c>
      <c r="BB42" s="64">
        <v>0</v>
      </c>
      <c r="BC42" s="64">
        <v>9</v>
      </c>
      <c r="BD42" s="64">
        <v>3.6</v>
      </c>
      <c r="BE42" s="64">
        <v>107</v>
      </c>
      <c r="BF42" s="64">
        <v>5.09</v>
      </c>
      <c r="BG42" s="64">
        <v>1484</v>
      </c>
      <c r="BH42" s="64">
        <v>42.31</v>
      </c>
      <c r="BI42" s="64">
        <f t="shared" si="6"/>
        <v>1600</v>
      </c>
      <c r="BJ42" s="64">
        <f t="shared" si="7"/>
        <v>51</v>
      </c>
      <c r="BK42" s="64">
        <f t="shared" si="8"/>
        <v>29400</v>
      </c>
      <c r="BL42" s="64">
        <f t="shared" si="9"/>
        <v>447.99</v>
      </c>
    </row>
    <row r="43" spans="1:64" x14ac:dyDescent="0.25">
      <c r="A43" s="64">
        <v>36</v>
      </c>
      <c r="B43" s="65" t="s">
        <v>111</v>
      </c>
      <c r="C43" s="64">
        <v>2610</v>
      </c>
      <c r="D43" s="64">
        <v>12.66</v>
      </c>
      <c r="E43" s="64">
        <v>708</v>
      </c>
      <c r="F43" s="64">
        <v>10.79</v>
      </c>
      <c r="G43" s="64">
        <v>305</v>
      </c>
      <c r="H43" s="64">
        <v>5.9</v>
      </c>
      <c r="I43" s="64">
        <v>115</v>
      </c>
      <c r="J43" s="64">
        <v>2.08</v>
      </c>
      <c r="K43" s="64">
        <v>324</v>
      </c>
      <c r="L43" s="64">
        <v>2.64</v>
      </c>
      <c r="M43" s="64">
        <v>0</v>
      </c>
      <c r="N43" s="64">
        <v>0</v>
      </c>
      <c r="O43" s="64">
        <v>2630</v>
      </c>
      <c r="P43" s="64">
        <v>19.72</v>
      </c>
      <c r="Q43" s="64">
        <f t="shared" si="0"/>
        <v>3757</v>
      </c>
      <c r="R43" s="64">
        <f t="shared" si="1"/>
        <v>28.17</v>
      </c>
      <c r="S43" s="64">
        <v>364</v>
      </c>
      <c r="T43" s="64">
        <v>17.22</v>
      </c>
      <c r="U43" s="64">
        <v>304</v>
      </c>
      <c r="V43" s="64">
        <v>14.35</v>
      </c>
      <c r="W43" s="64">
        <v>179</v>
      </c>
      <c r="X43" s="64">
        <v>8.6199999999999992</v>
      </c>
      <c r="Y43" s="64">
        <v>355</v>
      </c>
      <c r="Z43" s="64">
        <v>17.22</v>
      </c>
      <c r="AA43" s="64">
        <v>0</v>
      </c>
      <c r="AB43" s="64">
        <v>0</v>
      </c>
      <c r="AC43" s="64">
        <f t="shared" si="2"/>
        <v>1202</v>
      </c>
      <c r="AD43" s="64">
        <f t="shared" si="3"/>
        <v>57.41</v>
      </c>
      <c r="AE43" s="64">
        <v>9</v>
      </c>
      <c r="AF43" s="64">
        <v>0.82</v>
      </c>
      <c r="AG43" s="64">
        <v>181</v>
      </c>
      <c r="AH43" s="64">
        <v>2.83</v>
      </c>
      <c r="AI43" s="64">
        <v>599</v>
      </c>
      <c r="AJ43" s="64">
        <v>30.42</v>
      </c>
      <c r="AK43" s="64">
        <v>8</v>
      </c>
      <c r="AL43" s="64">
        <v>1.44</v>
      </c>
      <c r="AM43" s="64">
        <v>8</v>
      </c>
      <c r="AN43" s="64">
        <v>0.25</v>
      </c>
      <c r="AO43" s="64">
        <v>433</v>
      </c>
      <c r="AP43" s="64">
        <v>8.4600000000000009</v>
      </c>
      <c r="AQ43" s="64">
        <v>0</v>
      </c>
      <c r="AR43" s="64">
        <v>0</v>
      </c>
      <c r="AS43" s="64">
        <f t="shared" si="4"/>
        <v>6197</v>
      </c>
      <c r="AT43" s="64">
        <f t="shared" si="5"/>
        <v>129.79999999999998</v>
      </c>
      <c r="AU43" s="64">
        <v>930</v>
      </c>
      <c r="AV43" s="64">
        <v>19.46</v>
      </c>
      <c r="AW43" s="64">
        <v>326</v>
      </c>
      <c r="AX43" s="64">
        <v>6.81</v>
      </c>
      <c r="AY43" s="64">
        <v>0</v>
      </c>
      <c r="AZ43" s="64">
        <v>0</v>
      </c>
      <c r="BA43" s="64">
        <v>0</v>
      </c>
      <c r="BB43" s="64">
        <v>0</v>
      </c>
      <c r="BC43" s="64">
        <v>8</v>
      </c>
      <c r="BD43" s="64">
        <v>85.79</v>
      </c>
      <c r="BE43" s="64">
        <v>0</v>
      </c>
      <c r="BF43" s="64">
        <v>0</v>
      </c>
      <c r="BG43" s="64">
        <v>1825</v>
      </c>
      <c r="BH43" s="64">
        <v>104.85</v>
      </c>
      <c r="BI43" s="64">
        <f t="shared" si="6"/>
        <v>1833</v>
      </c>
      <c r="BJ43" s="64">
        <f t="shared" si="7"/>
        <v>190.64</v>
      </c>
      <c r="BK43" s="64">
        <f t="shared" si="8"/>
        <v>8030</v>
      </c>
      <c r="BL43" s="64">
        <f t="shared" si="9"/>
        <v>320.43999999999994</v>
      </c>
    </row>
    <row r="44" spans="1:64" s="63" customFormat="1" x14ac:dyDescent="0.25">
      <c r="A44" s="280" t="s">
        <v>86</v>
      </c>
      <c r="B44" s="281"/>
      <c r="C44" s="66">
        <f t="shared" ref="C44:AH44" si="10">SUM(C8:C43)</f>
        <v>273736</v>
      </c>
      <c r="D44" s="66">
        <f t="shared" si="10"/>
        <v>3006.4600000000005</v>
      </c>
      <c r="E44" s="66">
        <f t="shared" si="10"/>
        <v>89972</v>
      </c>
      <c r="F44" s="66">
        <f t="shared" si="10"/>
        <v>2030.8400000000001</v>
      </c>
      <c r="G44" s="66">
        <f t="shared" si="10"/>
        <v>28472</v>
      </c>
      <c r="H44" s="66">
        <f t="shared" si="10"/>
        <v>495.24</v>
      </c>
      <c r="I44" s="66">
        <f t="shared" si="10"/>
        <v>13230</v>
      </c>
      <c r="J44" s="66">
        <f t="shared" si="10"/>
        <v>361.27999999999992</v>
      </c>
      <c r="K44" s="66">
        <f t="shared" si="10"/>
        <v>19521</v>
      </c>
      <c r="L44" s="66">
        <f t="shared" si="10"/>
        <v>1042.3100000000002</v>
      </c>
      <c r="M44" s="66">
        <f t="shared" si="10"/>
        <v>380</v>
      </c>
      <c r="N44" s="66">
        <f t="shared" si="10"/>
        <v>7.83</v>
      </c>
      <c r="O44" s="66">
        <f t="shared" si="10"/>
        <v>239842</v>
      </c>
      <c r="P44" s="66">
        <f t="shared" si="10"/>
        <v>3519.2700000000009</v>
      </c>
      <c r="Q44" s="66">
        <f t="shared" si="10"/>
        <v>396459</v>
      </c>
      <c r="R44" s="66">
        <f t="shared" si="10"/>
        <v>6440.8899999999994</v>
      </c>
      <c r="S44" s="66">
        <f t="shared" si="10"/>
        <v>60417</v>
      </c>
      <c r="T44" s="66">
        <f t="shared" si="10"/>
        <v>3909.3900000000003</v>
      </c>
      <c r="U44" s="66">
        <f t="shared" si="10"/>
        <v>15226</v>
      </c>
      <c r="V44" s="66">
        <f t="shared" si="10"/>
        <v>4370.0500000000011</v>
      </c>
      <c r="W44" s="66">
        <f t="shared" si="10"/>
        <v>12392</v>
      </c>
      <c r="X44" s="66">
        <f t="shared" si="10"/>
        <v>2324.25</v>
      </c>
      <c r="Y44" s="66">
        <f t="shared" si="10"/>
        <v>18567</v>
      </c>
      <c r="Z44" s="66">
        <f t="shared" si="10"/>
        <v>1269.5899999999999</v>
      </c>
      <c r="AA44" s="66">
        <f t="shared" si="10"/>
        <v>217</v>
      </c>
      <c r="AB44" s="66">
        <f t="shared" si="10"/>
        <v>23.48</v>
      </c>
      <c r="AC44" s="66">
        <f t="shared" si="10"/>
        <v>106602</v>
      </c>
      <c r="AD44" s="66">
        <f t="shared" si="10"/>
        <v>11873.28</v>
      </c>
      <c r="AE44" s="66">
        <f t="shared" si="10"/>
        <v>1125</v>
      </c>
      <c r="AF44" s="66">
        <f t="shared" si="10"/>
        <v>1011.4300000000001</v>
      </c>
      <c r="AG44" s="66">
        <f t="shared" si="10"/>
        <v>7975</v>
      </c>
      <c r="AH44" s="66">
        <f t="shared" si="10"/>
        <v>136.85</v>
      </c>
      <c r="AI44" s="66">
        <f t="shared" ref="AI44:BN44" si="11">SUM(AI8:AI43)</f>
        <v>11867</v>
      </c>
      <c r="AJ44" s="66">
        <f t="shared" si="11"/>
        <v>1665.9699999999998</v>
      </c>
      <c r="AK44" s="66">
        <f t="shared" si="11"/>
        <v>2508</v>
      </c>
      <c r="AL44" s="66">
        <f t="shared" si="11"/>
        <v>98.970000000000013</v>
      </c>
      <c r="AM44" s="66">
        <f t="shared" si="11"/>
        <v>6077</v>
      </c>
      <c r="AN44" s="66">
        <f t="shared" si="11"/>
        <v>59.109999999999992</v>
      </c>
      <c r="AO44" s="66">
        <f t="shared" si="11"/>
        <v>18398</v>
      </c>
      <c r="AP44" s="66">
        <f t="shared" si="11"/>
        <v>362.26000000000005</v>
      </c>
      <c r="AQ44" s="66">
        <f t="shared" si="11"/>
        <v>214</v>
      </c>
      <c r="AR44" s="66">
        <f t="shared" si="11"/>
        <v>149.84</v>
      </c>
      <c r="AS44" s="66">
        <f t="shared" si="11"/>
        <v>551011</v>
      </c>
      <c r="AT44" s="66">
        <f t="shared" si="11"/>
        <v>21648.759999999995</v>
      </c>
      <c r="AU44" s="66">
        <f t="shared" si="11"/>
        <v>207309</v>
      </c>
      <c r="AV44" s="66">
        <f t="shared" si="11"/>
        <v>3274.48</v>
      </c>
      <c r="AW44" s="66">
        <f t="shared" si="11"/>
        <v>51985</v>
      </c>
      <c r="AX44" s="66">
        <f t="shared" si="11"/>
        <v>750.0999999999998</v>
      </c>
      <c r="AY44" s="66">
        <f t="shared" si="11"/>
        <v>391</v>
      </c>
      <c r="AZ44" s="66">
        <f t="shared" si="11"/>
        <v>176.63</v>
      </c>
      <c r="BA44" s="66">
        <f t="shared" si="11"/>
        <v>524</v>
      </c>
      <c r="BB44" s="66">
        <f t="shared" si="11"/>
        <v>81.11</v>
      </c>
      <c r="BC44" s="66">
        <f t="shared" si="11"/>
        <v>9031</v>
      </c>
      <c r="BD44" s="66">
        <f t="shared" si="11"/>
        <v>4459.5600000000004</v>
      </c>
      <c r="BE44" s="66">
        <f t="shared" si="11"/>
        <v>35283</v>
      </c>
      <c r="BF44" s="66">
        <f t="shared" si="11"/>
        <v>2423.2400000000002</v>
      </c>
      <c r="BG44" s="66">
        <f t="shared" si="11"/>
        <v>1480220</v>
      </c>
      <c r="BH44" s="66">
        <f t="shared" si="11"/>
        <v>110663.71</v>
      </c>
      <c r="BI44" s="66">
        <f t="shared" si="11"/>
        <v>1525449</v>
      </c>
      <c r="BJ44" s="66">
        <f t="shared" si="11"/>
        <v>117804.24999999999</v>
      </c>
      <c r="BK44" s="66">
        <f t="shared" si="11"/>
        <v>2076460</v>
      </c>
      <c r="BL44" s="66">
        <f t="shared" si="11"/>
        <v>139453.00999999995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68">
        <v>1</v>
      </c>
      <c r="B8" s="69" t="s">
        <v>88</v>
      </c>
      <c r="C8" s="68">
        <v>1048</v>
      </c>
      <c r="D8" s="68">
        <v>10</v>
      </c>
      <c r="E8" s="68">
        <v>150</v>
      </c>
      <c r="F8" s="68">
        <v>3.78</v>
      </c>
      <c r="G8" s="68">
        <v>60</v>
      </c>
      <c r="H8" s="68">
        <v>1.52</v>
      </c>
      <c r="I8" s="68">
        <v>16</v>
      </c>
      <c r="J8" s="68">
        <v>0.41</v>
      </c>
      <c r="K8" s="68">
        <v>20</v>
      </c>
      <c r="L8" s="68">
        <v>0.79</v>
      </c>
      <c r="M8" s="68">
        <v>0</v>
      </c>
      <c r="N8" s="68">
        <v>0</v>
      </c>
      <c r="O8" s="68">
        <v>865</v>
      </c>
      <c r="P8" s="68">
        <v>10.5</v>
      </c>
      <c r="Q8" s="68">
        <f t="shared" ref="Q8:Q43" si="0">(C8+E8+I8+K8)</f>
        <v>1234</v>
      </c>
      <c r="R8" s="68">
        <f t="shared" ref="R8:R43" si="1">(D8+F8+J8+L8)</f>
        <v>14.98</v>
      </c>
      <c r="S8" s="68">
        <v>111</v>
      </c>
      <c r="T8" s="68">
        <v>1.5</v>
      </c>
      <c r="U8" s="68">
        <v>4</v>
      </c>
      <c r="V8" s="68">
        <v>1.1100000000000001</v>
      </c>
      <c r="W8" s="68">
        <v>85</v>
      </c>
      <c r="X8" s="68">
        <v>0.76</v>
      </c>
      <c r="Y8" s="68">
        <v>104</v>
      </c>
      <c r="Z8" s="68">
        <v>1.64</v>
      </c>
      <c r="AA8" s="68">
        <v>0</v>
      </c>
      <c r="AB8" s="68">
        <v>0</v>
      </c>
      <c r="AC8" s="68">
        <f t="shared" ref="AC8:AC43" si="2">(S8+U8+W8+Y8)</f>
        <v>304</v>
      </c>
      <c r="AD8" s="68">
        <f t="shared" ref="AD8:AD43" si="3">(T8+V8+X8+Z8)</f>
        <v>5.01</v>
      </c>
      <c r="AE8" s="68">
        <v>3</v>
      </c>
      <c r="AF8" s="68">
        <v>0.03</v>
      </c>
      <c r="AG8" s="68">
        <v>19</v>
      </c>
      <c r="AH8" s="68">
        <v>0.11</v>
      </c>
      <c r="AI8" s="68">
        <v>4</v>
      </c>
      <c r="AJ8" s="68">
        <v>0.54</v>
      </c>
      <c r="AK8" s="68">
        <v>3</v>
      </c>
      <c r="AL8" s="68">
        <v>0.02</v>
      </c>
      <c r="AM8" s="68">
        <v>6</v>
      </c>
      <c r="AN8" s="68">
        <v>0.05</v>
      </c>
      <c r="AO8" s="68">
        <v>18</v>
      </c>
      <c r="AP8" s="68">
        <v>0.19</v>
      </c>
      <c r="AQ8" s="68">
        <v>0</v>
      </c>
      <c r="AR8" s="68">
        <v>0</v>
      </c>
      <c r="AS8" s="68">
        <f t="shared" ref="AS8:AS43" si="4">(Q8+AC8+AE8+AG8+AI8+AK8+AM8+AO8)</f>
        <v>1591</v>
      </c>
      <c r="AT8" s="68">
        <f t="shared" ref="AT8:AT43" si="5">(R8+AD8+AF8+AH8+AJ8+AL8+AN8+AP8)</f>
        <v>20.930000000000003</v>
      </c>
      <c r="AU8" s="68">
        <v>398</v>
      </c>
      <c r="AV8" s="68">
        <v>5.24</v>
      </c>
      <c r="AW8" s="68">
        <v>140</v>
      </c>
      <c r="AX8" s="68">
        <v>1.83</v>
      </c>
      <c r="AY8" s="68">
        <v>0</v>
      </c>
      <c r="AZ8" s="68">
        <v>0</v>
      </c>
      <c r="BA8" s="68">
        <v>0</v>
      </c>
      <c r="BB8" s="68">
        <v>0</v>
      </c>
      <c r="BC8" s="68">
        <v>18</v>
      </c>
      <c r="BD8" s="68">
        <v>4.5599999999999996</v>
      </c>
      <c r="BE8" s="68">
        <v>0</v>
      </c>
      <c r="BF8" s="68">
        <v>0</v>
      </c>
      <c r="BG8" s="68">
        <v>137</v>
      </c>
      <c r="BH8" s="68">
        <v>6.83</v>
      </c>
      <c r="BI8" s="68">
        <f t="shared" ref="BI8:BI43" si="6">(AY8+BA8+BC8+BE8+BG8)</f>
        <v>155</v>
      </c>
      <c r="BJ8" s="68">
        <f t="shared" ref="BJ8:BJ43" si="7">(AZ8+BB8+BD8+BF8+BH8)</f>
        <v>11.39</v>
      </c>
      <c r="BK8" s="68">
        <f t="shared" ref="BK8:BK43" si="8">(AS8+BI8)</f>
        <v>1746</v>
      </c>
      <c r="BL8" s="68">
        <f t="shared" ref="BL8:BL43" si="9">(AT8+BJ8)</f>
        <v>32.320000000000007</v>
      </c>
    </row>
    <row r="9" spans="1:64" x14ac:dyDescent="0.25">
      <c r="A9" s="68">
        <v>2</v>
      </c>
      <c r="B9" s="69" t="s">
        <v>89</v>
      </c>
      <c r="C9" s="68">
        <v>10</v>
      </c>
      <c r="D9" s="68">
        <v>0.1</v>
      </c>
      <c r="E9" s="68">
        <v>255</v>
      </c>
      <c r="F9" s="68">
        <v>6.38</v>
      </c>
      <c r="G9" s="68">
        <v>90</v>
      </c>
      <c r="H9" s="68">
        <v>2.25</v>
      </c>
      <c r="I9" s="68">
        <v>54</v>
      </c>
      <c r="J9" s="68">
        <v>1.35</v>
      </c>
      <c r="K9" s="68">
        <v>91</v>
      </c>
      <c r="L9" s="68">
        <v>2.27</v>
      </c>
      <c r="M9" s="68">
        <v>5</v>
      </c>
      <c r="N9" s="68">
        <v>0.11</v>
      </c>
      <c r="O9" s="68">
        <v>164</v>
      </c>
      <c r="P9" s="68">
        <v>4.04</v>
      </c>
      <c r="Q9" s="68">
        <f t="shared" si="0"/>
        <v>410</v>
      </c>
      <c r="R9" s="68">
        <f t="shared" si="1"/>
        <v>10.1</v>
      </c>
      <c r="S9" s="68">
        <v>10</v>
      </c>
      <c r="T9" s="68">
        <v>1</v>
      </c>
      <c r="U9" s="68">
        <v>4</v>
      </c>
      <c r="V9" s="68">
        <v>0.4</v>
      </c>
      <c r="W9" s="68">
        <v>2</v>
      </c>
      <c r="X9" s="68">
        <v>0.2</v>
      </c>
      <c r="Y9" s="68">
        <v>4</v>
      </c>
      <c r="Z9" s="68">
        <v>0.4</v>
      </c>
      <c r="AA9" s="68">
        <v>1</v>
      </c>
      <c r="AB9" s="68">
        <v>0.02</v>
      </c>
      <c r="AC9" s="68">
        <f t="shared" si="2"/>
        <v>20</v>
      </c>
      <c r="AD9" s="68">
        <f t="shared" si="3"/>
        <v>2</v>
      </c>
      <c r="AE9" s="68">
        <v>0</v>
      </c>
      <c r="AF9" s="68">
        <v>0</v>
      </c>
      <c r="AG9" s="68">
        <v>0</v>
      </c>
      <c r="AH9" s="68">
        <v>0</v>
      </c>
      <c r="AI9" s="68">
        <v>0</v>
      </c>
      <c r="AJ9" s="68">
        <v>0</v>
      </c>
      <c r="AK9" s="68">
        <v>0</v>
      </c>
      <c r="AL9" s="68">
        <v>0</v>
      </c>
      <c r="AM9" s="68">
        <v>0</v>
      </c>
      <c r="AN9" s="68">
        <v>0</v>
      </c>
      <c r="AO9" s="68">
        <v>50</v>
      </c>
      <c r="AP9" s="68">
        <v>1</v>
      </c>
      <c r="AQ9" s="68">
        <v>3</v>
      </c>
      <c r="AR9" s="68">
        <v>0.05</v>
      </c>
      <c r="AS9" s="68">
        <f t="shared" si="4"/>
        <v>480</v>
      </c>
      <c r="AT9" s="68">
        <f t="shared" si="5"/>
        <v>13.1</v>
      </c>
      <c r="AU9" s="68">
        <v>582</v>
      </c>
      <c r="AV9" s="68">
        <v>5.24</v>
      </c>
      <c r="AW9" s="68">
        <v>58</v>
      </c>
      <c r="AX9" s="68">
        <v>0.52</v>
      </c>
      <c r="AY9" s="68">
        <v>0</v>
      </c>
      <c r="AZ9" s="68">
        <v>0</v>
      </c>
      <c r="BA9" s="68">
        <v>0</v>
      </c>
      <c r="BB9" s="68">
        <v>0</v>
      </c>
      <c r="BC9" s="68">
        <v>1</v>
      </c>
      <c r="BD9" s="68">
        <v>0.5</v>
      </c>
      <c r="BE9" s="68">
        <v>10</v>
      </c>
      <c r="BF9" s="68">
        <v>0.5</v>
      </c>
      <c r="BG9" s="68">
        <v>139</v>
      </c>
      <c r="BH9" s="68">
        <v>4</v>
      </c>
      <c r="BI9" s="68">
        <f t="shared" si="6"/>
        <v>150</v>
      </c>
      <c r="BJ9" s="68">
        <f t="shared" si="7"/>
        <v>5</v>
      </c>
      <c r="BK9" s="68">
        <f t="shared" si="8"/>
        <v>630</v>
      </c>
      <c r="BL9" s="68">
        <f t="shared" si="9"/>
        <v>18.100000000000001</v>
      </c>
    </row>
    <row r="10" spans="1:64" x14ac:dyDescent="0.25">
      <c r="A10" s="68">
        <v>3</v>
      </c>
      <c r="B10" s="69" t="s">
        <v>90</v>
      </c>
      <c r="C10" s="68">
        <v>100</v>
      </c>
      <c r="D10" s="68">
        <v>1</v>
      </c>
      <c r="E10" s="68">
        <v>143</v>
      </c>
      <c r="F10" s="68">
        <v>3.58</v>
      </c>
      <c r="G10" s="68">
        <v>38</v>
      </c>
      <c r="H10" s="68">
        <v>0.94</v>
      </c>
      <c r="I10" s="68">
        <v>15</v>
      </c>
      <c r="J10" s="68">
        <v>0.38</v>
      </c>
      <c r="K10" s="68">
        <v>42</v>
      </c>
      <c r="L10" s="68">
        <v>1.05</v>
      </c>
      <c r="M10" s="68">
        <v>2</v>
      </c>
      <c r="N10" s="68">
        <v>0.05</v>
      </c>
      <c r="O10" s="68">
        <v>120</v>
      </c>
      <c r="P10" s="68">
        <v>2.4</v>
      </c>
      <c r="Q10" s="68">
        <f t="shared" si="0"/>
        <v>300</v>
      </c>
      <c r="R10" s="68">
        <f t="shared" si="1"/>
        <v>6.01</v>
      </c>
      <c r="S10" s="68">
        <v>25</v>
      </c>
      <c r="T10" s="68">
        <v>0.5</v>
      </c>
      <c r="U10" s="68">
        <v>10</v>
      </c>
      <c r="V10" s="68">
        <v>0.2</v>
      </c>
      <c r="W10" s="68">
        <v>5</v>
      </c>
      <c r="X10" s="68">
        <v>0.1</v>
      </c>
      <c r="Y10" s="68">
        <v>10</v>
      </c>
      <c r="Z10" s="68">
        <v>0.2</v>
      </c>
      <c r="AA10" s="68">
        <v>1</v>
      </c>
      <c r="AB10" s="68">
        <v>0.01</v>
      </c>
      <c r="AC10" s="68">
        <f t="shared" si="2"/>
        <v>50</v>
      </c>
      <c r="AD10" s="68">
        <f t="shared" si="3"/>
        <v>1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0</v>
      </c>
      <c r="AK10" s="68">
        <v>0</v>
      </c>
      <c r="AL10" s="68">
        <v>0</v>
      </c>
      <c r="AM10" s="68">
        <v>0</v>
      </c>
      <c r="AN10" s="68">
        <v>0</v>
      </c>
      <c r="AO10" s="68">
        <v>200</v>
      </c>
      <c r="AP10" s="68">
        <v>4</v>
      </c>
      <c r="AQ10" s="68">
        <v>10</v>
      </c>
      <c r="AR10" s="68">
        <v>0.2</v>
      </c>
      <c r="AS10" s="68">
        <f t="shared" si="4"/>
        <v>550</v>
      </c>
      <c r="AT10" s="68">
        <f t="shared" si="5"/>
        <v>11.01</v>
      </c>
      <c r="AU10" s="68">
        <v>489</v>
      </c>
      <c r="AV10" s="68">
        <v>4.4000000000000004</v>
      </c>
      <c r="AW10" s="68">
        <v>49</v>
      </c>
      <c r="AX10" s="68">
        <v>0.44</v>
      </c>
      <c r="AY10" s="68">
        <v>0</v>
      </c>
      <c r="AZ10" s="68">
        <v>0</v>
      </c>
      <c r="BA10" s="68">
        <v>4</v>
      </c>
      <c r="BB10" s="68">
        <v>0.75</v>
      </c>
      <c r="BC10" s="68">
        <v>4</v>
      </c>
      <c r="BD10" s="68">
        <v>1.5</v>
      </c>
      <c r="BE10" s="68">
        <v>30</v>
      </c>
      <c r="BF10" s="68">
        <v>1.5</v>
      </c>
      <c r="BG10" s="68">
        <v>462</v>
      </c>
      <c r="BH10" s="68">
        <v>11.25</v>
      </c>
      <c r="BI10" s="68">
        <f t="shared" si="6"/>
        <v>500</v>
      </c>
      <c r="BJ10" s="68">
        <f t="shared" si="7"/>
        <v>15</v>
      </c>
      <c r="BK10" s="68">
        <f t="shared" si="8"/>
        <v>1050</v>
      </c>
      <c r="BL10" s="68">
        <f t="shared" si="9"/>
        <v>26.009999999999998</v>
      </c>
    </row>
    <row r="11" spans="1:64" x14ac:dyDescent="0.25">
      <c r="A11" s="68">
        <v>4</v>
      </c>
      <c r="B11" s="69" t="s">
        <v>91</v>
      </c>
      <c r="C11" s="68">
        <v>0</v>
      </c>
      <c r="D11" s="68">
        <v>0</v>
      </c>
      <c r="E11" s="68">
        <v>222</v>
      </c>
      <c r="F11" s="68">
        <v>4.42</v>
      </c>
      <c r="G11" s="68">
        <v>155</v>
      </c>
      <c r="H11" s="68">
        <v>3.08</v>
      </c>
      <c r="I11" s="68">
        <v>1</v>
      </c>
      <c r="J11" s="68">
        <v>0</v>
      </c>
      <c r="K11" s="68">
        <v>1</v>
      </c>
      <c r="L11" s="68">
        <v>0</v>
      </c>
      <c r="M11" s="68">
        <v>0</v>
      </c>
      <c r="N11" s="68">
        <v>0</v>
      </c>
      <c r="O11" s="68">
        <v>157</v>
      </c>
      <c r="P11" s="68">
        <v>3.1</v>
      </c>
      <c r="Q11" s="68">
        <f t="shared" si="0"/>
        <v>224</v>
      </c>
      <c r="R11" s="68">
        <f t="shared" si="1"/>
        <v>4.42</v>
      </c>
      <c r="S11" s="68">
        <v>18</v>
      </c>
      <c r="T11" s="68">
        <v>0.53</v>
      </c>
      <c r="U11" s="68">
        <v>1</v>
      </c>
      <c r="V11" s="68">
        <v>0</v>
      </c>
      <c r="W11" s="68">
        <v>1</v>
      </c>
      <c r="X11" s="68">
        <v>0</v>
      </c>
      <c r="Y11" s="68">
        <v>2</v>
      </c>
      <c r="Z11" s="68">
        <v>0.01</v>
      </c>
      <c r="AA11" s="68">
        <v>0</v>
      </c>
      <c r="AB11" s="68">
        <v>0</v>
      </c>
      <c r="AC11" s="68">
        <f t="shared" si="2"/>
        <v>22</v>
      </c>
      <c r="AD11" s="68">
        <f t="shared" si="3"/>
        <v>0.54</v>
      </c>
      <c r="AE11" s="68">
        <v>1</v>
      </c>
      <c r="AF11" s="68">
        <v>0</v>
      </c>
      <c r="AG11" s="68">
        <v>1</v>
      </c>
      <c r="AH11" s="68">
        <v>0</v>
      </c>
      <c r="AI11" s="68">
        <v>1</v>
      </c>
      <c r="AJ11" s="68">
        <v>0</v>
      </c>
      <c r="AK11" s="68">
        <v>1</v>
      </c>
      <c r="AL11" s="68">
        <v>0</v>
      </c>
      <c r="AM11" s="68">
        <v>1</v>
      </c>
      <c r="AN11" s="68">
        <v>0</v>
      </c>
      <c r="AO11" s="68">
        <v>9</v>
      </c>
      <c r="AP11" s="68">
        <v>0.09</v>
      </c>
      <c r="AQ11" s="68">
        <v>0</v>
      </c>
      <c r="AR11" s="68">
        <v>0</v>
      </c>
      <c r="AS11" s="68">
        <f t="shared" si="4"/>
        <v>260</v>
      </c>
      <c r="AT11" s="68">
        <f t="shared" si="5"/>
        <v>5.05</v>
      </c>
      <c r="AU11" s="68">
        <v>104</v>
      </c>
      <c r="AV11" s="68">
        <v>1.02</v>
      </c>
      <c r="AW11" s="68">
        <v>36</v>
      </c>
      <c r="AX11" s="68">
        <v>0.36</v>
      </c>
      <c r="AY11" s="68">
        <v>0</v>
      </c>
      <c r="AZ11" s="68">
        <v>0</v>
      </c>
      <c r="BA11" s="68">
        <v>0</v>
      </c>
      <c r="BB11" s="68">
        <v>0</v>
      </c>
      <c r="BC11" s="68">
        <v>1</v>
      </c>
      <c r="BD11" s="68">
        <v>0.01</v>
      </c>
      <c r="BE11" s="68">
        <v>0</v>
      </c>
      <c r="BF11" s="68">
        <v>0</v>
      </c>
      <c r="BG11" s="68">
        <v>22</v>
      </c>
      <c r="BH11" s="68">
        <v>3.36</v>
      </c>
      <c r="BI11" s="68">
        <f t="shared" si="6"/>
        <v>23</v>
      </c>
      <c r="BJ11" s="68">
        <f t="shared" si="7"/>
        <v>3.3699999999999997</v>
      </c>
      <c r="BK11" s="68">
        <f t="shared" si="8"/>
        <v>283</v>
      </c>
      <c r="BL11" s="68">
        <f t="shared" si="9"/>
        <v>8.42</v>
      </c>
    </row>
    <row r="12" spans="1:64" x14ac:dyDescent="0.25">
      <c r="A12" s="68">
        <v>5</v>
      </c>
      <c r="B12" s="69" t="s">
        <v>92</v>
      </c>
      <c r="C12" s="68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f t="shared" si="0"/>
        <v>0</v>
      </c>
      <c r="R12" s="68">
        <f t="shared" si="1"/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f t="shared" si="2"/>
        <v>0</v>
      </c>
      <c r="AD12" s="68">
        <f t="shared" si="3"/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8">
        <v>0</v>
      </c>
      <c r="AQ12" s="68">
        <v>0</v>
      </c>
      <c r="AR12" s="68">
        <v>0</v>
      </c>
      <c r="AS12" s="68">
        <f t="shared" si="4"/>
        <v>0</v>
      </c>
      <c r="AT12" s="68">
        <f t="shared" si="5"/>
        <v>0</v>
      </c>
      <c r="AU12" s="68">
        <v>0</v>
      </c>
      <c r="AV12" s="68">
        <v>0</v>
      </c>
      <c r="AW12" s="68">
        <v>0</v>
      </c>
      <c r="AX12" s="68">
        <v>0</v>
      </c>
      <c r="AY12" s="68">
        <v>0</v>
      </c>
      <c r="AZ12" s="68">
        <v>0</v>
      </c>
      <c r="BA12" s="68">
        <v>0</v>
      </c>
      <c r="BB12" s="68">
        <v>0</v>
      </c>
      <c r="BC12" s="68">
        <v>0</v>
      </c>
      <c r="BD12" s="68">
        <v>0</v>
      </c>
      <c r="BE12" s="68">
        <v>0</v>
      </c>
      <c r="BF12" s="68">
        <v>0</v>
      </c>
      <c r="BG12" s="68">
        <v>0</v>
      </c>
      <c r="BH12" s="68">
        <v>0</v>
      </c>
      <c r="BI12" s="68">
        <f t="shared" si="6"/>
        <v>0</v>
      </c>
      <c r="BJ12" s="68">
        <f t="shared" si="7"/>
        <v>0</v>
      </c>
      <c r="BK12" s="68">
        <f t="shared" si="8"/>
        <v>0</v>
      </c>
      <c r="BL12" s="68">
        <f t="shared" si="9"/>
        <v>0</v>
      </c>
    </row>
    <row r="13" spans="1:64" x14ac:dyDescent="0.25">
      <c r="A13" s="68">
        <v>6</v>
      </c>
      <c r="B13" s="69" t="s">
        <v>93</v>
      </c>
      <c r="C13" s="68">
        <v>0</v>
      </c>
      <c r="D13" s="68">
        <v>0</v>
      </c>
      <c r="E13" s="68">
        <v>0</v>
      </c>
      <c r="F13" s="68">
        <v>0</v>
      </c>
      <c r="G13" s="68">
        <v>0</v>
      </c>
      <c r="H13" s="68">
        <v>0</v>
      </c>
      <c r="I13" s="68">
        <v>0</v>
      </c>
      <c r="J13" s="68">
        <v>0</v>
      </c>
      <c r="K13" s="68">
        <v>0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f t="shared" si="0"/>
        <v>0</v>
      </c>
      <c r="R13" s="68">
        <f t="shared" si="1"/>
        <v>0</v>
      </c>
      <c r="S13" s="68">
        <v>0</v>
      </c>
      <c r="T13" s="68">
        <v>0</v>
      </c>
      <c r="U13" s="68">
        <v>0</v>
      </c>
      <c r="V13" s="68">
        <v>0</v>
      </c>
      <c r="W13" s="68">
        <v>0</v>
      </c>
      <c r="X13" s="68">
        <v>0</v>
      </c>
      <c r="Y13" s="68">
        <v>0</v>
      </c>
      <c r="Z13" s="68">
        <v>0</v>
      </c>
      <c r="AA13" s="68">
        <v>0</v>
      </c>
      <c r="AB13" s="68">
        <v>0</v>
      </c>
      <c r="AC13" s="68">
        <f t="shared" si="2"/>
        <v>0</v>
      </c>
      <c r="AD13" s="68">
        <f t="shared" si="3"/>
        <v>0</v>
      </c>
      <c r="AE13" s="68">
        <v>0</v>
      </c>
      <c r="AF13" s="68">
        <v>0</v>
      </c>
      <c r="AG13" s="68">
        <v>0</v>
      </c>
      <c r="AH13" s="68">
        <v>0</v>
      </c>
      <c r="AI13" s="68">
        <v>0</v>
      </c>
      <c r="AJ13" s="68">
        <v>0</v>
      </c>
      <c r="AK13" s="68">
        <v>0</v>
      </c>
      <c r="AL13" s="68">
        <v>0</v>
      </c>
      <c r="AM13" s="68">
        <v>0</v>
      </c>
      <c r="AN13" s="68">
        <v>0</v>
      </c>
      <c r="AO13" s="68">
        <v>0</v>
      </c>
      <c r="AP13" s="68">
        <v>0</v>
      </c>
      <c r="AQ13" s="68">
        <v>0</v>
      </c>
      <c r="AR13" s="68">
        <v>0</v>
      </c>
      <c r="AS13" s="68">
        <f t="shared" si="4"/>
        <v>0</v>
      </c>
      <c r="AT13" s="68">
        <f t="shared" si="5"/>
        <v>0</v>
      </c>
      <c r="AU13" s="68">
        <v>0</v>
      </c>
      <c r="AV13" s="68">
        <v>0</v>
      </c>
      <c r="AW13" s="68">
        <v>0</v>
      </c>
      <c r="AX13" s="68">
        <v>0</v>
      </c>
      <c r="AY13" s="68">
        <v>0</v>
      </c>
      <c r="AZ13" s="68">
        <v>0</v>
      </c>
      <c r="BA13" s="68">
        <v>0</v>
      </c>
      <c r="BB13" s="68">
        <v>0</v>
      </c>
      <c r="BC13" s="68">
        <v>0</v>
      </c>
      <c r="BD13" s="68">
        <v>0</v>
      </c>
      <c r="BE13" s="68">
        <v>0</v>
      </c>
      <c r="BF13" s="68">
        <v>0</v>
      </c>
      <c r="BG13" s="68">
        <v>0</v>
      </c>
      <c r="BH13" s="68">
        <v>0</v>
      </c>
      <c r="BI13" s="68">
        <f t="shared" si="6"/>
        <v>0</v>
      </c>
      <c r="BJ13" s="68">
        <f t="shared" si="7"/>
        <v>0</v>
      </c>
      <c r="BK13" s="68">
        <f t="shared" si="8"/>
        <v>0</v>
      </c>
      <c r="BL13" s="68">
        <f t="shared" si="9"/>
        <v>0</v>
      </c>
    </row>
    <row r="14" spans="1:64" x14ac:dyDescent="0.25">
      <c r="A14" s="68">
        <v>7</v>
      </c>
      <c r="B14" s="69" t="s">
        <v>94</v>
      </c>
      <c r="C14" s="68">
        <v>0</v>
      </c>
      <c r="D14" s="68">
        <v>0</v>
      </c>
      <c r="E14" s="68">
        <v>0</v>
      </c>
      <c r="F14" s="68">
        <v>0</v>
      </c>
      <c r="G14" s="68">
        <v>0</v>
      </c>
      <c r="H14" s="68">
        <v>0</v>
      </c>
      <c r="I14" s="68">
        <v>0</v>
      </c>
      <c r="J14" s="68">
        <v>0</v>
      </c>
      <c r="K14" s="68">
        <v>0</v>
      </c>
      <c r="L14" s="68">
        <v>0</v>
      </c>
      <c r="M14" s="68">
        <v>0</v>
      </c>
      <c r="N14" s="68">
        <v>0</v>
      </c>
      <c r="O14" s="68">
        <v>0</v>
      </c>
      <c r="P14" s="68">
        <v>0</v>
      </c>
      <c r="Q14" s="68">
        <f t="shared" si="0"/>
        <v>0</v>
      </c>
      <c r="R14" s="68">
        <f t="shared" si="1"/>
        <v>0</v>
      </c>
      <c r="S14" s="68">
        <v>0</v>
      </c>
      <c r="T14" s="68">
        <v>0</v>
      </c>
      <c r="U14" s="68">
        <v>0</v>
      </c>
      <c r="V14" s="68">
        <v>0</v>
      </c>
      <c r="W14" s="68">
        <v>0</v>
      </c>
      <c r="X14" s="68">
        <v>0</v>
      </c>
      <c r="Y14" s="68">
        <v>0</v>
      </c>
      <c r="Z14" s="68">
        <v>0</v>
      </c>
      <c r="AA14" s="68">
        <v>0</v>
      </c>
      <c r="AB14" s="68">
        <v>0</v>
      </c>
      <c r="AC14" s="68">
        <f t="shared" si="2"/>
        <v>0</v>
      </c>
      <c r="AD14" s="68">
        <f t="shared" si="3"/>
        <v>0</v>
      </c>
      <c r="AE14" s="68">
        <v>0</v>
      </c>
      <c r="AF14" s="68">
        <v>0</v>
      </c>
      <c r="AG14" s="68">
        <v>0</v>
      </c>
      <c r="AH14" s="68">
        <v>0</v>
      </c>
      <c r="AI14" s="68">
        <v>0</v>
      </c>
      <c r="AJ14" s="68">
        <v>0</v>
      </c>
      <c r="AK14" s="68">
        <v>0</v>
      </c>
      <c r="AL14" s="68">
        <v>0</v>
      </c>
      <c r="AM14" s="68">
        <v>0</v>
      </c>
      <c r="AN14" s="68">
        <v>0</v>
      </c>
      <c r="AO14" s="68">
        <v>0</v>
      </c>
      <c r="AP14" s="68">
        <v>0</v>
      </c>
      <c r="AQ14" s="68">
        <v>0</v>
      </c>
      <c r="AR14" s="68">
        <v>0</v>
      </c>
      <c r="AS14" s="68">
        <f t="shared" si="4"/>
        <v>0</v>
      </c>
      <c r="AT14" s="68">
        <f t="shared" si="5"/>
        <v>0</v>
      </c>
      <c r="AU14" s="68">
        <v>0</v>
      </c>
      <c r="AV14" s="68">
        <v>0</v>
      </c>
      <c r="AW14" s="68">
        <v>0</v>
      </c>
      <c r="AX14" s="68">
        <v>0</v>
      </c>
      <c r="AY14" s="68">
        <v>0</v>
      </c>
      <c r="AZ14" s="68">
        <v>0</v>
      </c>
      <c r="BA14" s="68">
        <v>0</v>
      </c>
      <c r="BB14" s="68">
        <v>0</v>
      </c>
      <c r="BC14" s="68">
        <v>0</v>
      </c>
      <c r="BD14" s="68">
        <v>0</v>
      </c>
      <c r="BE14" s="68">
        <v>0</v>
      </c>
      <c r="BF14" s="68">
        <v>0</v>
      </c>
      <c r="BG14" s="68">
        <v>0</v>
      </c>
      <c r="BH14" s="68">
        <v>0</v>
      </c>
      <c r="BI14" s="68">
        <f t="shared" si="6"/>
        <v>0</v>
      </c>
      <c r="BJ14" s="68">
        <f t="shared" si="7"/>
        <v>0</v>
      </c>
      <c r="BK14" s="68">
        <f t="shared" si="8"/>
        <v>0</v>
      </c>
      <c r="BL14" s="68">
        <f t="shared" si="9"/>
        <v>0</v>
      </c>
    </row>
    <row r="15" spans="1:64" x14ac:dyDescent="0.25">
      <c r="A15" s="68">
        <v>8</v>
      </c>
      <c r="B15" s="69" t="s">
        <v>95</v>
      </c>
      <c r="C15" s="68">
        <v>0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</v>
      </c>
      <c r="O15" s="68">
        <v>0</v>
      </c>
      <c r="P15" s="68">
        <v>0</v>
      </c>
      <c r="Q15" s="68">
        <f t="shared" si="0"/>
        <v>0</v>
      </c>
      <c r="R15" s="68">
        <f t="shared" si="1"/>
        <v>0</v>
      </c>
      <c r="S15" s="68">
        <v>0</v>
      </c>
      <c r="T15" s="68">
        <v>0</v>
      </c>
      <c r="U15" s="68">
        <v>0</v>
      </c>
      <c r="V15" s="68">
        <v>0</v>
      </c>
      <c r="W15" s="68">
        <v>0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68">
        <f t="shared" si="2"/>
        <v>0</v>
      </c>
      <c r="AD15" s="68">
        <f t="shared" si="3"/>
        <v>0</v>
      </c>
      <c r="AE15" s="68">
        <v>0</v>
      </c>
      <c r="AF15" s="68">
        <v>0</v>
      </c>
      <c r="AG15" s="68">
        <v>0</v>
      </c>
      <c r="AH15" s="68">
        <v>0</v>
      </c>
      <c r="AI15" s="68">
        <v>0</v>
      </c>
      <c r="AJ15" s="68">
        <v>0</v>
      </c>
      <c r="AK15" s="68">
        <v>0</v>
      </c>
      <c r="AL15" s="68">
        <v>0</v>
      </c>
      <c r="AM15" s="68">
        <v>0</v>
      </c>
      <c r="AN15" s="68">
        <v>0</v>
      </c>
      <c r="AO15" s="68">
        <v>0</v>
      </c>
      <c r="AP15" s="68">
        <v>0</v>
      </c>
      <c r="AQ15" s="68">
        <v>0</v>
      </c>
      <c r="AR15" s="68">
        <v>0</v>
      </c>
      <c r="AS15" s="68">
        <f t="shared" si="4"/>
        <v>0</v>
      </c>
      <c r="AT15" s="68">
        <f t="shared" si="5"/>
        <v>0</v>
      </c>
      <c r="AU15" s="68">
        <v>0</v>
      </c>
      <c r="AV15" s="68">
        <v>0</v>
      </c>
      <c r="AW15" s="68">
        <v>0</v>
      </c>
      <c r="AX15" s="68">
        <v>0</v>
      </c>
      <c r="AY15" s="68">
        <v>0</v>
      </c>
      <c r="AZ15" s="68">
        <v>0</v>
      </c>
      <c r="BA15" s="68">
        <v>0</v>
      </c>
      <c r="BB15" s="68">
        <v>0</v>
      </c>
      <c r="BC15" s="68">
        <v>0</v>
      </c>
      <c r="BD15" s="68">
        <v>0</v>
      </c>
      <c r="BE15" s="68">
        <v>0</v>
      </c>
      <c r="BF15" s="68">
        <v>0</v>
      </c>
      <c r="BG15" s="68">
        <v>0</v>
      </c>
      <c r="BH15" s="68">
        <v>0</v>
      </c>
      <c r="BI15" s="68">
        <f t="shared" si="6"/>
        <v>0</v>
      </c>
      <c r="BJ15" s="68">
        <f t="shared" si="7"/>
        <v>0</v>
      </c>
      <c r="BK15" s="68">
        <f t="shared" si="8"/>
        <v>0</v>
      </c>
      <c r="BL15" s="68">
        <f t="shared" si="9"/>
        <v>0</v>
      </c>
    </row>
    <row r="16" spans="1:64" x14ac:dyDescent="0.25">
      <c r="A16" s="68">
        <v>9</v>
      </c>
      <c r="B16" s="69" t="s">
        <v>96</v>
      </c>
      <c r="C16" s="68">
        <v>0</v>
      </c>
      <c r="D16" s="68">
        <v>0</v>
      </c>
      <c r="E16" s="68">
        <v>177</v>
      </c>
      <c r="F16" s="68">
        <v>1.89</v>
      </c>
      <c r="G16" s="68">
        <v>146</v>
      </c>
      <c r="H16" s="68">
        <v>1.55</v>
      </c>
      <c r="I16" s="68">
        <v>8</v>
      </c>
      <c r="J16" s="68">
        <v>0.09</v>
      </c>
      <c r="K16" s="68">
        <v>4</v>
      </c>
      <c r="L16" s="68">
        <v>0.52</v>
      </c>
      <c r="M16" s="68">
        <v>0</v>
      </c>
      <c r="N16" s="68">
        <v>0</v>
      </c>
      <c r="O16" s="68">
        <v>132</v>
      </c>
      <c r="P16" s="68">
        <v>1.75</v>
      </c>
      <c r="Q16" s="68">
        <f t="shared" si="0"/>
        <v>189</v>
      </c>
      <c r="R16" s="68">
        <f t="shared" si="1"/>
        <v>2.5</v>
      </c>
      <c r="S16" s="68">
        <v>4</v>
      </c>
      <c r="T16" s="68">
        <v>0.13</v>
      </c>
      <c r="U16" s="68">
        <v>1</v>
      </c>
      <c r="V16" s="68">
        <v>0.5</v>
      </c>
      <c r="W16" s="68">
        <v>38</v>
      </c>
      <c r="X16" s="68">
        <v>0.75</v>
      </c>
      <c r="Y16" s="68">
        <v>5</v>
      </c>
      <c r="Z16" s="68">
        <v>0.13</v>
      </c>
      <c r="AA16" s="68">
        <v>0</v>
      </c>
      <c r="AB16" s="68">
        <v>0</v>
      </c>
      <c r="AC16" s="68">
        <f t="shared" si="2"/>
        <v>48</v>
      </c>
      <c r="AD16" s="68">
        <f t="shared" si="3"/>
        <v>1.5099999999999998</v>
      </c>
      <c r="AE16" s="68">
        <v>0</v>
      </c>
      <c r="AF16" s="68">
        <v>0</v>
      </c>
      <c r="AG16" s="68">
        <v>8</v>
      </c>
      <c r="AH16" s="68">
        <v>7.0000000000000007E-2</v>
      </c>
      <c r="AI16" s="68">
        <v>2</v>
      </c>
      <c r="AJ16" s="68">
        <v>0.65</v>
      </c>
      <c r="AK16" s="68">
        <v>2</v>
      </c>
      <c r="AL16" s="68">
        <v>0.04</v>
      </c>
      <c r="AM16" s="68">
        <v>1</v>
      </c>
      <c r="AN16" s="68">
        <v>0.02</v>
      </c>
      <c r="AO16" s="68">
        <v>13</v>
      </c>
      <c r="AP16" s="68">
        <v>0.22</v>
      </c>
      <c r="AQ16" s="68">
        <v>0</v>
      </c>
      <c r="AR16" s="68">
        <v>0</v>
      </c>
      <c r="AS16" s="68">
        <f t="shared" si="4"/>
        <v>263</v>
      </c>
      <c r="AT16" s="68">
        <f t="shared" si="5"/>
        <v>5.01</v>
      </c>
      <c r="AU16" s="68">
        <v>79</v>
      </c>
      <c r="AV16" s="68">
        <v>1.5</v>
      </c>
      <c r="AW16" s="68">
        <v>28</v>
      </c>
      <c r="AX16" s="68">
        <v>0.52</v>
      </c>
      <c r="AY16" s="68">
        <v>0</v>
      </c>
      <c r="AZ16" s="68">
        <v>0</v>
      </c>
      <c r="BA16" s="68">
        <v>0</v>
      </c>
      <c r="BB16" s="68">
        <v>0</v>
      </c>
      <c r="BC16" s="68">
        <v>3</v>
      </c>
      <c r="BD16" s="68">
        <v>0.51</v>
      </c>
      <c r="BE16" s="68">
        <v>0</v>
      </c>
      <c r="BF16" s="68">
        <v>0</v>
      </c>
      <c r="BG16" s="68">
        <v>5</v>
      </c>
      <c r="BH16" s="68">
        <v>0.76</v>
      </c>
      <c r="BI16" s="68">
        <f t="shared" si="6"/>
        <v>8</v>
      </c>
      <c r="BJ16" s="68">
        <f t="shared" si="7"/>
        <v>1.27</v>
      </c>
      <c r="BK16" s="68">
        <f t="shared" si="8"/>
        <v>271</v>
      </c>
      <c r="BL16" s="68">
        <f t="shared" si="9"/>
        <v>6.2799999999999994</v>
      </c>
    </row>
    <row r="17" spans="1:64" x14ac:dyDescent="0.25">
      <c r="A17" s="68">
        <v>10</v>
      </c>
      <c r="B17" s="69" t="s">
        <v>97</v>
      </c>
      <c r="C17" s="68">
        <v>0</v>
      </c>
      <c r="D17" s="68">
        <v>0</v>
      </c>
      <c r="E17" s="68">
        <v>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68">
        <f t="shared" si="0"/>
        <v>0</v>
      </c>
      <c r="R17" s="68">
        <f t="shared" si="1"/>
        <v>0</v>
      </c>
      <c r="S17" s="68">
        <v>0</v>
      </c>
      <c r="T17" s="68">
        <v>0</v>
      </c>
      <c r="U17" s="68">
        <v>0</v>
      </c>
      <c r="V17" s="68">
        <v>0</v>
      </c>
      <c r="W17" s="68">
        <v>0</v>
      </c>
      <c r="X17" s="68">
        <v>0</v>
      </c>
      <c r="Y17" s="68">
        <v>0</v>
      </c>
      <c r="Z17" s="68">
        <v>0</v>
      </c>
      <c r="AA17" s="68">
        <v>0</v>
      </c>
      <c r="AB17" s="68">
        <v>0</v>
      </c>
      <c r="AC17" s="68">
        <f t="shared" si="2"/>
        <v>0</v>
      </c>
      <c r="AD17" s="68">
        <f t="shared" si="3"/>
        <v>0</v>
      </c>
      <c r="AE17" s="68">
        <v>0</v>
      </c>
      <c r="AF17" s="68">
        <v>0</v>
      </c>
      <c r="AG17" s="68">
        <v>0</v>
      </c>
      <c r="AH17" s="68">
        <v>0</v>
      </c>
      <c r="AI17" s="68">
        <v>0</v>
      </c>
      <c r="AJ17" s="68">
        <v>0</v>
      </c>
      <c r="AK17" s="68">
        <v>0</v>
      </c>
      <c r="AL17" s="68">
        <v>0</v>
      </c>
      <c r="AM17" s="68">
        <v>0</v>
      </c>
      <c r="AN17" s="68">
        <v>0</v>
      </c>
      <c r="AO17" s="68">
        <v>0</v>
      </c>
      <c r="AP17" s="68">
        <v>0</v>
      </c>
      <c r="AQ17" s="68">
        <v>0</v>
      </c>
      <c r="AR17" s="68">
        <v>0</v>
      </c>
      <c r="AS17" s="68">
        <f t="shared" si="4"/>
        <v>0</v>
      </c>
      <c r="AT17" s="68">
        <f t="shared" si="5"/>
        <v>0</v>
      </c>
      <c r="AU17" s="68">
        <v>0</v>
      </c>
      <c r="AV17" s="68">
        <v>0</v>
      </c>
      <c r="AW17" s="68">
        <v>0</v>
      </c>
      <c r="AX17" s="68">
        <v>0</v>
      </c>
      <c r="AY17" s="68">
        <v>0</v>
      </c>
      <c r="AZ17" s="68">
        <v>0</v>
      </c>
      <c r="BA17" s="68">
        <v>0</v>
      </c>
      <c r="BB17" s="68">
        <v>0</v>
      </c>
      <c r="BC17" s="68">
        <v>0</v>
      </c>
      <c r="BD17" s="68">
        <v>0</v>
      </c>
      <c r="BE17" s="68">
        <v>0</v>
      </c>
      <c r="BF17" s="68">
        <v>0</v>
      </c>
      <c r="BG17" s="68">
        <v>0</v>
      </c>
      <c r="BH17" s="68">
        <v>0</v>
      </c>
      <c r="BI17" s="68">
        <f t="shared" si="6"/>
        <v>0</v>
      </c>
      <c r="BJ17" s="68">
        <f t="shared" si="7"/>
        <v>0</v>
      </c>
      <c r="BK17" s="68">
        <f t="shared" si="8"/>
        <v>0</v>
      </c>
      <c r="BL17" s="68">
        <f t="shared" si="9"/>
        <v>0</v>
      </c>
    </row>
    <row r="18" spans="1:64" x14ac:dyDescent="0.25">
      <c r="A18" s="68">
        <v>11</v>
      </c>
      <c r="B18" s="69" t="s">
        <v>98</v>
      </c>
      <c r="C18" s="68">
        <v>0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f t="shared" si="0"/>
        <v>0</v>
      </c>
      <c r="R18" s="68">
        <f t="shared" si="1"/>
        <v>0</v>
      </c>
      <c r="S18" s="68">
        <v>0</v>
      </c>
      <c r="T18" s="68">
        <v>0</v>
      </c>
      <c r="U18" s="68">
        <v>0</v>
      </c>
      <c r="V18" s="68">
        <v>0</v>
      </c>
      <c r="W18" s="68">
        <v>0</v>
      </c>
      <c r="X18" s="68">
        <v>0</v>
      </c>
      <c r="Y18" s="68">
        <v>0</v>
      </c>
      <c r="Z18" s="68">
        <v>0</v>
      </c>
      <c r="AA18" s="68">
        <v>0</v>
      </c>
      <c r="AB18" s="68">
        <v>0</v>
      </c>
      <c r="AC18" s="68">
        <f t="shared" si="2"/>
        <v>0</v>
      </c>
      <c r="AD18" s="68">
        <f t="shared" si="3"/>
        <v>0</v>
      </c>
      <c r="AE18" s="68">
        <v>0</v>
      </c>
      <c r="AF18" s="68">
        <v>0</v>
      </c>
      <c r="AG18" s="68">
        <v>0</v>
      </c>
      <c r="AH18" s="68">
        <v>0</v>
      </c>
      <c r="AI18" s="68">
        <v>0</v>
      </c>
      <c r="AJ18" s="68">
        <v>0</v>
      </c>
      <c r="AK18" s="68">
        <v>0</v>
      </c>
      <c r="AL18" s="68">
        <v>0</v>
      </c>
      <c r="AM18" s="68">
        <v>0</v>
      </c>
      <c r="AN18" s="68">
        <v>0</v>
      </c>
      <c r="AO18" s="68">
        <v>0</v>
      </c>
      <c r="AP18" s="68">
        <v>0</v>
      </c>
      <c r="AQ18" s="68">
        <v>0</v>
      </c>
      <c r="AR18" s="68">
        <v>0</v>
      </c>
      <c r="AS18" s="68">
        <f t="shared" si="4"/>
        <v>0</v>
      </c>
      <c r="AT18" s="68">
        <f t="shared" si="5"/>
        <v>0</v>
      </c>
      <c r="AU18" s="68">
        <v>0</v>
      </c>
      <c r="AV18" s="68">
        <v>0</v>
      </c>
      <c r="AW18" s="68">
        <v>0</v>
      </c>
      <c r="AX18" s="68">
        <v>0</v>
      </c>
      <c r="AY18" s="68">
        <v>0</v>
      </c>
      <c r="AZ18" s="68">
        <v>0</v>
      </c>
      <c r="BA18" s="68">
        <v>0</v>
      </c>
      <c r="BB18" s="68">
        <v>0</v>
      </c>
      <c r="BC18" s="68">
        <v>0</v>
      </c>
      <c r="BD18" s="68">
        <v>0</v>
      </c>
      <c r="BE18" s="68">
        <v>0</v>
      </c>
      <c r="BF18" s="68">
        <v>0</v>
      </c>
      <c r="BG18" s="68">
        <v>0</v>
      </c>
      <c r="BH18" s="68">
        <v>0</v>
      </c>
      <c r="BI18" s="68">
        <f t="shared" si="6"/>
        <v>0</v>
      </c>
      <c r="BJ18" s="68">
        <f t="shared" si="7"/>
        <v>0</v>
      </c>
      <c r="BK18" s="68">
        <f t="shared" si="8"/>
        <v>0</v>
      </c>
      <c r="BL18" s="68">
        <f t="shared" si="9"/>
        <v>0</v>
      </c>
    </row>
    <row r="19" spans="1:64" x14ac:dyDescent="0.25">
      <c r="A19" s="68">
        <v>12</v>
      </c>
      <c r="B19" s="69" t="s">
        <v>99</v>
      </c>
      <c r="C19" s="68">
        <v>0</v>
      </c>
      <c r="D19" s="68">
        <v>0</v>
      </c>
      <c r="E19" s="68">
        <v>0</v>
      </c>
      <c r="F19" s="68">
        <v>0</v>
      </c>
      <c r="G19" s="68">
        <v>0</v>
      </c>
      <c r="H19" s="68">
        <v>0</v>
      </c>
      <c r="I19" s="68">
        <v>0</v>
      </c>
      <c r="J19" s="68">
        <v>0</v>
      </c>
      <c r="K19" s="68">
        <v>0</v>
      </c>
      <c r="L19" s="68">
        <v>0</v>
      </c>
      <c r="M19" s="68">
        <v>0</v>
      </c>
      <c r="N19" s="68">
        <v>0</v>
      </c>
      <c r="O19" s="68">
        <v>0</v>
      </c>
      <c r="P19" s="68">
        <v>0</v>
      </c>
      <c r="Q19" s="68">
        <f t="shared" si="0"/>
        <v>0</v>
      </c>
      <c r="R19" s="68">
        <f t="shared" si="1"/>
        <v>0</v>
      </c>
      <c r="S19" s="68">
        <v>0</v>
      </c>
      <c r="T19" s="68">
        <v>0</v>
      </c>
      <c r="U19" s="68">
        <v>0</v>
      </c>
      <c r="V19" s="68">
        <v>0</v>
      </c>
      <c r="W19" s="68">
        <v>0</v>
      </c>
      <c r="X19" s="68">
        <v>0</v>
      </c>
      <c r="Y19" s="68">
        <v>0</v>
      </c>
      <c r="Z19" s="68">
        <v>0</v>
      </c>
      <c r="AA19" s="68">
        <v>0</v>
      </c>
      <c r="AB19" s="68">
        <v>0</v>
      </c>
      <c r="AC19" s="68">
        <f t="shared" si="2"/>
        <v>0</v>
      </c>
      <c r="AD19" s="68">
        <f t="shared" si="3"/>
        <v>0</v>
      </c>
      <c r="AE19" s="68">
        <v>0</v>
      </c>
      <c r="AF19" s="68">
        <v>0</v>
      </c>
      <c r="AG19" s="68">
        <v>0</v>
      </c>
      <c r="AH19" s="68">
        <v>0</v>
      </c>
      <c r="AI19" s="68">
        <v>0</v>
      </c>
      <c r="AJ19" s="68">
        <v>0</v>
      </c>
      <c r="AK19" s="68">
        <v>0</v>
      </c>
      <c r="AL19" s="68">
        <v>0</v>
      </c>
      <c r="AM19" s="68">
        <v>0</v>
      </c>
      <c r="AN19" s="68">
        <v>0</v>
      </c>
      <c r="AO19" s="68">
        <v>0</v>
      </c>
      <c r="AP19" s="68">
        <v>0</v>
      </c>
      <c r="AQ19" s="68">
        <v>0</v>
      </c>
      <c r="AR19" s="68">
        <v>0</v>
      </c>
      <c r="AS19" s="68">
        <f t="shared" si="4"/>
        <v>0</v>
      </c>
      <c r="AT19" s="68">
        <f t="shared" si="5"/>
        <v>0</v>
      </c>
      <c r="AU19" s="68">
        <v>0</v>
      </c>
      <c r="AV19" s="68">
        <v>0</v>
      </c>
      <c r="AW19" s="68">
        <v>0</v>
      </c>
      <c r="AX19" s="68">
        <v>0</v>
      </c>
      <c r="AY19" s="68">
        <v>0</v>
      </c>
      <c r="AZ19" s="68">
        <v>0</v>
      </c>
      <c r="BA19" s="68">
        <v>0</v>
      </c>
      <c r="BB19" s="68">
        <v>0</v>
      </c>
      <c r="BC19" s="68">
        <v>0</v>
      </c>
      <c r="BD19" s="68">
        <v>0</v>
      </c>
      <c r="BE19" s="68">
        <v>0</v>
      </c>
      <c r="BF19" s="68">
        <v>0</v>
      </c>
      <c r="BG19" s="68">
        <v>0</v>
      </c>
      <c r="BH19" s="68">
        <v>0</v>
      </c>
      <c r="BI19" s="68">
        <f t="shared" si="6"/>
        <v>0</v>
      </c>
      <c r="BJ19" s="68">
        <f t="shared" si="7"/>
        <v>0</v>
      </c>
      <c r="BK19" s="68">
        <f t="shared" si="8"/>
        <v>0</v>
      </c>
      <c r="BL19" s="68">
        <f t="shared" si="9"/>
        <v>0</v>
      </c>
    </row>
    <row r="20" spans="1:64" x14ac:dyDescent="0.25">
      <c r="A20" s="68">
        <v>13</v>
      </c>
      <c r="B20" s="69" t="s">
        <v>100</v>
      </c>
      <c r="C20" s="68">
        <v>0</v>
      </c>
      <c r="D20" s="68">
        <v>0</v>
      </c>
      <c r="E20" s="68">
        <v>87</v>
      </c>
      <c r="F20" s="68">
        <v>2.2599999999999998</v>
      </c>
      <c r="G20" s="68">
        <v>87</v>
      </c>
      <c r="H20" s="68">
        <v>2.2599999999999998</v>
      </c>
      <c r="I20" s="68">
        <v>0</v>
      </c>
      <c r="J20" s="68">
        <v>0</v>
      </c>
      <c r="K20" s="68">
        <v>0</v>
      </c>
      <c r="L20" s="68">
        <v>0</v>
      </c>
      <c r="M20" s="68">
        <v>0</v>
      </c>
      <c r="N20" s="68">
        <v>0</v>
      </c>
      <c r="O20" s="68">
        <v>61</v>
      </c>
      <c r="P20" s="68">
        <v>1.58</v>
      </c>
      <c r="Q20" s="68">
        <f t="shared" si="0"/>
        <v>87</v>
      </c>
      <c r="R20" s="68">
        <f t="shared" si="1"/>
        <v>2.2599999999999998</v>
      </c>
      <c r="S20" s="68">
        <v>0</v>
      </c>
      <c r="T20" s="68">
        <v>0</v>
      </c>
      <c r="U20" s="68">
        <v>0</v>
      </c>
      <c r="V20" s="68">
        <v>0</v>
      </c>
      <c r="W20" s="68">
        <v>0</v>
      </c>
      <c r="X20" s="68">
        <v>0</v>
      </c>
      <c r="Y20" s="68">
        <v>0</v>
      </c>
      <c r="Z20" s="68">
        <v>0</v>
      </c>
      <c r="AA20" s="68">
        <v>0</v>
      </c>
      <c r="AB20" s="68">
        <v>0</v>
      </c>
      <c r="AC20" s="68">
        <f t="shared" si="2"/>
        <v>0</v>
      </c>
      <c r="AD20" s="68">
        <f t="shared" si="3"/>
        <v>0</v>
      </c>
      <c r="AE20" s="68">
        <v>0</v>
      </c>
      <c r="AF20" s="68">
        <v>0</v>
      </c>
      <c r="AG20" s="68">
        <v>0</v>
      </c>
      <c r="AH20" s="68">
        <v>0</v>
      </c>
      <c r="AI20" s="68">
        <v>0</v>
      </c>
      <c r="AJ20" s="68">
        <v>0</v>
      </c>
      <c r="AK20" s="68">
        <v>0</v>
      </c>
      <c r="AL20" s="68">
        <v>0</v>
      </c>
      <c r="AM20" s="68">
        <v>0</v>
      </c>
      <c r="AN20" s="68">
        <v>0</v>
      </c>
      <c r="AO20" s="68">
        <v>0</v>
      </c>
      <c r="AP20" s="68">
        <v>0</v>
      </c>
      <c r="AQ20" s="68">
        <v>0</v>
      </c>
      <c r="AR20" s="68">
        <v>0</v>
      </c>
      <c r="AS20" s="68">
        <f t="shared" si="4"/>
        <v>87</v>
      </c>
      <c r="AT20" s="68">
        <f t="shared" si="5"/>
        <v>2.2599999999999998</v>
      </c>
      <c r="AU20" s="68">
        <v>17</v>
      </c>
      <c r="AV20" s="68">
        <v>0.45</v>
      </c>
      <c r="AW20" s="68">
        <v>6</v>
      </c>
      <c r="AX20" s="68">
        <v>0.16</v>
      </c>
      <c r="AY20" s="68">
        <v>0</v>
      </c>
      <c r="AZ20" s="68">
        <v>0</v>
      </c>
      <c r="BA20" s="68">
        <v>0</v>
      </c>
      <c r="BB20" s="68">
        <v>0</v>
      </c>
      <c r="BC20" s="68">
        <v>0</v>
      </c>
      <c r="BD20" s="68">
        <v>0</v>
      </c>
      <c r="BE20" s="68">
        <v>0</v>
      </c>
      <c r="BF20" s="68">
        <v>0</v>
      </c>
      <c r="BG20" s="68">
        <v>15</v>
      </c>
      <c r="BH20" s="68">
        <v>0.67</v>
      </c>
      <c r="BI20" s="68">
        <f t="shared" si="6"/>
        <v>15</v>
      </c>
      <c r="BJ20" s="68">
        <f t="shared" si="7"/>
        <v>0.67</v>
      </c>
      <c r="BK20" s="68">
        <f t="shared" si="8"/>
        <v>102</v>
      </c>
      <c r="BL20" s="68">
        <f t="shared" si="9"/>
        <v>2.9299999999999997</v>
      </c>
    </row>
    <row r="21" spans="1:64" x14ac:dyDescent="0.25">
      <c r="A21" s="68">
        <v>14</v>
      </c>
      <c r="B21" s="69" t="s">
        <v>101</v>
      </c>
      <c r="C21" s="68">
        <v>0</v>
      </c>
      <c r="D21" s="68">
        <v>0</v>
      </c>
      <c r="E21" s="68">
        <v>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f t="shared" si="0"/>
        <v>0</v>
      </c>
      <c r="R21" s="68">
        <f t="shared" si="1"/>
        <v>0</v>
      </c>
      <c r="S21" s="68">
        <v>0</v>
      </c>
      <c r="T21" s="68">
        <v>0</v>
      </c>
      <c r="U21" s="68">
        <v>0</v>
      </c>
      <c r="V21" s="68">
        <v>0</v>
      </c>
      <c r="W21" s="68">
        <v>0</v>
      </c>
      <c r="X21" s="68">
        <v>0</v>
      </c>
      <c r="Y21" s="68">
        <v>0</v>
      </c>
      <c r="Z21" s="68">
        <v>0</v>
      </c>
      <c r="AA21" s="68">
        <v>0</v>
      </c>
      <c r="AB21" s="68">
        <v>0</v>
      </c>
      <c r="AC21" s="68">
        <f t="shared" si="2"/>
        <v>0</v>
      </c>
      <c r="AD21" s="68">
        <f t="shared" si="3"/>
        <v>0</v>
      </c>
      <c r="AE21" s="68">
        <v>0</v>
      </c>
      <c r="AF21" s="68">
        <v>0</v>
      </c>
      <c r="AG21" s="68">
        <v>0</v>
      </c>
      <c r="AH21" s="68">
        <v>0</v>
      </c>
      <c r="AI21" s="68">
        <v>0</v>
      </c>
      <c r="AJ21" s="68">
        <v>0</v>
      </c>
      <c r="AK21" s="68">
        <v>0</v>
      </c>
      <c r="AL21" s="68">
        <v>0</v>
      </c>
      <c r="AM21" s="68">
        <v>0</v>
      </c>
      <c r="AN21" s="68">
        <v>0</v>
      </c>
      <c r="AO21" s="68">
        <v>0</v>
      </c>
      <c r="AP21" s="68">
        <v>0</v>
      </c>
      <c r="AQ21" s="68">
        <v>0</v>
      </c>
      <c r="AR21" s="68">
        <v>0</v>
      </c>
      <c r="AS21" s="68">
        <f t="shared" si="4"/>
        <v>0</v>
      </c>
      <c r="AT21" s="68">
        <f t="shared" si="5"/>
        <v>0</v>
      </c>
      <c r="AU21" s="68">
        <v>0</v>
      </c>
      <c r="AV21" s="68">
        <v>0</v>
      </c>
      <c r="AW21" s="68">
        <v>0</v>
      </c>
      <c r="AX21" s="68">
        <v>0</v>
      </c>
      <c r="AY21" s="68">
        <v>0</v>
      </c>
      <c r="AZ21" s="68">
        <v>0</v>
      </c>
      <c r="BA21" s="68">
        <v>0</v>
      </c>
      <c r="BB21" s="68">
        <v>0</v>
      </c>
      <c r="BC21" s="68">
        <v>0</v>
      </c>
      <c r="BD21" s="68">
        <v>0</v>
      </c>
      <c r="BE21" s="68">
        <v>0</v>
      </c>
      <c r="BF21" s="68">
        <v>0</v>
      </c>
      <c r="BG21" s="68">
        <v>0</v>
      </c>
      <c r="BH21" s="68">
        <v>0</v>
      </c>
      <c r="BI21" s="68">
        <f t="shared" si="6"/>
        <v>0</v>
      </c>
      <c r="BJ21" s="68">
        <f t="shared" si="7"/>
        <v>0</v>
      </c>
      <c r="BK21" s="68">
        <f t="shared" si="8"/>
        <v>0</v>
      </c>
      <c r="BL21" s="68">
        <f t="shared" si="9"/>
        <v>0</v>
      </c>
    </row>
    <row r="22" spans="1:64" x14ac:dyDescent="0.25">
      <c r="A22" s="68">
        <v>15</v>
      </c>
      <c r="B22" s="69" t="s">
        <v>102</v>
      </c>
      <c r="C22" s="68">
        <v>5</v>
      </c>
      <c r="D22" s="68">
        <v>0.1</v>
      </c>
      <c r="E22" s="68">
        <v>150</v>
      </c>
      <c r="F22" s="68">
        <v>3</v>
      </c>
      <c r="G22" s="68">
        <v>0</v>
      </c>
      <c r="H22" s="68">
        <v>0</v>
      </c>
      <c r="I22" s="68">
        <v>0</v>
      </c>
      <c r="J22" s="68">
        <v>0</v>
      </c>
      <c r="K22" s="68">
        <v>400</v>
      </c>
      <c r="L22" s="68">
        <v>1.9</v>
      </c>
      <c r="M22" s="68">
        <v>0</v>
      </c>
      <c r="N22" s="68">
        <v>0</v>
      </c>
      <c r="O22" s="68">
        <v>100</v>
      </c>
      <c r="P22" s="68">
        <v>1</v>
      </c>
      <c r="Q22" s="68">
        <f t="shared" si="0"/>
        <v>555</v>
      </c>
      <c r="R22" s="68">
        <f t="shared" si="1"/>
        <v>5</v>
      </c>
      <c r="S22" s="68">
        <v>50</v>
      </c>
      <c r="T22" s="68">
        <v>1</v>
      </c>
      <c r="U22" s="68">
        <v>20</v>
      </c>
      <c r="V22" s="68">
        <v>1</v>
      </c>
      <c r="W22" s="68">
        <v>0</v>
      </c>
      <c r="X22" s="68">
        <v>0</v>
      </c>
      <c r="Y22" s="68">
        <v>0</v>
      </c>
      <c r="Z22" s="68">
        <v>0</v>
      </c>
      <c r="AA22" s="68">
        <v>0</v>
      </c>
      <c r="AB22" s="68">
        <v>0</v>
      </c>
      <c r="AC22" s="68">
        <f t="shared" si="2"/>
        <v>70</v>
      </c>
      <c r="AD22" s="68">
        <f t="shared" si="3"/>
        <v>2</v>
      </c>
      <c r="AE22" s="68">
        <v>0</v>
      </c>
      <c r="AF22" s="68">
        <v>0</v>
      </c>
      <c r="AG22" s="68">
        <v>0</v>
      </c>
      <c r="AH22" s="68">
        <v>0</v>
      </c>
      <c r="AI22" s="68">
        <v>10</v>
      </c>
      <c r="AJ22" s="68">
        <v>2</v>
      </c>
      <c r="AK22" s="68">
        <v>0</v>
      </c>
      <c r="AL22" s="68">
        <v>0</v>
      </c>
      <c r="AM22" s="68">
        <v>0</v>
      </c>
      <c r="AN22" s="68">
        <v>0</v>
      </c>
      <c r="AO22" s="68">
        <v>100</v>
      </c>
      <c r="AP22" s="68">
        <v>2</v>
      </c>
      <c r="AQ22" s="68">
        <v>0</v>
      </c>
      <c r="AR22" s="68">
        <v>0</v>
      </c>
      <c r="AS22" s="68">
        <f t="shared" si="4"/>
        <v>735</v>
      </c>
      <c r="AT22" s="68">
        <f t="shared" si="5"/>
        <v>11</v>
      </c>
      <c r="AU22" s="68">
        <v>90</v>
      </c>
      <c r="AV22" s="68">
        <v>2</v>
      </c>
      <c r="AW22" s="68">
        <v>0</v>
      </c>
      <c r="AX22" s="68">
        <v>0</v>
      </c>
      <c r="AY22" s="68">
        <v>0</v>
      </c>
      <c r="AZ22" s="68">
        <v>0</v>
      </c>
      <c r="BA22" s="68">
        <v>0</v>
      </c>
      <c r="BB22" s="68">
        <v>0</v>
      </c>
      <c r="BC22" s="68">
        <v>12</v>
      </c>
      <c r="BD22" s="68">
        <v>2</v>
      </c>
      <c r="BE22" s="68">
        <v>50</v>
      </c>
      <c r="BF22" s="68">
        <v>2</v>
      </c>
      <c r="BG22" s="68">
        <v>320</v>
      </c>
      <c r="BH22" s="68">
        <v>16</v>
      </c>
      <c r="BI22" s="68">
        <f t="shared" si="6"/>
        <v>382</v>
      </c>
      <c r="BJ22" s="68">
        <f t="shared" si="7"/>
        <v>20</v>
      </c>
      <c r="BK22" s="68">
        <f t="shared" si="8"/>
        <v>1117</v>
      </c>
      <c r="BL22" s="68">
        <f t="shared" si="9"/>
        <v>31</v>
      </c>
    </row>
    <row r="23" spans="1:64" x14ac:dyDescent="0.25">
      <c r="A23" s="68">
        <v>16</v>
      </c>
      <c r="B23" s="69" t="s">
        <v>103</v>
      </c>
      <c r="C23" s="68">
        <v>0</v>
      </c>
      <c r="D23" s="68">
        <v>0</v>
      </c>
      <c r="E23" s="68">
        <v>0</v>
      </c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0</v>
      </c>
      <c r="Q23" s="68">
        <f t="shared" si="0"/>
        <v>0</v>
      </c>
      <c r="R23" s="68">
        <f t="shared" si="1"/>
        <v>0</v>
      </c>
      <c r="S23" s="68">
        <v>0</v>
      </c>
      <c r="T23" s="68">
        <v>0</v>
      </c>
      <c r="U23" s="68">
        <v>0</v>
      </c>
      <c r="V23" s="68">
        <v>0</v>
      </c>
      <c r="W23" s="68">
        <v>0</v>
      </c>
      <c r="X23" s="68">
        <v>0</v>
      </c>
      <c r="Y23" s="68">
        <v>0</v>
      </c>
      <c r="Z23" s="68">
        <v>0</v>
      </c>
      <c r="AA23" s="68">
        <v>0</v>
      </c>
      <c r="AB23" s="68">
        <v>0</v>
      </c>
      <c r="AC23" s="68">
        <f t="shared" si="2"/>
        <v>0</v>
      </c>
      <c r="AD23" s="68">
        <f t="shared" si="3"/>
        <v>0</v>
      </c>
      <c r="AE23" s="68">
        <v>0</v>
      </c>
      <c r="AF23" s="68">
        <v>0</v>
      </c>
      <c r="AG23" s="68">
        <v>0</v>
      </c>
      <c r="AH23" s="68">
        <v>0</v>
      </c>
      <c r="AI23" s="68">
        <v>0</v>
      </c>
      <c r="AJ23" s="68">
        <v>0</v>
      </c>
      <c r="AK23" s="68">
        <v>0</v>
      </c>
      <c r="AL23" s="68">
        <v>0</v>
      </c>
      <c r="AM23" s="68">
        <v>0</v>
      </c>
      <c r="AN23" s="68">
        <v>0</v>
      </c>
      <c r="AO23" s="68">
        <v>0</v>
      </c>
      <c r="AP23" s="68">
        <v>0</v>
      </c>
      <c r="AQ23" s="68">
        <v>0</v>
      </c>
      <c r="AR23" s="68">
        <v>0</v>
      </c>
      <c r="AS23" s="68">
        <f t="shared" si="4"/>
        <v>0</v>
      </c>
      <c r="AT23" s="68">
        <f t="shared" si="5"/>
        <v>0</v>
      </c>
      <c r="AU23" s="68">
        <v>0</v>
      </c>
      <c r="AV23" s="68">
        <v>0</v>
      </c>
      <c r="AW23" s="68">
        <v>0</v>
      </c>
      <c r="AX23" s="68">
        <v>0</v>
      </c>
      <c r="AY23" s="68">
        <v>0</v>
      </c>
      <c r="AZ23" s="68">
        <v>0</v>
      </c>
      <c r="BA23" s="68">
        <v>0</v>
      </c>
      <c r="BB23" s="68">
        <v>0</v>
      </c>
      <c r="BC23" s="68">
        <v>0</v>
      </c>
      <c r="BD23" s="68">
        <v>0</v>
      </c>
      <c r="BE23" s="68">
        <v>0</v>
      </c>
      <c r="BF23" s="68">
        <v>0</v>
      </c>
      <c r="BG23" s="68">
        <v>0</v>
      </c>
      <c r="BH23" s="68">
        <v>0</v>
      </c>
      <c r="BI23" s="68">
        <f t="shared" si="6"/>
        <v>0</v>
      </c>
      <c r="BJ23" s="68">
        <f t="shared" si="7"/>
        <v>0</v>
      </c>
      <c r="BK23" s="68">
        <f t="shared" si="8"/>
        <v>0</v>
      </c>
      <c r="BL23" s="68">
        <f t="shared" si="9"/>
        <v>0</v>
      </c>
    </row>
    <row r="24" spans="1:64" x14ac:dyDescent="0.25">
      <c r="A24" s="68">
        <v>17</v>
      </c>
      <c r="B24" s="69" t="s">
        <v>104</v>
      </c>
      <c r="C24" s="68">
        <v>0</v>
      </c>
      <c r="D24" s="68">
        <v>0</v>
      </c>
      <c r="E24" s="68">
        <v>0</v>
      </c>
      <c r="F24" s="68">
        <v>0</v>
      </c>
      <c r="G24" s="68">
        <v>0</v>
      </c>
      <c r="H24" s="68">
        <v>0</v>
      </c>
      <c r="I24" s="68">
        <v>0</v>
      </c>
      <c r="J24" s="68">
        <v>0</v>
      </c>
      <c r="K24" s="68">
        <v>0</v>
      </c>
      <c r="L24" s="68">
        <v>0</v>
      </c>
      <c r="M24" s="68">
        <v>0</v>
      </c>
      <c r="N24" s="68">
        <v>0</v>
      </c>
      <c r="O24" s="68">
        <v>0</v>
      </c>
      <c r="P24" s="68">
        <v>0</v>
      </c>
      <c r="Q24" s="68">
        <f t="shared" si="0"/>
        <v>0</v>
      </c>
      <c r="R24" s="68">
        <f t="shared" si="1"/>
        <v>0</v>
      </c>
      <c r="S24" s="68">
        <v>0</v>
      </c>
      <c r="T24" s="68">
        <v>0</v>
      </c>
      <c r="U24" s="68">
        <v>0</v>
      </c>
      <c r="V24" s="68">
        <v>0</v>
      </c>
      <c r="W24" s="68">
        <v>0</v>
      </c>
      <c r="X24" s="68">
        <v>0</v>
      </c>
      <c r="Y24" s="68">
        <v>0</v>
      </c>
      <c r="Z24" s="68">
        <v>0</v>
      </c>
      <c r="AA24" s="68">
        <v>0</v>
      </c>
      <c r="AB24" s="68">
        <v>0</v>
      </c>
      <c r="AC24" s="68">
        <f t="shared" si="2"/>
        <v>0</v>
      </c>
      <c r="AD24" s="68">
        <f t="shared" si="3"/>
        <v>0</v>
      </c>
      <c r="AE24" s="68">
        <v>0</v>
      </c>
      <c r="AF24" s="68">
        <v>0</v>
      </c>
      <c r="AG24" s="68">
        <v>0</v>
      </c>
      <c r="AH24" s="68">
        <v>0</v>
      </c>
      <c r="AI24" s="68">
        <v>0</v>
      </c>
      <c r="AJ24" s="68">
        <v>0</v>
      </c>
      <c r="AK24" s="68">
        <v>0</v>
      </c>
      <c r="AL24" s="68">
        <v>0</v>
      </c>
      <c r="AM24" s="68">
        <v>0</v>
      </c>
      <c r="AN24" s="68">
        <v>0</v>
      </c>
      <c r="AO24" s="68">
        <v>0</v>
      </c>
      <c r="AP24" s="68">
        <v>0</v>
      </c>
      <c r="AQ24" s="68">
        <v>0</v>
      </c>
      <c r="AR24" s="68">
        <v>0</v>
      </c>
      <c r="AS24" s="68">
        <f t="shared" si="4"/>
        <v>0</v>
      </c>
      <c r="AT24" s="68">
        <f t="shared" si="5"/>
        <v>0</v>
      </c>
      <c r="AU24" s="68">
        <v>0</v>
      </c>
      <c r="AV24" s="68">
        <v>0</v>
      </c>
      <c r="AW24" s="68">
        <v>0</v>
      </c>
      <c r="AX24" s="68">
        <v>0</v>
      </c>
      <c r="AY24" s="68">
        <v>0</v>
      </c>
      <c r="AZ24" s="68">
        <v>0</v>
      </c>
      <c r="BA24" s="68">
        <v>0</v>
      </c>
      <c r="BB24" s="68">
        <v>0</v>
      </c>
      <c r="BC24" s="68">
        <v>0</v>
      </c>
      <c r="BD24" s="68">
        <v>0</v>
      </c>
      <c r="BE24" s="68">
        <v>0</v>
      </c>
      <c r="BF24" s="68">
        <v>0</v>
      </c>
      <c r="BG24" s="68">
        <v>0</v>
      </c>
      <c r="BH24" s="68">
        <v>0</v>
      </c>
      <c r="BI24" s="68">
        <f t="shared" si="6"/>
        <v>0</v>
      </c>
      <c r="BJ24" s="68">
        <f t="shared" si="7"/>
        <v>0</v>
      </c>
      <c r="BK24" s="68">
        <f t="shared" si="8"/>
        <v>0</v>
      </c>
      <c r="BL24" s="68">
        <f t="shared" si="9"/>
        <v>0</v>
      </c>
    </row>
    <row r="25" spans="1:64" x14ac:dyDescent="0.25">
      <c r="A25" s="68">
        <v>18</v>
      </c>
      <c r="B25" s="69" t="s">
        <v>105</v>
      </c>
      <c r="C25" s="68">
        <v>10</v>
      </c>
      <c r="D25" s="68">
        <v>0.25</v>
      </c>
      <c r="E25" s="68">
        <v>100</v>
      </c>
      <c r="F25" s="68">
        <v>75</v>
      </c>
      <c r="G25" s="68">
        <v>10</v>
      </c>
      <c r="H25" s="68">
        <v>0.25</v>
      </c>
      <c r="I25" s="68">
        <v>30</v>
      </c>
      <c r="J25" s="68">
        <v>2</v>
      </c>
      <c r="K25" s="68">
        <v>50</v>
      </c>
      <c r="L25" s="68">
        <v>15.25</v>
      </c>
      <c r="M25" s="68">
        <v>0</v>
      </c>
      <c r="N25" s="68">
        <v>0</v>
      </c>
      <c r="O25" s="68">
        <v>0</v>
      </c>
      <c r="P25" s="68">
        <v>0</v>
      </c>
      <c r="Q25" s="68">
        <f t="shared" si="0"/>
        <v>190</v>
      </c>
      <c r="R25" s="68">
        <f t="shared" si="1"/>
        <v>92.5</v>
      </c>
      <c r="S25" s="68">
        <v>150</v>
      </c>
      <c r="T25" s="68">
        <v>25</v>
      </c>
      <c r="U25" s="68">
        <v>100</v>
      </c>
      <c r="V25" s="68">
        <v>50</v>
      </c>
      <c r="W25" s="68">
        <v>50</v>
      </c>
      <c r="X25" s="68">
        <v>100</v>
      </c>
      <c r="Y25" s="68">
        <v>25</v>
      </c>
      <c r="Z25" s="68">
        <v>2</v>
      </c>
      <c r="AA25" s="68">
        <v>0</v>
      </c>
      <c r="AB25" s="68">
        <v>0</v>
      </c>
      <c r="AC25" s="68">
        <f t="shared" si="2"/>
        <v>325</v>
      </c>
      <c r="AD25" s="68">
        <f t="shared" si="3"/>
        <v>177</v>
      </c>
      <c r="AE25" s="68">
        <v>25</v>
      </c>
      <c r="AF25" s="68">
        <v>100</v>
      </c>
      <c r="AG25" s="68">
        <v>50</v>
      </c>
      <c r="AH25" s="68">
        <v>2.2000000000000002</v>
      </c>
      <c r="AI25" s="68">
        <v>75</v>
      </c>
      <c r="AJ25" s="68">
        <v>2</v>
      </c>
      <c r="AK25" s="68">
        <v>10</v>
      </c>
      <c r="AL25" s="68">
        <v>2</v>
      </c>
      <c r="AM25" s="68">
        <v>0</v>
      </c>
      <c r="AN25" s="68">
        <v>0</v>
      </c>
      <c r="AO25" s="68">
        <v>150</v>
      </c>
      <c r="AP25" s="68">
        <v>10</v>
      </c>
      <c r="AQ25" s="68">
        <v>0</v>
      </c>
      <c r="AR25" s="68">
        <v>0</v>
      </c>
      <c r="AS25" s="68">
        <f t="shared" si="4"/>
        <v>825</v>
      </c>
      <c r="AT25" s="68">
        <f t="shared" si="5"/>
        <v>385.7</v>
      </c>
      <c r="AU25" s="68">
        <v>83</v>
      </c>
      <c r="AV25" s="68">
        <v>38.57</v>
      </c>
      <c r="AW25" s="68">
        <v>0</v>
      </c>
      <c r="AX25" s="68">
        <v>0</v>
      </c>
      <c r="AY25" s="68">
        <v>10</v>
      </c>
      <c r="AZ25" s="68">
        <v>0.25</v>
      </c>
      <c r="BA25" s="68">
        <v>25</v>
      </c>
      <c r="BB25" s="68">
        <v>1</v>
      </c>
      <c r="BC25" s="68">
        <v>10</v>
      </c>
      <c r="BD25" s="68">
        <v>5</v>
      </c>
      <c r="BE25" s="68">
        <v>4000</v>
      </c>
      <c r="BF25" s="68">
        <v>100</v>
      </c>
      <c r="BG25" s="68">
        <v>1500</v>
      </c>
      <c r="BH25" s="68">
        <v>2200</v>
      </c>
      <c r="BI25" s="68">
        <f t="shared" si="6"/>
        <v>5545</v>
      </c>
      <c r="BJ25" s="68">
        <f t="shared" si="7"/>
        <v>2306.25</v>
      </c>
      <c r="BK25" s="68">
        <f t="shared" si="8"/>
        <v>6370</v>
      </c>
      <c r="BL25" s="68">
        <f t="shared" si="9"/>
        <v>2691.95</v>
      </c>
    </row>
    <row r="26" spans="1:64" x14ac:dyDescent="0.25">
      <c r="A26" s="68">
        <v>19</v>
      </c>
      <c r="B26" s="69" t="s">
        <v>106</v>
      </c>
      <c r="C26" s="68">
        <v>0</v>
      </c>
      <c r="D26" s="68">
        <v>0</v>
      </c>
      <c r="E26" s="68">
        <v>0</v>
      </c>
      <c r="F26" s="68">
        <v>0</v>
      </c>
      <c r="G26" s="68">
        <v>0</v>
      </c>
      <c r="H26" s="68">
        <v>0</v>
      </c>
      <c r="I26" s="68">
        <v>0</v>
      </c>
      <c r="J26" s="68">
        <v>0</v>
      </c>
      <c r="K26" s="68">
        <v>0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f t="shared" si="0"/>
        <v>0</v>
      </c>
      <c r="R26" s="68">
        <f t="shared" si="1"/>
        <v>0</v>
      </c>
      <c r="S26" s="68">
        <v>0</v>
      </c>
      <c r="T26" s="68">
        <v>0</v>
      </c>
      <c r="U26" s="68">
        <v>0</v>
      </c>
      <c r="V26" s="68">
        <v>0</v>
      </c>
      <c r="W26" s="68">
        <v>0</v>
      </c>
      <c r="X26" s="68">
        <v>0</v>
      </c>
      <c r="Y26" s="68">
        <v>0</v>
      </c>
      <c r="Z26" s="68">
        <v>0</v>
      </c>
      <c r="AA26" s="68">
        <v>0</v>
      </c>
      <c r="AB26" s="68">
        <v>0</v>
      </c>
      <c r="AC26" s="68">
        <f t="shared" si="2"/>
        <v>0</v>
      </c>
      <c r="AD26" s="68">
        <f t="shared" si="3"/>
        <v>0</v>
      </c>
      <c r="AE26" s="68">
        <v>0</v>
      </c>
      <c r="AF26" s="68">
        <v>0</v>
      </c>
      <c r="AG26" s="68">
        <v>0</v>
      </c>
      <c r="AH26" s="68">
        <v>0</v>
      </c>
      <c r="AI26" s="68">
        <v>0</v>
      </c>
      <c r="AJ26" s="68">
        <v>0</v>
      </c>
      <c r="AK26" s="68">
        <v>0</v>
      </c>
      <c r="AL26" s="68">
        <v>0</v>
      </c>
      <c r="AM26" s="68">
        <v>0</v>
      </c>
      <c r="AN26" s="68">
        <v>0</v>
      </c>
      <c r="AO26" s="68">
        <v>0</v>
      </c>
      <c r="AP26" s="68">
        <v>0</v>
      </c>
      <c r="AQ26" s="68">
        <v>0</v>
      </c>
      <c r="AR26" s="68">
        <v>0</v>
      </c>
      <c r="AS26" s="68">
        <f t="shared" si="4"/>
        <v>0</v>
      </c>
      <c r="AT26" s="68">
        <f t="shared" si="5"/>
        <v>0</v>
      </c>
      <c r="AU26" s="68">
        <v>0</v>
      </c>
      <c r="AV26" s="68">
        <v>0</v>
      </c>
      <c r="AW26" s="68">
        <v>0</v>
      </c>
      <c r="AX26" s="68">
        <v>0</v>
      </c>
      <c r="AY26" s="68">
        <v>0</v>
      </c>
      <c r="AZ26" s="68">
        <v>0</v>
      </c>
      <c r="BA26" s="68">
        <v>0</v>
      </c>
      <c r="BB26" s="68">
        <v>0</v>
      </c>
      <c r="BC26" s="68">
        <v>0</v>
      </c>
      <c r="BD26" s="68">
        <v>0</v>
      </c>
      <c r="BE26" s="68">
        <v>0</v>
      </c>
      <c r="BF26" s="68">
        <v>0</v>
      </c>
      <c r="BG26" s="68">
        <v>0</v>
      </c>
      <c r="BH26" s="68">
        <v>0</v>
      </c>
      <c r="BI26" s="68">
        <f t="shared" si="6"/>
        <v>0</v>
      </c>
      <c r="BJ26" s="68">
        <f t="shared" si="7"/>
        <v>0</v>
      </c>
      <c r="BK26" s="68">
        <f t="shared" si="8"/>
        <v>0</v>
      </c>
      <c r="BL26" s="68">
        <f t="shared" si="9"/>
        <v>0</v>
      </c>
    </row>
    <row r="27" spans="1:64" x14ac:dyDescent="0.25">
      <c r="A27" s="68">
        <v>20</v>
      </c>
      <c r="B27" s="69" t="s">
        <v>107</v>
      </c>
      <c r="C27" s="68">
        <v>0</v>
      </c>
      <c r="D27" s="68">
        <v>0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f t="shared" si="0"/>
        <v>0</v>
      </c>
      <c r="R27" s="68">
        <f t="shared" si="1"/>
        <v>0</v>
      </c>
      <c r="S27" s="68">
        <v>0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0</v>
      </c>
      <c r="Z27" s="68">
        <v>0</v>
      </c>
      <c r="AA27" s="68">
        <v>0</v>
      </c>
      <c r="AB27" s="68">
        <v>0</v>
      </c>
      <c r="AC27" s="68">
        <f t="shared" si="2"/>
        <v>0</v>
      </c>
      <c r="AD27" s="68">
        <f t="shared" si="3"/>
        <v>0</v>
      </c>
      <c r="AE27" s="68">
        <v>0</v>
      </c>
      <c r="AF27" s="68">
        <v>0</v>
      </c>
      <c r="AG27" s="68">
        <v>0</v>
      </c>
      <c r="AH27" s="68">
        <v>0</v>
      </c>
      <c r="AI27" s="68">
        <v>0</v>
      </c>
      <c r="AJ27" s="68">
        <v>0</v>
      </c>
      <c r="AK27" s="68">
        <v>0</v>
      </c>
      <c r="AL27" s="68">
        <v>0</v>
      </c>
      <c r="AM27" s="68">
        <v>0</v>
      </c>
      <c r="AN27" s="68">
        <v>0</v>
      </c>
      <c r="AO27" s="68">
        <v>0</v>
      </c>
      <c r="AP27" s="68">
        <v>0</v>
      </c>
      <c r="AQ27" s="68">
        <v>0</v>
      </c>
      <c r="AR27" s="68">
        <v>0</v>
      </c>
      <c r="AS27" s="68">
        <f t="shared" si="4"/>
        <v>0</v>
      </c>
      <c r="AT27" s="68">
        <f t="shared" si="5"/>
        <v>0</v>
      </c>
      <c r="AU27" s="68">
        <v>0</v>
      </c>
      <c r="AV27" s="68">
        <v>0</v>
      </c>
      <c r="AW27" s="68">
        <v>0</v>
      </c>
      <c r="AX27" s="68">
        <v>0</v>
      </c>
      <c r="AY27" s="68">
        <v>0</v>
      </c>
      <c r="AZ27" s="68">
        <v>0</v>
      </c>
      <c r="BA27" s="68">
        <v>0</v>
      </c>
      <c r="BB27" s="68">
        <v>0</v>
      </c>
      <c r="BC27" s="68">
        <v>0</v>
      </c>
      <c r="BD27" s="68">
        <v>0</v>
      </c>
      <c r="BE27" s="68">
        <v>0</v>
      </c>
      <c r="BF27" s="68">
        <v>0</v>
      </c>
      <c r="BG27" s="68">
        <v>0</v>
      </c>
      <c r="BH27" s="68">
        <v>0</v>
      </c>
      <c r="BI27" s="68">
        <f t="shared" si="6"/>
        <v>0</v>
      </c>
      <c r="BJ27" s="68">
        <f t="shared" si="7"/>
        <v>0</v>
      </c>
      <c r="BK27" s="68">
        <f t="shared" si="8"/>
        <v>0</v>
      </c>
      <c r="BL27" s="68">
        <f t="shared" si="9"/>
        <v>0</v>
      </c>
    </row>
    <row r="28" spans="1:64" x14ac:dyDescent="0.25">
      <c r="A28" s="68">
        <v>21</v>
      </c>
      <c r="B28" s="69" t="s">
        <v>108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f t="shared" si="0"/>
        <v>0</v>
      </c>
      <c r="R28" s="68">
        <f t="shared" si="1"/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f t="shared" si="2"/>
        <v>0</v>
      </c>
      <c r="AD28" s="68">
        <f t="shared" si="3"/>
        <v>0</v>
      </c>
      <c r="AE28" s="68">
        <v>0</v>
      </c>
      <c r="AF28" s="68">
        <v>0</v>
      </c>
      <c r="AG28" s="68">
        <v>0</v>
      </c>
      <c r="AH28" s="68">
        <v>0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</v>
      </c>
      <c r="AO28" s="68">
        <v>0</v>
      </c>
      <c r="AP28" s="68">
        <v>0</v>
      </c>
      <c r="AQ28" s="68">
        <v>0</v>
      </c>
      <c r="AR28" s="68">
        <v>0</v>
      </c>
      <c r="AS28" s="68">
        <f t="shared" si="4"/>
        <v>0</v>
      </c>
      <c r="AT28" s="68">
        <f t="shared" si="5"/>
        <v>0</v>
      </c>
      <c r="AU28" s="68">
        <v>0</v>
      </c>
      <c r="AV28" s="68">
        <v>0</v>
      </c>
      <c r="AW28" s="68">
        <v>0</v>
      </c>
      <c r="AX28" s="68">
        <v>0</v>
      </c>
      <c r="AY28" s="68">
        <v>0</v>
      </c>
      <c r="AZ28" s="68">
        <v>0</v>
      </c>
      <c r="BA28" s="68">
        <v>0</v>
      </c>
      <c r="BB28" s="68">
        <v>0</v>
      </c>
      <c r="BC28" s="68">
        <v>0</v>
      </c>
      <c r="BD28" s="68">
        <v>0</v>
      </c>
      <c r="BE28" s="68">
        <v>0</v>
      </c>
      <c r="BF28" s="68">
        <v>0</v>
      </c>
      <c r="BG28" s="68">
        <v>0</v>
      </c>
      <c r="BH28" s="68">
        <v>0</v>
      </c>
      <c r="BI28" s="68">
        <f t="shared" si="6"/>
        <v>0</v>
      </c>
      <c r="BJ28" s="68">
        <f t="shared" si="7"/>
        <v>0</v>
      </c>
      <c r="BK28" s="68">
        <f t="shared" si="8"/>
        <v>0</v>
      </c>
      <c r="BL28" s="68">
        <f t="shared" si="9"/>
        <v>0</v>
      </c>
    </row>
    <row r="29" spans="1:64" x14ac:dyDescent="0.25">
      <c r="A29" s="68">
        <v>22</v>
      </c>
      <c r="B29" s="69" t="s">
        <v>109</v>
      </c>
      <c r="C29" s="68">
        <v>354</v>
      </c>
      <c r="D29" s="68">
        <v>6.21</v>
      </c>
      <c r="E29" s="68">
        <v>432</v>
      </c>
      <c r="F29" s="68">
        <v>5.19</v>
      </c>
      <c r="G29" s="68">
        <v>132</v>
      </c>
      <c r="H29" s="68">
        <v>1.56</v>
      </c>
      <c r="I29" s="68">
        <v>72</v>
      </c>
      <c r="J29" s="68">
        <v>0.86</v>
      </c>
      <c r="K29" s="68">
        <v>82</v>
      </c>
      <c r="L29" s="68">
        <v>1.5</v>
      </c>
      <c r="M29" s="68">
        <v>0</v>
      </c>
      <c r="N29" s="68">
        <v>0</v>
      </c>
      <c r="O29" s="68">
        <v>658</v>
      </c>
      <c r="P29" s="68">
        <v>9.64</v>
      </c>
      <c r="Q29" s="68">
        <f t="shared" si="0"/>
        <v>940</v>
      </c>
      <c r="R29" s="68">
        <f t="shared" si="1"/>
        <v>13.76</v>
      </c>
      <c r="S29" s="68">
        <v>31</v>
      </c>
      <c r="T29" s="68">
        <v>1.61</v>
      </c>
      <c r="U29" s="68">
        <v>1</v>
      </c>
      <c r="V29" s="68">
        <v>1.53</v>
      </c>
      <c r="W29" s="68">
        <v>1</v>
      </c>
      <c r="X29" s="68">
        <v>0.01</v>
      </c>
      <c r="Y29" s="68">
        <v>3</v>
      </c>
      <c r="Z29" s="68">
        <v>0.28000000000000003</v>
      </c>
      <c r="AA29" s="68">
        <v>0</v>
      </c>
      <c r="AB29" s="68">
        <v>0</v>
      </c>
      <c r="AC29" s="68">
        <f t="shared" si="2"/>
        <v>36</v>
      </c>
      <c r="AD29" s="68">
        <f t="shared" si="3"/>
        <v>3.4299999999999997</v>
      </c>
      <c r="AE29" s="68">
        <v>4</v>
      </c>
      <c r="AF29" s="68">
        <v>0.03</v>
      </c>
      <c r="AG29" s="68">
        <v>6</v>
      </c>
      <c r="AH29" s="68">
        <v>0.03</v>
      </c>
      <c r="AI29" s="68">
        <v>1</v>
      </c>
      <c r="AJ29" s="68">
        <v>0.19</v>
      </c>
      <c r="AK29" s="68">
        <v>2</v>
      </c>
      <c r="AL29" s="68">
        <v>0.02</v>
      </c>
      <c r="AM29" s="68">
        <v>1</v>
      </c>
      <c r="AN29" s="68">
        <v>0.01</v>
      </c>
      <c r="AO29" s="68">
        <v>5</v>
      </c>
      <c r="AP29" s="68">
        <v>0.04</v>
      </c>
      <c r="AQ29" s="68">
        <v>0</v>
      </c>
      <c r="AR29" s="68">
        <v>0</v>
      </c>
      <c r="AS29" s="68">
        <f t="shared" si="4"/>
        <v>995</v>
      </c>
      <c r="AT29" s="68">
        <f t="shared" si="5"/>
        <v>17.510000000000002</v>
      </c>
      <c r="AU29" s="68">
        <v>249</v>
      </c>
      <c r="AV29" s="68">
        <v>4.38</v>
      </c>
      <c r="AW29" s="68">
        <v>87</v>
      </c>
      <c r="AX29" s="68">
        <v>1.53</v>
      </c>
      <c r="AY29" s="68">
        <v>0</v>
      </c>
      <c r="AZ29" s="68">
        <v>0</v>
      </c>
      <c r="BA29" s="68">
        <v>0</v>
      </c>
      <c r="BB29" s="68">
        <v>0</v>
      </c>
      <c r="BC29" s="68">
        <v>22</v>
      </c>
      <c r="BD29" s="68">
        <v>1.99</v>
      </c>
      <c r="BE29" s="68">
        <v>0</v>
      </c>
      <c r="BF29" s="68">
        <v>0</v>
      </c>
      <c r="BG29" s="68">
        <v>190</v>
      </c>
      <c r="BH29" s="68">
        <v>10.45</v>
      </c>
      <c r="BI29" s="68">
        <f t="shared" si="6"/>
        <v>212</v>
      </c>
      <c r="BJ29" s="68">
        <f t="shared" si="7"/>
        <v>12.44</v>
      </c>
      <c r="BK29" s="68">
        <f t="shared" si="8"/>
        <v>1207</v>
      </c>
      <c r="BL29" s="68">
        <f t="shared" si="9"/>
        <v>29.950000000000003</v>
      </c>
    </row>
    <row r="30" spans="1:64" x14ac:dyDescent="0.25">
      <c r="A30" s="68">
        <v>23</v>
      </c>
      <c r="B30" s="69" t="s">
        <v>110</v>
      </c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f t="shared" si="0"/>
        <v>0</v>
      </c>
      <c r="R30" s="68">
        <f t="shared" si="1"/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f t="shared" si="2"/>
        <v>0</v>
      </c>
      <c r="AD30" s="68">
        <f t="shared" si="3"/>
        <v>0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8">
        <v>0</v>
      </c>
      <c r="AQ30" s="68">
        <v>0</v>
      </c>
      <c r="AR30" s="68">
        <v>0</v>
      </c>
      <c r="AS30" s="68">
        <f t="shared" si="4"/>
        <v>0</v>
      </c>
      <c r="AT30" s="68">
        <f t="shared" si="5"/>
        <v>0</v>
      </c>
      <c r="AU30" s="68">
        <v>0</v>
      </c>
      <c r="AV30" s="68">
        <v>0</v>
      </c>
      <c r="AW30" s="68">
        <v>0</v>
      </c>
      <c r="AX30" s="68">
        <v>0</v>
      </c>
      <c r="AY30" s="68">
        <v>0</v>
      </c>
      <c r="AZ30" s="68">
        <v>0</v>
      </c>
      <c r="BA30" s="68">
        <v>0</v>
      </c>
      <c r="BB30" s="68">
        <v>0</v>
      </c>
      <c r="BC30" s="68">
        <v>0</v>
      </c>
      <c r="BD30" s="68">
        <v>0</v>
      </c>
      <c r="BE30" s="68">
        <v>0</v>
      </c>
      <c r="BF30" s="68">
        <v>0</v>
      </c>
      <c r="BG30" s="68">
        <v>0</v>
      </c>
      <c r="BH30" s="68">
        <v>0</v>
      </c>
      <c r="BI30" s="68">
        <f t="shared" si="6"/>
        <v>0</v>
      </c>
      <c r="BJ30" s="68">
        <f t="shared" si="7"/>
        <v>0</v>
      </c>
      <c r="BK30" s="68">
        <f t="shared" si="8"/>
        <v>0</v>
      </c>
      <c r="BL30" s="68">
        <f t="shared" si="9"/>
        <v>0</v>
      </c>
    </row>
    <row r="31" spans="1:64" x14ac:dyDescent="0.25">
      <c r="A31" s="68">
        <v>24</v>
      </c>
      <c r="B31" s="69" t="s">
        <v>112</v>
      </c>
      <c r="C31" s="68">
        <v>0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f t="shared" si="0"/>
        <v>0</v>
      </c>
      <c r="R31" s="68">
        <f t="shared" si="1"/>
        <v>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0</v>
      </c>
      <c r="AA31" s="68">
        <v>0</v>
      </c>
      <c r="AB31" s="68">
        <v>0</v>
      </c>
      <c r="AC31" s="68">
        <f t="shared" si="2"/>
        <v>0</v>
      </c>
      <c r="AD31" s="68">
        <f t="shared" si="3"/>
        <v>0</v>
      </c>
      <c r="AE31" s="68">
        <v>0</v>
      </c>
      <c r="AF31" s="68">
        <v>0</v>
      </c>
      <c r="AG31" s="68">
        <v>0</v>
      </c>
      <c r="AH31" s="68">
        <v>0</v>
      </c>
      <c r="AI31" s="68">
        <v>0</v>
      </c>
      <c r="AJ31" s="68">
        <v>0</v>
      </c>
      <c r="AK31" s="68">
        <v>0</v>
      </c>
      <c r="AL31" s="68">
        <v>0</v>
      </c>
      <c r="AM31" s="68">
        <v>0</v>
      </c>
      <c r="AN31" s="68">
        <v>0</v>
      </c>
      <c r="AO31" s="68">
        <v>0</v>
      </c>
      <c r="AP31" s="68">
        <v>0</v>
      </c>
      <c r="AQ31" s="68">
        <v>0</v>
      </c>
      <c r="AR31" s="68">
        <v>0</v>
      </c>
      <c r="AS31" s="68">
        <f t="shared" si="4"/>
        <v>0</v>
      </c>
      <c r="AT31" s="68">
        <f t="shared" si="5"/>
        <v>0</v>
      </c>
      <c r="AU31" s="68">
        <v>0</v>
      </c>
      <c r="AV31" s="68">
        <v>0</v>
      </c>
      <c r="AW31" s="68">
        <v>0</v>
      </c>
      <c r="AX31" s="68">
        <v>0</v>
      </c>
      <c r="AY31" s="68">
        <v>0</v>
      </c>
      <c r="AZ31" s="68">
        <v>0</v>
      </c>
      <c r="BA31" s="68">
        <v>0</v>
      </c>
      <c r="BB31" s="68">
        <v>0</v>
      </c>
      <c r="BC31" s="68">
        <v>0</v>
      </c>
      <c r="BD31" s="68">
        <v>0</v>
      </c>
      <c r="BE31" s="68">
        <v>0</v>
      </c>
      <c r="BF31" s="68">
        <v>0</v>
      </c>
      <c r="BG31" s="68">
        <v>0</v>
      </c>
      <c r="BH31" s="68">
        <v>0</v>
      </c>
      <c r="BI31" s="68">
        <f t="shared" si="6"/>
        <v>0</v>
      </c>
      <c r="BJ31" s="68">
        <f t="shared" si="7"/>
        <v>0</v>
      </c>
      <c r="BK31" s="68">
        <f t="shared" si="8"/>
        <v>0</v>
      </c>
      <c r="BL31" s="68">
        <f t="shared" si="9"/>
        <v>0</v>
      </c>
    </row>
    <row r="32" spans="1:64" x14ac:dyDescent="0.25">
      <c r="A32" s="68">
        <v>25</v>
      </c>
      <c r="B32" s="69" t="s">
        <v>113</v>
      </c>
      <c r="C32" s="68">
        <v>1378</v>
      </c>
      <c r="D32" s="68">
        <v>17.37</v>
      </c>
      <c r="E32" s="68">
        <v>3848</v>
      </c>
      <c r="F32" s="68">
        <v>53.26</v>
      </c>
      <c r="G32" s="68">
        <v>2639</v>
      </c>
      <c r="H32" s="68">
        <v>36.54</v>
      </c>
      <c r="I32" s="68">
        <v>101</v>
      </c>
      <c r="J32" s="68">
        <v>1.39</v>
      </c>
      <c r="K32" s="68">
        <v>0</v>
      </c>
      <c r="L32" s="68">
        <v>0</v>
      </c>
      <c r="M32" s="68">
        <v>0</v>
      </c>
      <c r="N32" s="68">
        <v>0</v>
      </c>
      <c r="O32" s="68">
        <v>3729</v>
      </c>
      <c r="P32" s="68">
        <v>50.42</v>
      </c>
      <c r="Q32" s="68">
        <f t="shared" si="0"/>
        <v>5327</v>
      </c>
      <c r="R32" s="68">
        <f t="shared" si="1"/>
        <v>72.02</v>
      </c>
      <c r="S32" s="68">
        <v>0</v>
      </c>
      <c r="T32" s="68">
        <v>0</v>
      </c>
      <c r="U32" s="68">
        <v>215</v>
      </c>
      <c r="V32" s="68">
        <v>111.43</v>
      </c>
      <c r="W32" s="68">
        <v>0</v>
      </c>
      <c r="X32" s="68">
        <v>0</v>
      </c>
      <c r="Y32" s="68">
        <v>19</v>
      </c>
      <c r="Z32" s="68">
        <v>1.82</v>
      </c>
      <c r="AA32" s="68">
        <v>0</v>
      </c>
      <c r="AB32" s="68">
        <v>0</v>
      </c>
      <c r="AC32" s="68">
        <f t="shared" si="2"/>
        <v>234</v>
      </c>
      <c r="AD32" s="68">
        <f t="shared" si="3"/>
        <v>113.25</v>
      </c>
      <c r="AE32" s="68">
        <v>19</v>
      </c>
      <c r="AF32" s="68">
        <v>0.19</v>
      </c>
      <c r="AG32" s="68">
        <v>6</v>
      </c>
      <c r="AH32" s="68">
        <v>0.03</v>
      </c>
      <c r="AI32" s="68">
        <v>2</v>
      </c>
      <c r="AJ32" s="68">
        <v>0.23</v>
      </c>
      <c r="AK32" s="68">
        <v>0</v>
      </c>
      <c r="AL32" s="68">
        <v>0</v>
      </c>
      <c r="AM32" s="68">
        <v>0</v>
      </c>
      <c r="AN32" s="68">
        <v>0</v>
      </c>
      <c r="AO32" s="68">
        <v>14</v>
      </c>
      <c r="AP32" s="68">
        <v>0.14000000000000001</v>
      </c>
      <c r="AQ32" s="68">
        <v>0</v>
      </c>
      <c r="AR32" s="68">
        <v>0</v>
      </c>
      <c r="AS32" s="68">
        <f t="shared" si="4"/>
        <v>5602</v>
      </c>
      <c r="AT32" s="68">
        <f t="shared" si="5"/>
        <v>185.85999999999996</v>
      </c>
      <c r="AU32" s="68">
        <v>2241</v>
      </c>
      <c r="AV32" s="68">
        <v>37.33</v>
      </c>
      <c r="AW32" s="68">
        <v>784</v>
      </c>
      <c r="AX32" s="68">
        <v>13.07</v>
      </c>
      <c r="AY32" s="68">
        <v>0</v>
      </c>
      <c r="AZ32" s="68">
        <v>0</v>
      </c>
      <c r="BA32" s="68">
        <v>0</v>
      </c>
      <c r="BB32" s="68">
        <v>0</v>
      </c>
      <c r="BC32" s="68">
        <v>322</v>
      </c>
      <c r="BD32" s="68">
        <v>63.82</v>
      </c>
      <c r="BE32" s="68">
        <v>0</v>
      </c>
      <c r="BF32" s="68">
        <v>0</v>
      </c>
      <c r="BG32" s="68">
        <v>2280</v>
      </c>
      <c r="BH32" s="68">
        <v>270.39999999999998</v>
      </c>
      <c r="BI32" s="68">
        <f t="shared" si="6"/>
        <v>2602</v>
      </c>
      <c r="BJ32" s="68">
        <f t="shared" si="7"/>
        <v>334.21999999999997</v>
      </c>
      <c r="BK32" s="68">
        <f t="shared" si="8"/>
        <v>8204</v>
      </c>
      <c r="BL32" s="68">
        <f t="shared" si="9"/>
        <v>520.07999999999993</v>
      </c>
    </row>
    <row r="33" spans="1:64" x14ac:dyDescent="0.25">
      <c r="A33" s="68">
        <v>26</v>
      </c>
      <c r="B33" s="69" t="s">
        <v>114</v>
      </c>
      <c r="C33" s="68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f t="shared" si="0"/>
        <v>0</v>
      </c>
      <c r="R33" s="68">
        <f t="shared" si="1"/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f t="shared" si="2"/>
        <v>0</v>
      </c>
      <c r="AD33" s="68">
        <f t="shared" si="3"/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8">
        <v>0</v>
      </c>
      <c r="AQ33" s="68">
        <v>0</v>
      </c>
      <c r="AR33" s="68">
        <v>0</v>
      </c>
      <c r="AS33" s="68">
        <f t="shared" si="4"/>
        <v>0</v>
      </c>
      <c r="AT33" s="68">
        <f t="shared" si="5"/>
        <v>0</v>
      </c>
      <c r="AU33" s="68">
        <v>0</v>
      </c>
      <c r="AV33" s="68">
        <v>0</v>
      </c>
      <c r="AW33" s="68">
        <v>0</v>
      </c>
      <c r="AX33" s="68">
        <v>0</v>
      </c>
      <c r="AY33" s="68">
        <v>0</v>
      </c>
      <c r="AZ33" s="68">
        <v>0</v>
      </c>
      <c r="BA33" s="68">
        <v>0</v>
      </c>
      <c r="BB33" s="68">
        <v>0</v>
      </c>
      <c r="BC33" s="68">
        <v>0</v>
      </c>
      <c r="BD33" s="68">
        <v>0</v>
      </c>
      <c r="BE33" s="68">
        <v>0</v>
      </c>
      <c r="BF33" s="68">
        <v>0</v>
      </c>
      <c r="BG33" s="68">
        <v>0</v>
      </c>
      <c r="BH33" s="68">
        <v>0</v>
      </c>
      <c r="BI33" s="68">
        <f t="shared" si="6"/>
        <v>0</v>
      </c>
      <c r="BJ33" s="68">
        <f t="shared" si="7"/>
        <v>0</v>
      </c>
      <c r="BK33" s="68">
        <f t="shared" si="8"/>
        <v>0</v>
      </c>
      <c r="BL33" s="68">
        <f t="shared" si="9"/>
        <v>0</v>
      </c>
    </row>
    <row r="34" spans="1:64" x14ac:dyDescent="0.25">
      <c r="A34" s="68">
        <v>27</v>
      </c>
      <c r="B34" s="69" t="s">
        <v>115</v>
      </c>
      <c r="C34" s="68">
        <v>100</v>
      </c>
      <c r="D34" s="68">
        <v>1.67</v>
      </c>
      <c r="E34" s="68">
        <v>65</v>
      </c>
      <c r="F34" s="68">
        <v>2.2000000000000002</v>
      </c>
      <c r="G34" s="68">
        <v>41</v>
      </c>
      <c r="H34" s="68">
        <v>0.46</v>
      </c>
      <c r="I34" s="68">
        <v>4</v>
      </c>
      <c r="J34" s="68">
        <v>0.27</v>
      </c>
      <c r="K34" s="68">
        <v>0</v>
      </c>
      <c r="L34" s="68">
        <v>0</v>
      </c>
      <c r="M34" s="68">
        <v>0</v>
      </c>
      <c r="N34" s="68">
        <v>0</v>
      </c>
      <c r="O34" s="68">
        <v>153</v>
      </c>
      <c r="P34" s="68">
        <v>0.61</v>
      </c>
      <c r="Q34" s="68">
        <f t="shared" si="0"/>
        <v>169</v>
      </c>
      <c r="R34" s="68">
        <f t="shared" si="1"/>
        <v>4.1400000000000006</v>
      </c>
      <c r="S34" s="68">
        <v>118</v>
      </c>
      <c r="T34" s="68">
        <v>2.4700000000000002</v>
      </c>
      <c r="U34" s="68">
        <v>71</v>
      </c>
      <c r="V34" s="68">
        <v>1.32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f t="shared" si="2"/>
        <v>189</v>
      </c>
      <c r="AD34" s="68">
        <f t="shared" si="3"/>
        <v>3.79</v>
      </c>
      <c r="AE34" s="68">
        <v>0</v>
      </c>
      <c r="AF34" s="68">
        <v>0</v>
      </c>
      <c r="AG34" s="68">
        <v>36</v>
      </c>
      <c r="AH34" s="68">
        <v>0.39</v>
      </c>
      <c r="AI34" s="68">
        <v>17</v>
      </c>
      <c r="AJ34" s="68">
        <v>0.28000000000000003</v>
      </c>
      <c r="AK34" s="68">
        <v>0</v>
      </c>
      <c r="AL34" s="68">
        <v>0</v>
      </c>
      <c r="AM34" s="68">
        <v>0</v>
      </c>
      <c r="AN34" s="68">
        <v>0</v>
      </c>
      <c r="AO34" s="68">
        <v>0</v>
      </c>
      <c r="AP34" s="68">
        <v>0</v>
      </c>
      <c r="AQ34" s="68">
        <v>0</v>
      </c>
      <c r="AR34" s="68">
        <v>0</v>
      </c>
      <c r="AS34" s="68">
        <f t="shared" si="4"/>
        <v>411</v>
      </c>
      <c r="AT34" s="68">
        <f t="shared" si="5"/>
        <v>8.6</v>
      </c>
      <c r="AU34" s="68">
        <v>54</v>
      </c>
      <c r="AV34" s="68">
        <v>0.57999999999999996</v>
      </c>
      <c r="AW34" s="68">
        <v>0</v>
      </c>
      <c r="AX34" s="68">
        <v>0</v>
      </c>
      <c r="AY34" s="68">
        <v>0</v>
      </c>
      <c r="AZ34" s="68">
        <v>0</v>
      </c>
      <c r="BA34" s="68">
        <v>0</v>
      </c>
      <c r="BB34" s="68">
        <v>0</v>
      </c>
      <c r="BC34" s="68">
        <v>0</v>
      </c>
      <c r="BD34" s="68">
        <v>0</v>
      </c>
      <c r="BE34" s="68">
        <v>0</v>
      </c>
      <c r="BF34" s="68">
        <v>0</v>
      </c>
      <c r="BG34" s="68">
        <v>143</v>
      </c>
      <c r="BH34" s="68">
        <v>2.7</v>
      </c>
      <c r="BI34" s="68">
        <f t="shared" si="6"/>
        <v>143</v>
      </c>
      <c r="BJ34" s="68">
        <f t="shared" si="7"/>
        <v>2.7</v>
      </c>
      <c r="BK34" s="68">
        <f t="shared" si="8"/>
        <v>554</v>
      </c>
      <c r="BL34" s="68">
        <f t="shared" si="9"/>
        <v>11.3</v>
      </c>
    </row>
    <row r="35" spans="1:64" x14ac:dyDescent="0.25">
      <c r="A35" s="68">
        <v>28</v>
      </c>
      <c r="B35" s="69" t="s">
        <v>116</v>
      </c>
      <c r="C35" s="68">
        <v>261</v>
      </c>
      <c r="D35" s="68">
        <v>2.95</v>
      </c>
      <c r="E35" s="68">
        <v>146</v>
      </c>
      <c r="F35" s="68">
        <v>4.1399999999999997</v>
      </c>
      <c r="G35" s="68">
        <v>44</v>
      </c>
      <c r="H35" s="68">
        <v>0.98</v>
      </c>
      <c r="I35" s="68">
        <v>6</v>
      </c>
      <c r="J35" s="68">
        <v>1.22</v>
      </c>
      <c r="K35" s="68">
        <v>0</v>
      </c>
      <c r="L35" s="68">
        <v>0</v>
      </c>
      <c r="M35" s="68">
        <v>0</v>
      </c>
      <c r="N35" s="68">
        <v>0</v>
      </c>
      <c r="O35" s="68">
        <v>289</v>
      </c>
      <c r="P35" s="68">
        <v>5.81</v>
      </c>
      <c r="Q35" s="68">
        <f t="shared" si="0"/>
        <v>413</v>
      </c>
      <c r="R35" s="68">
        <f t="shared" si="1"/>
        <v>8.31</v>
      </c>
      <c r="S35" s="68">
        <v>42</v>
      </c>
      <c r="T35" s="68">
        <v>0.78</v>
      </c>
      <c r="U35" s="68">
        <v>14</v>
      </c>
      <c r="V35" s="68">
        <v>2.3199999999999998</v>
      </c>
      <c r="W35" s="68">
        <v>4</v>
      </c>
      <c r="X35" s="68">
        <v>1.54</v>
      </c>
      <c r="Y35" s="68">
        <v>193</v>
      </c>
      <c r="Z35" s="68">
        <v>3.09</v>
      </c>
      <c r="AA35" s="68">
        <v>0</v>
      </c>
      <c r="AB35" s="68">
        <v>0</v>
      </c>
      <c r="AC35" s="68">
        <f t="shared" si="2"/>
        <v>253</v>
      </c>
      <c r="AD35" s="68">
        <f t="shared" si="3"/>
        <v>7.7299999999999995</v>
      </c>
      <c r="AE35" s="68">
        <v>54</v>
      </c>
      <c r="AF35" s="68">
        <v>0.54</v>
      </c>
      <c r="AG35" s="68">
        <v>14</v>
      </c>
      <c r="AH35" s="68">
        <v>0.27</v>
      </c>
      <c r="AI35" s="68">
        <v>8</v>
      </c>
      <c r="AJ35" s="68">
        <v>1.08</v>
      </c>
      <c r="AK35" s="68">
        <v>24</v>
      </c>
      <c r="AL35" s="68">
        <v>0.24</v>
      </c>
      <c r="AM35" s="68">
        <v>16</v>
      </c>
      <c r="AN35" s="68">
        <v>0.16</v>
      </c>
      <c r="AO35" s="68">
        <v>0</v>
      </c>
      <c r="AP35" s="68">
        <v>0</v>
      </c>
      <c r="AQ35" s="68">
        <v>0</v>
      </c>
      <c r="AR35" s="68">
        <v>0</v>
      </c>
      <c r="AS35" s="68">
        <f t="shared" si="4"/>
        <v>782</v>
      </c>
      <c r="AT35" s="68">
        <f t="shared" si="5"/>
        <v>18.329999999999998</v>
      </c>
      <c r="AU35" s="68">
        <v>281</v>
      </c>
      <c r="AV35" s="68">
        <v>6.05</v>
      </c>
      <c r="AW35" s="68">
        <v>98</v>
      </c>
      <c r="AX35" s="68">
        <v>2.11</v>
      </c>
      <c r="AY35" s="68">
        <v>0</v>
      </c>
      <c r="AZ35" s="68">
        <v>0</v>
      </c>
      <c r="BA35" s="68">
        <v>0</v>
      </c>
      <c r="BB35" s="68">
        <v>0</v>
      </c>
      <c r="BC35" s="68">
        <v>0</v>
      </c>
      <c r="BD35" s="68">
        <v>0</v>
      </c>
      <c r="BE35" s="68">
        <v>0</v>
      </c>
      <c r="BF35" s="68">
        <v>0</v>
      </c>
      <c r="BG35" s="68">
        <v>943</v>
      </c>
      <c r="BH35" s="68">
        <v>15.39</v>
      </c>
      <c r="BI35" s="68">
        <f t="shared" si="6"/>
        <v>943</v>
      </c>
      <c r="BJ35" s="68">
        <f t="shared" si="7"/>
        <v>15.39</v>
      </c>
      <c r="BK35" s="68">
        <f t="shared" si="8"/>
        <v>1725</v>
      </c>
      <c r="BL35" s="68">
        <f t="shared" si="9"/>
        <v>33.72</v>
      </c>
    </row>
    <row r="36" spans="1:64" x14ac:dyDescent="0.25">
      <c r="A36" s="68">
        <v>29</v>
      </c>
      <c r="B36" s="69" t="s">
        <v>117</v>
      </c>
      <c r="C36" s="68">
        <v>827</v>
      </c>
      <c r="D36" s="68">
        <v>10</v>
      </c>
      <c r="E36" s="68">
        <v>424</v>
      </c>
      <c r="F36" s="68">
        <v>13.6</v>
      </c>
      <c r="G36" s="68">
        <v>188</v>
      </c>
      <c r="H36" s="68">
        <v>6.01</v>
      </c>
      <c r="I36" s="68">
        <v>157</v>
      </c>
      <c r="J36" s="68">
        <v>5.05</v>
      </c>
      <c r="K36" s="68">
        <v>29</v>
      </c>
      <c r="L36" s="68">
        <v>1.37</v>
      </c>
      <c r="M36" s="68">
        <v>0</v>
      </c>
      <c r="N36" s="68">
        <v>0</v>
      </c>
      <c r="O36" s="68">
        <v>1006</v>
      </c>
      <c r="P36" s="68">
        <v>21.01</v>
      </c>
      <c r="Q36" s="68">
        <f t="shared" si="0"/>
        <v>1437</v>
      </c>
      <c r="R36" s="68">
        <f t="shared" si="1"/>
        <v>30.020000000000003</v>
      </c>
      <c r="S36" s="68">
        <v>2</v>
      </c>
      <c r="T36" s="68">
        <v>0.06</v>
      </c>
      <c r="U36" s="68">
        <v>2</v>
      </c>
      <c r="V36" s="68">
        <v>0.08</v>
      </c>
      <c r="W36" s="68">
        <v>4</v>
      </c>
      <c r="X36" s="68">
        <v>0.1</v>
      </c>
      <c r="Y36" s="68">
        <v>10</v>
      </c>
      <c r="Z36" s="68">
        <v>0.28000000000000003</v>
      </c>
      <c r="AA36" s="68">
        <v>0</v>
      </c>
      <c r="AB36" s="68">
        <v>0</v>
      </c>
      <c r="AC36" s="68">
        <f t="shared" si="2"/>
        <v>18</v>
      </c>
      <c r="AD36" s="68">
        <f t="shared" si="3"/>
        <v>0.52</v>
      </c>
      <c r="AE36" s="68">
        <v>10</v>
      </c>
      <c r="AF36" s="68">
        <v>0.18</v>
      </c>
      <c r="AG36" s="68">
        <v>84</v>
      </c>
      <c r="AH36" s="68">
        <v>0.9</v>
      </c>
      <c r="AI36" s="68">
        <v>10</v>
      </c>
      <c r="AJ36" s="68">
        <v>2.66</v>
      </c>
      <c r="AK36" s="68">
        <v>22</v>
      </c>
      <c r="AL36" s="68">
        <v>0.44</v>
      </c>
      <c r="AM36" s="68">
        <v>16</v>
      </c>
      <c r="AN36" s="68">
        <v>0.34</v>
      </c>
      <c r="AO36" s="68">
        <v>24</v>
      </c>
      <c r="AP36" s="68">
        <v>0.48</v>
      </c>
      <c r="AQ36" s="68">
        <v>0</v>
      </c>
      <c r="AR36" s="68">
        <v>0</v>
      </c>
      <c r="AS36" s="68">
        <f t="shared" si="4"/>
        <v>1621</v>
      </c>
      <c r="AT36" s="68">
        <f t="shared" si="5"/>
        <v>35.54</v>
      </c>
      <c r="AU36" s="68">
        <v>648</v>
      </c>
      <c r="AV36" s="68">
        <v>7.1</v>
      </c>
      <c r="AW36" s="68">
        <v>227</v>
      </c>
      <c r="AX36" s="68">
        <v>2.48</v>
      </c>
      <c r="AY36" s="68">
        <v>0</v>
      </c>
      <c r="AZ36" s="68">
        <v>0</v>
      </c>
      <c r="BA36" s="68">
        <v>0</v>
      </c>
      <c r="BB36" s="68">
        <v>0</v>
      </c>
      <c r="BC36" s="68">
        <v>76</v>
      </c>
      <c r="BD36" s="68">
        <v>8</v>
      </c>
      <c r="BE36" s="68">
        <v>0</v>
      </c>
      <c r="BF36" s="68">
        <v>0</v>
      </c>
      <c r="BG36" s="68">
        <v>192</v>
      </c>
      <c r="BH36" s="68">
        <v>12</v>
      </c>
      <c r="BI36" s="68">
        <f t="shared" si="6"/>
        <v>268</v>
      </c>
      <c r="BJ36" s="68">
        <f t="shared" si="7"/>
        <v>20</v>
      </c>
      <c r="BK36" s="68">
        <f t="shared" si="8"/>
        <v>1889</v>
      </c>
      <c r="BL36" s="68">
        <f t="shared" si="9"/>
        <v>55.54</v>
      </c>
    </row>
    <row r="37" spans="1:64" x14ac:dyDescent="0.25">
      <c r="A37" s="68">
        <v>30</v>
      </c>
      <c r="B37" s="69" t="s">
        <v>118</v>
      </c>
      <c r="C37" s="68">
        <v>0</v>
      </c>
      <c r="D37" s="68">
        <v>0</v>
      </c>
      <c r="E37" s="68">
        <v>0</v>
      </c>
      <c r="F37" s="68">
        <v>0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f t="shared" si="0"/>
        <v>0</v>
      </c>
      <c r="R37" s="68">
        <f t="shared" si="1"/>
        <v>0</v>
      </c>
      <c r="S37" s="68">
        <v>0</v>
      </c>
      <c r="T37" s="68">
        <v>0</v>
      </c>
      <c r="U37" s="68">
        <v>0</v>
      </c>
      <c r="V37" s="68">
        <v>0</v>
      </c>
      <c r="W37" s="68">
        <v>0</v>
      </c>
      <c r="X37" s="68">
        <v>0</v>
      </c>
      <c r="Y37" s="68">
        <v>0</v>
      </c>
      <c r="Z37" s="68">
        <v>0</v>
      </c>
      <c r="AA37" s="68">
        <v>0</v>
      </c>
      <c r="AB37" s="68">
        <v>0</v>
      </c>
      <c r="AC37" s="68">
        <f t="shared" si="2"/>
        <v>0</v>
      </c>
      <c r="AD37" s="68">
        <f t="shared" si="3"/>
        <v>0</v>
      </c>
      <c r="AE37" s="68">
        <v>0</v>
      </c>
      <c r="AF37" s="68">
        <v>0</v>
      </c>
      <c r="AG37" s="68">
        <v>0</v>
      </c>
      <c r="AH37" s="68">
        <v>0</v>
      </c>
      <c r="AI37" s="68">
        <v>0</v>
      </c>
      <c r="AJ37" s="68">
        <v>0</v>
      </c>
      <c r="AK37" s="68">
        <v>0</v>
      </c>
      <c r="AL37" s="68">
        <v>0</v>
      </c>
      <c r="AM37" s="68">
        <v>0</v>
      </c>
      <c r="AN37" s="68">
        <v>0</v>
      </c>
      <c r="AO37" s="68">
        <v>0</v>
      </c>
      <c r="AP37" s="68">
        <v>0</v>
      </c>
      <c r="AQ37" s="68">
        <v>0</v>
      </c>
      <c r="AR37" s="68">
        <v>0</v>
      </c>
      <c r="AS37" s="68">
        <f t="shared" si="4"/>
        <v>0</v>
      </c>
      <c r="AT37" s="68">
        <f t="shared" si="5"/>
        <v>0</v>
      </c>
      <c r="AU37" s="68">
        <v>0</v>
      </c>
      <c r="AV37" s="68">
        <v>0</v>
      </c>
      <c r="AW37" s="68">
        <v>0</v>
      </c>
      <c r="AX37" s="68">
        <v>0</v>
      </c>
      <c r="AY37" s="68">
        <v>0</v>
      </c>
      <c r="AZ37" s="68">
        <v>0</v>
      </c>
      <c r="BA37" s="68">
        <v>0</v>
      </c>
      <c r="BB37" s="68">
        <v>0</v>
      </c>
      <c r="BC37" s="68">
        <v>0</v>
      </c>
      <c r="BD37" s="68">
        <v>0</v>
      </c>
      <c r="BE37" s="68">
        <v>0</v>
      </c>
      <c r="BF37" s="68">
        <v>0</v>
      </c>
      <c r="BG37" s="68">
        <v>0</v>
      </c>
      <c r="BH37" s="68">
        <v>0</v>
      </c>
      <c r="BI37" s="68">
        <f t="shared" si="6"/>
        <v>0</v>
      </c>
      <c r="BJ37" s="68">
        <f t="shared" si="7"/>
        <v>0</v>
      </c>
      <c r="BK37" s="68">
        <f t="shared" si="8"/>
        <v>0</v>
      </c>
      <c r="BL37" s="68">
        <f t="shared" si="9"/>
        <v>0</v>
      </c>
    </row>
    <row r="38" spans="1:64" x14ac:dyDescent="0.25">
      <c r="A38" s="68">
        <v>31</v>
      </c>
      <c r="B38" s="69" t="s">
        <v>119</v>
      </c>
      <c r="C38" s="68">
        <v>4764</v>
      </c>
      <c r="D38" s="68">
        <v>31.87</v>
      </c>
      <c r="E38" s="68">
        <v>1561</v>
      </c>
      <c r="F38" s="68">
        <v>24.93</v>
      </c>
      <c r="G38" s="68">
        <v>508</v>
      </c>
      <c r="H38" s="68">
        <v>8.09</v>
      </c>
      <c r="I38" s="68">
        <v>8</v>
      </c>
      <c r="J38" s="68">
        <v>0.12</v>
      </c>
      <c r="K38" s="68">
        <v>0</v>
      </c>
      <c r="L38" s="68">
        <v>0</v>
      </c>
      <c r="M38" s="68">
        <v>0</v>
      </c>
      <c r="N38" s="68">
        <v>0</v>
      </c>
      <c r="O38" s="68">
        <v>4434</v>
      </c>
      <c r="P38" s="68">
        <v>39.86</v>
      </c>
      <c r="Q38" s="68">
        <f t="shared" si="0"/>
        <v>6333</v>
      </c>
      <c r="R38" s="68">
        <f t="shared" si="1"/>
        <v>56.919999999999995</v>
      </c>
      <c r="S38" s="68">
        <v>33</v>
      </c>
      <c r="T38" s="68">
        <v>0.52</v>
      </c>
      <c r="U38" s="68">
        <v>8</v>
      </c>
      <c r="V38" s="68">
        <v>0.44</v>
      </c>
      <c r="W38" s="68">
        <v>29</v>
      </c>
      <c r="X38" s="68">
        <v>0.28000000000000003</v>
      </c>
      <c r="Y38" s="68">
        <v>38</v>
      </c>
      <c r="Z38" s="68">
        <v>0.55000000000000004</v>
      </c>
      <c r="AA38" s="68">
        <v>0</v>
      </c>
      <c r="AB38" s="68">
        <v>0</v>
      </c>
      <c r="AC38" s="68">
        <f t="shared" si="2"/>
        <v>108</v>
      </c>
      <c r="AD38" s="68">
        <f t="shared" si="3"/>
        <v>1.79</v>
      </c>
      <c r="AE38" s="68">
        <v>0</v>
      </c>
      <c r="AF38" s="68">
        <v>0</v>
      </c>
      <c r="AG38" s="68">
        <v>16</v>
      </c>
      <c r="AH38" s="68">
        <v>0.12</v>
      </c>
      <c r="AI38" s="68">
        <v>12</v>
      </c>
      <c r="AJ38" s="68">
        <v>0.12</v>
      </c>
      <c r="AK38" s="68">
        <v>12</v>
      </c>
      <c r="AL38" s="68">
        <v>0.12</v>
      </c>
      <c r="AM38" s="68">
        <v>0</v>
      </c>
      <c r="AN38" s="68">
        <v>0</v>
      </c>
      <c r="AO38" s="68">
        <v>158</v>
      </c>
      <c r="AP38" s="68">
        <v>1.94</v>
      </c>
      <c r="AQ38" s="68">
        <v>0</v>
      </c>
      <c r="AR38" s="68">
        <v>0</v>
      </c>
      <c r="AS38" s="68">
        <f t="shared" si="4"/>
        <v>6639</v>
      </c>
      <c r="AT38" s="68">
        <f t="shared" si="5"/>
        <v>61.009999999999984</v>
      </c>
      <c r="AU38" s="68">
        <v>5311</v>
      </c>
      <c r="AV38" s="68">
        <v>25.62</v>
      </c>
      <c r="AW38" s="68">
        <v>1860</v>
      </c>
      <c r="AX38" s="68">
        <v>8.9700000000000006</v>
      </c>
      <c r="AY38" s="68">
        <v>0</v>
      </c>
      <c r="AZ38" s="68">
        <v>0</v>
      </c>
      <c r="BA38" s="68">
        <v>0</v>
      </c>
      <c r="BB38" s="68">
        <v>0</v>
      </c>
      <c r="BC38" s="68">
        <v>169</v>
      </c>
      <c r="BD38" s="68">
        <v>18.079999999999998</v>
      </c>
      <c r="BE38" s="68">
        <v>0</v>
      </c>
      <c r="BF38" s="68">
        <v>0</v>
      </c>
      <c r="BG38" s="68">
        <v>125</v>
      </c>
      <c r="BH38" s="68">
        <v>7.99</v>
      </c>
      <c r="BI38" s="68">
        <f t="shared" si="6"/>
        <v>294</v>
      </c>
      <c r="BJ38" s="68">
        <f t="shared" si="7"/>
        <v>26.07</v>
      </c>
      <c r="BK38" s="68">
        <f t="shared" si="8"/>
        <v>6933</v>
      </c>
      <c r="BL38" s="68">
        <f t="shared" si="9"/>
        <v>87.079999999999984</v>
      </c>
    </row>
    <row r="39" spans="1:64" x14ac:dyDescent="0.25">
      <c r="A39" s="68">
        <v>32</v>
      </c>
      <c r="B39" s="69" t="s">
        <v>120</v>
      </c>
      <c r="C39" s="68">
        <v>0</v>
      </c>
      <c r="D39" s="68">
        <v>0</v>
      </c>
      <c r="E39" s="68">
        <v>27</v>
      </c>
      <c r="F39" s="68">
        <v>0.13</v>
      </c>
      <c r="G39" s="68">
        <v>12</v>
      </c>
      <c r="H39" s="68">
        <v>0.08</v>
      </c>
      <c r="I39" s="68">
        <v>6</v>
      </c>
      <c r="J39" s="68">
        <v>0.03</v>
      </c>
      <c r="K39" s="68">
        <v>3</v>
      </c>
      <c r="L39" s="68">
        <v>0</v>
      </c>
      <c r="M39" s="68">
        <v>0</v>
      </c>
      <c r="N39" s="68">
        <v>0</v>
      </c>
      <c r="O39" s="68">
        <v>24</v>
      </c>
      <c r="P39" s="68">
        <v>0.12</v>
      </c>
      <c r="Q39" s="68">
        <f t="shared" si="0"/>
        <v>36</v>
      </c>
      <c r="R39" s="68">
        <f t="shared" si="1"/>
        <v>0.16</v>
      </c>
      <c r="S39" s="68">
        <v>392</v>
      </c>
      <c r="T39" s="68">
        <v>47.11</v>
      </c>
      <c r="U39" s="68">
        <v>21</v>
      </c>
      <c r="V39" s="68">
        <v>39.25</v>
      </c>
      <c r="W39" s="68">
        <v>294</v>
      </c>
      <c r="X39" s="68">
        <v>23.55</v>
      </c>
      <c r="Y39" s="68">
        <v>354</v>
      </c>
      <c r="Z39" s="68">
        <v>47.11</v>
      </c>
      <c r="AA39" s="68">
        <v>0</v>
      </c>
      <c r="AB39" s="68">
        <v>0</v>
      </c>
      <c r="AC39" s="68">
        <f t="shared" si="2"/>
        <v>1061</v>
      </c>
      <c r="AD39" s="68">
        <f t="shared" si="3"/>
        <v>157.01999999999998</v>
      </c>
      <c r="AE39" s="68">
        <v>3</v>
      </c>
      <c r="AF39" s="68">
        <v>0.04</v>
      </c>
      <c r="AG39" s="68">
        <v>3</v>
      </c>
      <c r="AH39" s="68">
        <v>0.05</v>
      </c>
      <c r="AI39" s="68">
        <v>3</v>
      </c>
      <c r="AJ39" s="68">
        <v>0.14000000000000001</v>
      </c>
      <c r="AK39" s="68">
        <v>5</v>
      </c>
      <c r="AL39" s="68">
        <v>0.13</v>
      </c>
      <c r="AM39" s="68">
        <v>3</v>
      </c>
      <c r="AN39" s="68">
        <v>0.08</v>
      </c>
      <c r="AO39" s="68">
        <v>5</v>
      </c>
      <c r="AP39" s="68">
        <v>0.1</v>
      </c>
      <c r="AQ39" s="68">
        <v>0</v>
      </c>
      <c r="AR39" s="68">
        <v>0</v>
      </c>
      <c r="AS39" s="68">
        <f t="shared" si="4"/>
        <v>1119</v>
      </c>
      <c r="AT39" s="68">
        <f t="shared" si="5"/>
        <v>157.71999999999997</v>
      </c>
      <c r="AU39" s="68">
        <v>303</v>
      </c>
      <c r="AV39" s="68">
        <v>15.78</v>
      </c>
      <c r="AW39" s="68">
        <v>106</v>
      </c>
      <c r="AX39" s="68">
        <v>5.53</v>
      </c>
      <c r="AY39" s="68">
        <v>0</v>
      </c>
      <c r="AZ39" s="68">
        <v>0</v>
      </c>
      <c r="BA39" s="68">
        <v>0</v>
      </c>
      <c r="BB39" s="68">
        <v>0</v>
      </c>
      <c r="BC39" s="68">
        <v>49</v>
      </c>
      <c r="BD39" s="68">
        <v>48.64</v>
      </c>
      <c r="BE39" s="68">
        <v>0</v>
      </c>
      <c r="BF39" s="68">
        <v>0</v>
      </c>
      <c r="BG39" s="68">
        <v>127</v>
      </c>
      <c r="BH39" s="68">
        <v>72.959999999999994</v>
      </c>
      <c r="BI39" s="68">
        <f t="shared" si="6"/>
        <v>176</v>
      </c>
      <c r="BJ39" s="68">
        <f t="shared" si="7"/>
        <v>121.6</v>
      </c>
      <c r="BK39" s="68">
        <f t="shared" si="8"/>
        <v>1295</v>
      </c>
      <c r="BL39" s="68">
        <f t="shared" si="9"/>
        <v>279.31999999999994</v>
      </c>
    </row>
    <row r="40" spans="1:64" x14ac:dyDescent="0.25">
      <c r="A40" s="68">
        <v>33</v>
      </c>
      <c r="B40" s="69" t="s">
        <v>121</v>
      </c>
      <c r="C40" s="68">
        <v>0</v>
      </c>
      <c r="D40" s="68">
        <v>0</v>
      </c>
      <c r="E40" s="68">
        <v>0</v>
      </c>
      <c r="F40" s="68">
        <v>0</v>
      </c>
      <c r="G40" s="68">
        <v>0</v>
      </c>
      <c r="H40" s="68">
        <v>0</v>
      </c>
      <c r="I40" s="68">
        <v>0</v>
      </c>
      <c r="J40" s="68">
        <v>0</v>
      </c>
      <c r="K40" s="68">
        <v>0</v>
      </c>
      <c r="L40" s="68">
        <v>0</v>
      </c>
      <c r="M40" s="68">
        <v>0</v>
      </c>
      <c r="N40" s="68">
        <v>0</v>
      </c>
      <c r="O40" s="68">
        <v>0</v>
      </c>
      <c r="P40" s="68">
        <v>0</v>
      </c>
      <c r="Q40" s="68">
        <f t="shared" si="0"/>
        <v>0</v>
      </c>
      <c r="R40" s="68">
        <f t="shared" si="1"/>
        <v>0</v>
      </c>
      <c r="S40" s="68">
        <v>0</v>
      </c>
      <c r="T40" s="68">
        <v>0</v>
      </c>
      <c r="U40" s="68">
        <v>0</v>
      </c>
      <c r="V40" s="68">
        <v>0</v>
      </c>
      <c r="W40" s="68">
        <v>0</v>
      </c>
      <c r="X40" s="68">
        <v>0</v>
      </c>
      <c r="Y40" s="68">
        <v>0</v>
      </c>
      <c r="Z40" s="68">
        <v>0</v>
      </c>
      <c r="AA40" s="68">
        <v>0</v>
      </c>
      <c r="AB40" s="68">
        <v>0</v>
      </c>
      <c r="AC40" s="68">
        <f t="shared" si="2"/>
        <v>0</v>
      </c>
      <c r="AD40" s="68">
        <f t="shared" si="3"/>
        <v>0</v>
      </c>
      <c r="AE40" s="68">
        <v>0</v>
      </c>
      <c r="AF40" s="68">
        <v>0</v>
      </c>
      <c r="AG40" s="68">
        <v>0</v>
      </c>
      <c r="AH40" s="68">
        <v>0</v>
      </c>
      <c r="AI40" s="68">
        <v>0</v>
      </c>
      <c r="AJ40" s="68">
        <v>0</v>
      </c>
      <c r="AK40" s="68">
        <v>0</v>
      </c>
      <c r="AL40" s="68">
        <v>0</v>
      </c>
      <c r="AM40" s="68">
        <v>0</v>
      </c>
      <c r="AN40" s="68">
        <v>0</v>
      </c>
      <c r="AO40" s="68">
        <v>0</v>
      </c>
      <c r="AP40" s="68">
        <v>0</v>
      </c>
      <c r="AQ40" s="68">
        <v>0</v>
      </c>
      <c r="AR40" s="68">
        <v>0</v>
      </c>
      <c r="AS40" s="68">
        <f t="shared" si="4"/>
        <v>0</v>
      </c>
      <c r="AT40" s="68">
        <f t="shared" si="5"/>
        <v>0</v>
      </c>
      <c r="AU40" s="68">
        <v>0</v>
      </c>
      <c r="AV40" s="68">
        <v>0</v>
      </c>
      <c r="AW40" s="68">
        <v>0</v>
      </c>
      <c r="AX40" s="68">
        <v>0</v>
      </c>
      <c r="AY40" s="68">
        <v>0</v>
      </c>
      <c r="AZ40" s="68">
        <v>0</v>
      </c>
      <c r="BA40" s="68">
        <v>0</v>
      </c>
      <c r="BB40" s="68">
        <v>0</v>
      </c>
      <c r="BC40" s="68">
        <v>0</v>
      </c>
      <c r="BD40" s="68">
        <v>0</v>
      </c>
      <c r="BE40" s="68">
        <v>0</v>
      </c>
      <c r="BF40" s="68">
        <v>0</v>
      </c>
      <c r="BG40" s="68">
        <v>0</v>
      </c>
      <c r="BH40" s="68">
        <v>0</v>
      </c>
      <c r="BI40" s="68">
        <f t="shared" si="6"/>
        <v>0</v>
      </c>
      <c r="BJ40" s="68">
        <f t="shared" si="7"/>
        <v>0</v>
      </c>
      <c r="BK40" s="68">
        <f t="shared" si="8"/>
        <v>0</v>
      </c>
      <c r="BL40" s="68">
        <f t="shared" si="9"/>
        <v>0</v>
      </c>
    </row>
    <row r="41" spans="1:64" x14ac:dyDescent="0.25">
      <c r="A41" s="68">
        <v>34</v>
      </c>
      <c r="B41" s="69" t="s">
        <v>122</v>
      </c>
      <c r="C41" s="68">
        <v>0</v>
      </c>
      <c r="D41" s="68">
        <v>0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f t="shared" si="0"/>
        <v>0</v>
      </c>
      <c r="R41" s="68">
        <f t="shared" si="1"/>
        <v>0</v>
      </c>
      <c r="S41" s="68">
        <v>0</v>
      </c>
      <c r="T41" s="68">
        <v>0</v>
      </c>
      <c r="U41" s="68">
        <v>0</v>
      </c>
      <c r="V41" s="68">
        <v>0</v>
      </c>
      <c r="W41" s="68">
        <v>0</v>
      </c>
      <c r="X41" s="68">
        <v>0</v>
      </c>
      <c r="Y41" s="68">
        <v>0</v>
      </c>
      <c r="Z41" s="68">
        <v>0</v>
      </c>
      <c r="AA41" s="68">
        <v>0</v>
      </c>
      <c r="AB41" s="68">
        <v>0</v>
      </c>
      <c r="AC41" s="68">
        <f t="shared" si="2"/>
        <v>0</v>
      </c>
      <c r="AD41" s="68">
        <f t="shared" si="3"/>
        <v>0</v>
      </c>
      <c r="AE41" s="68">
        <v>0</v>
      </c>
      <c r="AF41" s="68">
        <v>0</v>
      </c>
      <c r="AG41" s="68">
        <v>0</v>
      </c>
      <c r="AH41" s="68">
        <v>0</v>
      </c>
      <c r="AI41" s="68">
        <v>0</v>
      </c>
      <c r="AJ41" s="68">
        <v>0</v>
      </c>
      <c r="AK41" s="68">
        <v>0</v>
      </c>
      <c r="AL41" s="68">
        <v>0</v>
      </c>
      <c r="AM41" s="68">
        <v>0</v>
      </c>
      <c r="AN41" s="68">
        <v>0</v>
      </c>
      <c r="AO41" s="68">
        <v>0</v>
      </c>
      <c r="AP41" s="68">
        <v>0</v>
      </c>
      <c r="AQ41" s="68">
        <v>0</v>
      </c>
      <c r="AR41" s="68">
        <v>0</v>
      </c>
      <c r="AS41" s="68">
        <f t="shared" si="4"/>
        <v>0</v>
      </c>
      <c r="AT41" s="68">
        <f t="shared" si="5"/>
        <v>0</v>
      </c>
      <c r="AU41" s="68">
        <v>0</v>
      </c>
      <c r="AV41" s="68">
        <v>0</v>
      </c>
      <c r="AW41" s="68">
        <v>0</v>
      </c>
      <c r="AX41" s="68">
        <v>0</v>
      </c>
      <c r="AY41" s="68">
        <v>0</v>
      </c>
      <c r="AZ41" s="68">
        <v>0</v>
      </c>
      <c r="BA41" s="68">
        <v>0</v>
      </c>
      <c r="BB41" s="68">
        <v>0</v>
      </c>
      <c r="BC41" s="68">
        <v>0</v>
      </c>
      <c r="BD41" s="68">
        <v>0</v>
      </c>
      <c r="BE41" s="68">
        <v>0</v>
      </c>
      <c r="BF41" s="68">
        <v>0</v>
      </c>
      <c r="BG41" s="68">
        <v>0</v>
      </c>
      <c r="BH41" s="68">
        <v>0</v>
      </c>
      <c r="BI41" s="68">
        <f t="shared" si="6"/>
        <v>0</v>
      </c>
      <c r="BJ41" s="68">
        <f t="shared" si="7"/>
        <v>0</v>
      </c>
      <c r="BK41" s="68">
        <f t="shared" si="8"/>
        <v>0</v>
      </c>
      <c r="BL41" s="68">
        <f t="shared" si="9"/>
        <v>0</v>
      </c>
    </row>
    <row r="42" spans="1:64" x14ac:dyDescent="0.25">
      <c r="A42" s="68">
        <v>35</v>
      </c>
      <c r="B42" s="69" t="s">
        <v>123</v>
      </c>
      <c r="C42" s="68">
        <v>0</v>
      </c>
      <c r="D42" s="68">
        <v>0</v>
      </c>
      <c r="E42" s="68">
        <v>0</v>
      </c>
      <c r="F42" s="68">
        <v>0</v>
      </c>
      <c r="G42" s="68">
        <v>0</v>
      </c>
      <c r="H42" s="68">
        <v>0</v>
      </c>
      <c r="I42" s="68">
        <v>0</v>
      </c>
      <c r="J42" s="68">
        <v>0</v>
      </c>
      <c r="K42" s="68">
        <v>0</v>
      </c>
      <c r="L42" s="68">
        <v>0</v>
      </c>
      <c r="M42" s="68">
        <v>0</v>
      </c>
      <c r="N42" s="68">
        <v>0</v>
      </c>
      <c r="O42" s="68">
        <v>0</v>
      </c>
      <c r="P42" s="68">
        <v>0</v>
      </c>
      <c r="Q42" s="68">
        <f t="shared" si="0"/>
        <v>0</v>
      </c>
      <c r="R42" s="68">
        <f t="shared" si="1"/>
        <v>0</v>
      </c>
      <c r="S42" s="68">
        <v>0</v>
      </c>
      <c r="T42" s="68">
        <v>0</v>
      </c>
      <c r="U42" s="68">
        <v>0</v>
      </c>
      <c r="V42" s="68">
        <v>0</v>
      </c>
      <c r="W42" s="68">
        <v>0</v>
      </c>
      <c r="X42" s="68">
        <v>0</v>
      </c>
      <c r="Y42" s="68">
        <v>0</v>
      </c>
      <c r="Z42" s="68">
        <v>0</v>
      </c>
      <c r="AA42" s="68">
        <v>0</v>
      </c>
      <c r="AB42" s="68">
        <v>0</v>
      </c>
      <c r="AC42" s="68">
        <f t="shared" si="2"/>
        <v>0</v>
      </c>
      <c r="AD42" s="68">
        <f t="shared" si="3"/>
        <v>0</v>
      </c>
      <c r="AE42" s="68">
        <v>0</v>
      </c>
      <c r="AF42" s="68">
        <v>0</v>
      </c>
      <c r="AG42" s="68">
        <v>0</v>
      </c>
      <c r="AH42" s="68">
        <v>0</v>
      </c>
      <c r="AI42" s="68">
        <v>0</v>
      </c>
      <c r="AJ42" s="68">
        <v>0</v>
      </c>
      <c r="AK42" s="68">
        <v>0</v>
      </c>
      <c r="AL42" s="68">
        <v>0</v>
      </c>
      <c r="AM42" s="68">
        <v>0</v>
      </c>
      <c r="AN42" s="68">
        <v>0</v>
      </c>
      <c r="AO42" s="68">
        <v>0</v>
      </c>
      <c r="AP42" s="68">
        <v>0</v>
      </c>
      <c r="AQ42" s="68">
        <v>0</v>
      </c>
      <c r="AR42" s="68">
        <v>0</v>
      </c>
      <c r="AS42" s="68">
        <f t="shared" si="4"/>
        <v>0</v>
      </c>
      <c r="AT42" s="68">
        <f t="shared" si="5"/>
        <v>0</v>
      </c>
      <c r="AU42" s="68">
        <v>0</v>
      </c>
      <c r="AV42" s="68">
        <v>0</v>
      </c>
      <c r="AW42" s="68">
        <v>0</v>
      </c>
      <c r="AX42" s="68">
        <v>0</v>
      </c>
      <c r="AY42" s="68">
        <v>0</v>
      </c>
      <c r="AZ42" s="68">
        <v>0</v>
      </c>
      <c r="BA42" s="68">
        <v>0</v>
      </c>
      <c r="BB42" s="68">
        <v>0</v>
      </c>
      <c r="BC42" s="68">
        <v>0</v>
      </c>
      <c r="BD42" s="68">
        <v>0</v>
      </c>
      <c r="BE42" s="68">
        <v>0</v>
      </c>
      <c r="BF42" s="68">
        <v>0</v>
      </c>
      <c r="BG42" s="68">
        <v>0</v>
      </c>
      <c r="BH42" s="68">
        <v>0</v>
      </c>
      <c r="BI42" s="68">
        <f t="shared" si="6"/>
        <v>0</v>
      </c>
      <c r="BJ42" s="68">
        <f t="shared" si="7"/>
        <v>0</v>
      </c>
      <c r="BK42" s="68">
        <f t="shared" si="8"/>
        <v>0</v>
      </c>
      <c r="BL42" s="68">
        <f t="shared" si="9"/>
        <v>0</v>
      </c>
    </row>
    <row r="43" spans="1:64" x14ac:dyDescent="0.25">
      <c r="A43" s="68">
        <v>36</v>
      </c>
      <c r="B43" s="69" t="s">
        <v>111</v>
      </c>
      <c r="C43" s="68">
        <v>0</v>
      </c>
      <c r="D43" s="68">
        <v>0</v>
      </c>
      <c r="E43" s="68">
        <v>0</v>
      </c>
      <c r="F43" s="68">
        <v>0</v>
      </c>
      <c r="G43" s="68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68">
        <v>0</v>
      </c>
      <c r="O43" s="68">
        <v>0</v>
      </c>
      <c r="P43" s="68">
        <v>0</v>
      </c>
      <c r="Q43" s="68">
        <f t="shared" si="0"/>
        <v>0</v>
      </c>
      <c r="R43" s="68">
        <f t="shared" si="1"/>
        <v>0</v>
      </c>
      <c r="S43" s="68">
        <v>52</v>
      </c>
      <c r="T43" s="68">
        <v>2.44</v>
      </c>
      <c r="U43" s="68">
        <v>44</v>
      </c>
      <c r="V43" s="68">
        <v>2.04</v>
      </c>
      <c r="W43" s="68">
        <v>24</v>
      </c>
      <c r="X43" s="68">
        <v>1.22</v>
      </c>
      <c r="Y43" s="68">
        <v>52</v>
      </c>
      <c r="Z43" s="68">
        <v>2.44</v>
      </c>
      <c r="AA43" s="68">
        <v>0</v>
      </c>
      <c r="AB43" s="68">
        <v>0</v>
      </c>
      <c r="AC43" s="68">
        <f t="shared" si="2"/>
        <v>172</v>
      </c>
      <c r="AD43" s="68">
        <f t="shared" si="3"/>
        <v>8.14</v>
      </c>
      <c r="AE43" s="68">
        <v>2</v>
      </c>
      <c r="AF43" s="68">
        <v>0.04</v>
      </c>
      <c r="AG43" s="68">
        <v>10</v>
      </c>
      <c r="AH43" s="68">
        <v>0.15</v>
      </c>
      <c r="AI43" s="68">
        <v>32</v>
      </c>
      <c r="AJ43" s="68">
        <v>1.6</v>
      </c>
      <c r="AK43" s="68">
        <v>2</v>
      </c>
      <c r="AL43" s="68">
        <v>0.08</v>
      </c>
      <c r="AM43" s="68">
        <v>1</v>
      </c>
      <c r="AN43" s="68">
        <v>0.01</v>
      </c>
      <c r="AO43" s="68">
        <v>22</v>
      </c>
      <c r="AP43" s="68">
        <v>0.45</v>
      </c>
      <c r="AQ43" s="68">
        <v>0</v>
      </c>
      <c r="AR43" s="68">
        <v>0</v>
      </c>
      <c r="AS43" s="68">
        <f t="shared" si="4"/>
        <v>241</v>
      </c>
      <c r="AT43" s="68">
        <f t="shared" si="5"/>
        <v>10.469999999999999</v>
      </c>
      <c r="AU43" s="68">
        <v>36</v>
      </c>
      <c r="AV43" s="68">
        <v>1.57</v>
      </c>
      <c r="AW43" s="68">
        <v>13</v>
      </c>
      <c r="AX43" s="68">
        <v>0.55000000000000004</v>
      </c>
      <c r="AY43" s="68">
        <v>0</v>
      </c>
      <c r="AZ43" s="68">
        <v>0</v>
      </c>
      <c r="BA43" s="68">
        <v>0</v>
      </c>
      <c r="BB43" s="68">
        <v>0</v>
      </c>
      <c r="BC43" s="68">
        <v>2</v>
      </c>
      <c r="BD43" s="68">
        <v>5.72</v>
      </c>
      <c r="BE43" s="68">
        <v>0</v>
      </c>
      <c r="BF43" s="68">
        <v>0</v>
      </c>
      <c r="BG43" s="68">
        <v>122</v>
      </c>
      <c r="BH43" s="68">
        <v>6.99</v>
      </c>
      <c r="BI43" s="68">
        <f t="shared" si="6"/>
        <v>124</v>
      </c>
      <c r="BJ43" s="68">
        <f t="shared" si="7"/>
        <v>12.71</v>
      </c>
      <c r="BK43" s="68">
        <f t="shared" si="8"/>
        <v>365</v>
      </c>
      <c r="BL43" s="68">
        <f t="shared" si="9"/>
        <v>23.18</v>
      </c>
    </row>
    <row r="44" spans="1:64" s="67" customFormat="1" x14ac:dyDescent="0.25">
      <c r="A44" s="280" t="s">
        <v>86</v>
      </c>
      <c r="B44" s="281"/>
      <c r="C44" s="70">
        <f t="shared" ref="C44:AH44" si="10">SUM(C8:C43)</f>
        <v>8857</v>
      </c>
      <c r="D44" s="70">
        <f t="shared" si="10"/>
        <v>81.52000000000001</v>
      </c>
      <c r="E44" s="70">
        <f t="shared" si="10"/>
        <v>7787</v>
      </c>
      <c r="F44" s="70">
        <f t="shared" si="10"/>
        <v>203.75999999999996</v>
      </c>
      <c r="G44" s="70">
        <f t="shared" si="10"/>
        <v>4150</v>
      </c>
      <c r="H44" s="70">
        <f t="shared" si="10"/>
        <v>65.569999999999993</v>
      </c>
      <c r="I44" s="70">
        <f t="shared" si="10"/>
        <v>478</v>
      </c>
      <c r="J44" s="70">
        <f t="shared" si="10"/>
        <v>13.169999999999998</v>
      </c>
      <c r="K44" s="70">
        <f t="shared" si="10"/>
        <v>722</v>
      </c>
      <c r="L44" s="70">
        <f t="shared" si="10"/>
        <v>24.650000000000002</v>
      </c>
      <c r="M44" s="70">
        <f t="shared" si="10"/>
        <v>7</v>
      </c>
      <c r="N44" s="70">
        <f t="shared" si="10"/>
        <v>0.16</v>
      </c>
      <c r="O44" s="70">
        <f t="shared" si="10"/>
        <v>11892</v>
      </c>
      <c r="P44" s="70">
        <f t="shared" si="10"/>
        <v>151.84000000000003</v>
      </c>
      <c r="Q44" s="70">
        <f t="shared" si="10"/>
        <v>17844</v>
      </c>
      <c r="R44" s="70">
        <f t="shared" si="10"/>
        <v>323.09999999999997</v>
      </c>
      <c r="S44" s="70">
        <f t="shared" si="10"/>
        <v>1038</v>
      </c>
      <c r="T44" s="70">
        <f t="shared" si="10"/>
        <v>84.65</v>
      </c>
      <c r="U44" s="70">
        <f t="shared" si="10"/>
        <v>516</v>
      </c>
      <c r="V44" s="70">
        <f t="shared" si="10"/>
        <v>211.62</v>
      </c>
      <c r="W44" s="70">
        <f t="shared" si="10"/>
        <v>537</v>
      </c>
      <c r="X44" s="70">
        <f t="shared" si="10"/>
        <v>128.51000000000002</v>
      </c>
      <c r="Y44" s="70">
        <f t="shared" si="10"/>
        <v>819</v>
      </c>
      <c r="Z44" s="70">
        <f t="shared" si="10"/>
        <v>59.949999999999996</v>
      </c>
      <c r="AA44" s="70">
        <f t="shared" si="10"/>
        <v>2</v>
      </c>
      <c r="AB44" s="70">
        <f t="shared" si="10"/>
        <v>0.03</v>
      </c>
      <c r="AC44" s="70">
        <f t="shared" si="10"/>
        <v>2910</v>
      </c>
      <c r="AD44" s="70">
        <f t="shared" si="10"/>
        <v>484.73</v>
      </c>
      <c r="AE44" s="70">
        <f t="shared" si="10"/>
        <v>121</v>
      </c>
      <c r="AF44" s="70">
        <f t="shared" si="10"/>
        <v>101.05000000000003</v>
      </c>
      <c r="AG44" s="70">
        <f t="shared" si="10"/>
        <v>253</v>
      </c>
      <c r="AH44" s="70">
        <f t="shared" si="10"/>
        <v>4.32</v>
      </c>
      <c r="AI44" s="70">
        <f t="shared" ref="AI44:BN44" si="11">SUM(AI8:AI43)</f>
        <v>177</v>
      </c>
      <c r="AJ44" s="70">
        <f t="shared" si="11"/>
        <v>11.49</v>
      </c>
      <c r="AK44" s="70">
        <f t="shared" si="11"/>
        <v>83</v>
      </c>
      <c r="AL44" s="70">
        <f t="shared" si="11"/>
        <v>3.0900000000000003</v>
      </c>
      <c r="AM44" s="70">
        <f t="shared" si="11"/>
        <v>45</v>
      </c>
      <c r="AN44" s="70">
        <f t="shared" si="11"/>
        <v>0.67</v>
      </c>
      <c r="AO44" s="70">
        <f t="shared" si="11"/>
        <v>768</v>
      </c>
      <c r="AP44" s="70">
        <f t="shared" si="11"/>
        <v>20.650000000000002</v>
      </c>
      <c r="AQ44" s="70">
        <f t="shared" si="11"/>
        <v>13</v>
      </c>
      <c r="AR44" s="70">
        <f t="shared" si="11"/>
        <v>0.25</v>
      </c>
      <c r="AS44" s="70">
        <f t="shared" si="11"/>
        <v>22201</v>
      </c>
      <c r="AT44" s="70">
        <f t="shared" si="11"/>
        <v>949.09999999999991</v>
      </c>
      <c r="AU44" s="70">
        <f t="shared" si="11"/>
        <v>10965</v>
      </c>
      <c r="AV44" s="70">
        <f t="shared" si="11"/>
        <v>156.82999999999998</v>
      </c>
      <c r="AW44" s="70">
        <f t="shared" si="11"/>
        <v>3492</v>
      </c>
      <c r="AX44" s="70">
        <f t="shared" si="11"/>
        <v>38.07</v>
      </c>
      <c r="AY44" s="70">
        <f t="shared" si="11"/>
        <v>10</v>
      </c>
      <c r="AZ44" s="70">
        <f t="shared" si="11"/>
        <v>0.25</v>
      </c>
      <c r="BA44" s="70">
        <f t="shared" si="11"/>
        <v>29</v>
      </c>
      <c r="BB44" s="70">
        <f t="shared" si="11"/>
        <v>1.75</v>
      </c>
      <c r="BC44" s="70">
        <f t="shared" si="11"/>
        <v>689</v>
      </c>
      <c r="BD44" s="70">
        <f t="shared" si="11"/>
        <v>160.33000000000001</v>
      </c>
      <c r="BE44" s="70">
        <f t="shared" si="11"/>
        <v>4090</v>
      </c>
      <c r="BF44" s="70">
        <f t="shared" si="11"/>
        <v>104</v>
      </c>
      <c r="BG44" s="70">
        <f t="shared" si="11"/>
        <v>6722</v>
      </c>
      <c r="BH44" s="70">
        <f t="shared" si="11"/>
        <v>2641.7499999999991</v>
      </c>
      <c r="BI44" s="70">
        <f t="shared" si="11"/>
        <v>11540</v>
      </c>
      <c r="BJ44" s="70">
        <f t="shared" si="11"/>
        <v>2908.0799999999995</v>
      </c>
      <c r="BK44" s="70">
        <f t="shared" si="11"/>
        <v>33741</v>
      </c>
      <c r="BL44" s="70">
        <f t="shared" si="11"/>
        <v>3857.1799999999989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72">
        <v>1</v>
      </c>
      <c r="B8" s="73" t="s">
        <v>88</v>
      </c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0</v>
      </c>
      <c r="N8" s="72">
        <v>0</v>
      </c>
      <c r="O8" s="72">
        <v>0</v>
      </c>
      <c r="P8" s="72">
        <v>0</v>
      </c>
      <c r="Q8" s="72">
        <f t="shared" ref="Q8:Q43" si="0">(C8+E8+I8+K8)</f>
        <v>0</v>
      </c>
      <c r="R8" s="72">
        <f t="shared" ref="R8:R43" si="1">(D8+F8+J8+L8)</f>
        <v>0</v>
      </c>
      <c r="S8" s="72">
        <v>0</v>
      </c>
      <c r="T8" s="72">
        <v>0</v>
      </c>
      <c r="U8" s="72">
        <v>0</v>
      </c>
      <c r="V8" s="72">
        <v>0</v>
      </c>
      <c r="W8" s="72">
        <v>0</v>
      </c>
      <c r="X8" s="72">
        <v>0</v>
      </c>
      <c r="Y8" s="72">
        <v>0</v>
      </c>
      <c r="Z8" s="72">
        <v>0</v>
      </c>
      <c r="AA8" s="72">
        <v>0</v>
      </c>
      <c r="AB8" s="72">
        <v>0</v>
      </c>
      <c r="AC8" s="72">
        <f t="shared" ref="AC8:AC43" si="2">(S8+U8+W8+Y8)</f>
        <v>0</v>
      </c>
      <c r="AD8" s="72">
        <f t="shared" ref="AD8:AD43" si="3">(T8+V8+X8+Z8)</f>
        <v>0</v>
      </c>
      <c r="AE8" s="72">
        <v>0</v>
      </c>
      <c r="AF8" s="72">
        <v>0</v>
      </c>
      <c r="AG8" s="72">
        <v>0</v>
      </c>
      <c r="AH8" s="72">
        <v>0</v>
      </c>
      <c r="AI8" s="72">
        <v>0</v>
      </c>
      <c r="AJ8" s="72">
        <v>0</v>
      </c>
      <c r="AK8" s="72">
        <v>0</v>
      </c>
      <c r="AL8" s="72">
        <v>0</v>
      </c>
      <c r="AM8" s="72">
        <v>0</v>
      </c>
      <c r="AN8" s="72">
        <v>0</v>
      </c>
      <c r="AO8" s="72">
        <v>0</v>
      </c>
      <c r="AP8" s="72">
        <v>0</v>
      </c>
      <c r="AQ8" s="72">
        <v>0</v>
      </c>
      <c r="AR8" s="72">
        <v>0</v>
      </c>
      <c r="AS8" s="72">
        <f t="shared" ref="AS8:AS43" si="4">(Q8+AC8+AE8+AG8+AI8+AK8+AM8+AO8)</f>
        <v>0</v>
      </c>
      <c r="AT8" s="72">
        <f t="shared" ref="AT8:AT43" si="5">(R8+AD8+AF8+AH8+AJ8+AL8+AN8+AP8)</f>
        <v>0</v>
      </c>
      <c r="AU8" s="72">
        <v>0</v>
      </c>
      <c r="AV8" s="72">
        <v>0</v>
      </c>
      <c r="AW8" s="72">
        <v>0</v>
      </c>
      <c r="AX8" s="72">
        <v>0</v>
      </c>
      <c r="AY8" s="72">
        <v>0</v>
      </c>
      <c r="AZ8" s="72">
        <v>0</v>
      </c>
      <c r="BA8" s="72">
        <v>0</v>
      </c>
      <c r="BB8" s="72">
        <v>0</v>
      </c>
      <c r="BC8" s="72">
        <v>0</v>
      </c>
      <c r="BD8" s="72">
        <v>0</v>
      </c>
      <c r="BE8" s="72">
        <v>0</v>
      </c>
      <c r="BF8" s="72">
        <v>0</v>
      </c>
      <c r="BG8" s="72">
        <v>0</v>
      </c>
      <c r="BH8" s="72">
        <v>0</v>
      </c>
      <c r="BI8" s="72">
        <f t="shared" ref="BI8:BI43" si="6">(AY8+BA8+BC8+BE8+BG8)</f>
        <v>0</v>
      </c>
      <c r="BJ8" s="72">
        <f t="shared" ref="BJ8:BJ43" si="7">(AZ8+BB8+BD8+BF8+BH8)</f>
        <v>0</v>
      </c>
      <c r="BK8" s="72">
        <f t="shared" ref="BK8:BK43" si="8">(AS8+BI8)</f>
        <v>0</v>
      </c>
      <c r="BL8" s="72">
        <f t="shared" ref="BL8:BL43" si="9">(AT8+BJ8)</f>
        <v>0</v>
      </c>
    </row>
    <row r="9" spans="1:64" x14ac:dyDescent="0.25">
      <c r="A9" s="72">
        <v>2</v>
      </c>
      <c r="B9" s="73" t="s">
        <v>89</v>
      </c>
      <c r="C9" s="72">
        <v>0</v>
      </c>
      <c r="D9" s="72">
        <v>0</v>
      </c>
      <c r="E9" s="72">
        <v>0</v>
      </c>
      <c r="F9" s="72">
        <v>0</v>
      </c>
      <c r="G9" s="72">
        <v>0</v>
      </c>
      <c r="H9" s="72">
        <v>0</v>
      </c>
      <c r="I9" s="72">
        <v>0</v>
      </c>
      <c r="J9" s="72">
        <v>0</v>
      </c>
      <c r="K9" s="72">
        <v>0</v>
      </c>
      <c r="L9" s="72">
        <v>0</v>
      </c>
      <c r="M9" s="72">
        <v>0</v>
      </c>
      <c r="N9" s="72">
        <v>0</v>
      </c>
      <c r="O9" s="72">
        <v>0</v>
      </c>
      <c r="P9" s="72">
        <v>0</v>
      </c>
      <c r="Q9" s="72">
        <f t="shared" si="0"/>
        <v>0</v>
      </c>
      <c r="R9" s="72">
        <f t="shared" si="1"/>
        <v>0</v>
      </c>
      <c r="S9" s="72">
        <v>0</v>
      </c>
      <c r="T9" s="72">
        <v>0</v>
      </c>
      <c r="U9" s="72">
        <v>0</v>
      </c>
      <c r="V9" s="72">
        <v>0</v>
      </c>
      <c r="W9" s="72">
        <v>0</v>
      </c>
      <c r="X9" s="72">
        <v>0</v>
      </c>
      <c r="Y9" s="72">
        <v>0</v>
      </c>
      <c r="Z9" s="72">
        <v>0</v>
      </c>
      <c r="AA9" s="72">
        <v>0</v>
      </c>
      <c r="AB9" s="72">
        <v>0</v>
      </c>
      <c r="AC9" s="72">
        <f t="shared" si="2"/>
        <v>0</v>
      </c>
      <c r="AD9" s="72">
        <f t="shared" si="3"/>
        <v>0</v>
      </c>
      <c r="AE9" s="72">
        <v>0</v>
      </c>
      <c r="AF9" s="72">
        <v>0</v>
      </c>
      <c r="AG9" s="72">
        <v>0</v>
      </c>
      <c r="AH9" s="72">
        <v>0</v>
      </c>
      <c r="AI9" s="72">
        <v>0</v>
      </c>
      <c r="AJ9" s="72">
        <v>0</v>
      </c>
      <c r="AK9" s="72">
        <v>0</v>
      </c>
      <c r="AL9" s="72">
        <v>0</v>
      </c>
      <c r="AM9" s="72">
        <v>0</v>
      </c>
      <c r="AN9" s="72">
        <v>0</v>
      </c>
      <c r="AO9" s="72">
        <v>0</v>
      </c>
      <c r="AP9" s="72">
        <v>0</v>
      </c>
      <c r="AQ9" s="72">
        <v>0</v>
      </c>
      <c r="AR9" s="72">
        <v>0</v>
      </c>
      <c r="AS9" s="72">
        <f t="shared" si="4"/>
        <v>0</v>
      </c>
      <c r="AT9" s="72">
        <f t="shared" si="5"/>
        <v>0</v>
      </c>
      <c r="AU9" s="72">
        <v>0</v>
      </c>
      <c r="AV9" s="72">
        <v>0</v>
      </c>
      <c r="AW9" s="72">
        <v>0</v>
      </c>
      <c r="AX9" s="72">
        <v>0</v>
      </c>
      <c r="AY9" s="72">
        <v>0</v>
      </c>
      <c r="AZ9" s="72">
        <v>0</v>
      </c>
      <c r="BA9" s="72">
        <v>0</v>
      </c>
      <c r="BB9" s="72">
        <v>0</v>
      </c>
      <c r="BC9" s="72">
        <v>0</v>
      </c>
      <c r="BD9" s="72">
        <v>0</v>
      </c>
      <c r="BE9" s="72">
        <v>0</v>
      </c>
      <c r="BF9" s="72">
        <v>0</v>
      </c>
      <c r="BG9" s="72">
        <v>0</v>
      </c>
      <c r="BH9" s="72">
        <v>0</v>
      </c>
      <c r="BI9" s="72">
        <f t="shared" si="6"/>
        <v>0</v>
      </c>
      <c r="BJ9" s="72">
        <f t="shared" si="7"/>
        <v>0</v>
      </c>
      <c r="BK9" s="72">
        <f t="shared" si="8"/>
        <v>0</v>
      </c>
      <c r="BL9" s="72">
        <f t="shared" si="9"/>
        <v>0</v>
      </c>
    </row>
    <row r="10" spans="1:64" x14ac:dyDescent="0.25">
      <c r="A10" s="72">
        <v>3</v>
      </c>
      <c r="B10" s="73" t="s">
        <v>90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  <c r="L10" s="72">
        <v>0</v>
      </c>
      <c r="M10" s="72">
        <v>0</v>
      </c>
      <c r="N10" s="72">
        <v>0</v>
      </c>
      <c r="O10" s="72">
        <v>0</v>
      </c>
      <c r="P10" s="72">
        <v>0</v>
      </c>
      <c r="Q10" s="72">
        <f t="shared" si="0"/>
        <v>0</v>
      </c>
      <c r="R10" s="72">
        <f t="shared" si="1"/>
        <v>0</v>
      </c>
      <c r="S10" s="72">
        <v>0</v>
      </c>
      <c r="T10" s="72">
        <v>0</v>
      </c>
      <c r="U10" s="72">
        <v>0</v>
      </c>
      <c r="V10" s="72">
        <v>0</v>
      </c>
      <c r="W10" s="72">
        <v>0</v>
      </c>
      <c r="X10" s="72">
        <v>0</v>
      </c>
      <c r="Y10" s="72">
        <v>0</v>
      </c>
      <c r="Z10" s="72">
        <v>0</v>
      </c>
      <c r="AA10" s="72">
        <v>0</v>
      </c>
      <c r="AB10" s="72">
        <v>0</v>
      </c>
      <c r="AC10" s="72">
        <f t="shared" si="2"/>
        <v>0</v>
      </c>
      <c r="AD10" s="72">
        <f t="shared" si="3"/>
        <v>0</v>
      </c>
      <c r="AE10" s="72">
        <v>0</v>
      </c>
      <c r="AF10" s="72">
        <v>0</v>
      </c>
      <c r="AG10" s="72">
        <v>0</v>
      </c>
      <c r="AH10" s="72">
        <v>0</v>
      </c>
      <c r="AI10" s="72">
        <v>0</v>
      </c>
      <c r="AJ10" s="72">
        <v>0</v>
      </c>
      <c r="AK10" s="72">
        <v>0</v>
      </c>
      <c r="AL10" s="72">
        <v>0</v>
      </c>
      <c r="AM10" s="72">
        <v>0</v>
      </c>
      <c r="AN10" s="72">
        <v>0</v>
      </c>
      <c r="AO10" s="72">
        <v>0</v>
      </c>
      <c r="AP10" s="72">
        <v>0</v>
      </c>
      <c r="AQ10" s="72">
        <v>0</v>
      </c>
      <c r="AR10" s="72">
        <v>0</v>
      </c>
      <c r="AS10" s="72">
        <f t="shared" si="4"/>
        <v>0</v>
      </c>
      <c r="AT10" s="72">
        <f t="shared" si="5"/>
        <v>0</v>
      </c>
      <c r="AU10" s="72">
        <v>0</v>
      </c>
      <c r="AV10" s="72">
        <v>0</v>
      </c>
      <c r="AW10" s="72">
        <v>0</v>
      </c>
      <c r="AX10" s="72">
        <v>0</v>
      </c>
      <c r="AY10" s="72">
        <v>0</v>
      </c>
      <c r="AZ10" s="72">
        <v>0</v>
      </c>
      <c r="BA10" s="72">
        <v>0</v>
      </c>
      <c r="BB10" s="72">
        <v>0</v>
      </c>
      <c r="BC10" s="72">
        <v>0</v>
      </c>
      <c r="BD10" s="72">
        <v>0</v>
      </c>
      <c r="BE10" s="72">
        <v>0</v>
      </c>
      <c r="BF10" s="72">
        <v>0</v>
      </c>
      <c r="BG10" s="72">
        <v>0</v>
      </c>
      <c r="BH10" s="72">
        <v>0</v>
      </c>
      <c r="BI10" s="72">
        <f t="shared" si="6"/>
        <v>0</v>
      </c>
      <c r="BJ10" s="72">
        <f t="shared" si="7"/>
        <v>0</v>
      </c>
      <c r="BK10" s="72">
        <f t="shared" si="8"/>
        <v>0</v>
      </c>
      <c r="BL10" s="72">
        <f t="shared" si="9"/>
        <v>0</v>
      </c>
    </row>
    <row r="11" spans="1:64" x14ac:dyDescent="0.25">
      <c r="A11" s="72">
        <v>4</v>
      </c>
      <c r="B11" s="73" t="s">
        <v>91</v>
      </c>
      <c r="C11" s="72">
        <v>0</v>
      </c>
      <c r="D11" s="72">
        <v>0</v>
      </c>
      <c r="E11" s="72">
        <v>0</v>
      </c>
      <c r="F11" s="72">
        <v>0</v>
      </c>
      <c r="G11" s="72">
        <v>0</v>
      </c>
      <c r="H11" s="72">
        <v>0</v>
      </c>
      <c r="I11" s="72">
        <v>0</v>
      </c>
      <c r="J11" s="72">
        <v>0</v>
      </c>
      <c r="K11" s="72">
        <v>0</v>
      </c>
      <c r="L11" s="72">
        <v>0</v>
      </c>
      <c r="M11" s="72">
        <v>0</v>
      </c>
      <c r="N11" s="72">
        <v>0</v>
      </c>
      <c r="O11" s="72">
        <v>0</v>
      </c>
      <c r="P11" s="72">
        <v>0</v>
      </c>
      <c r="Q11" s="72">
        <f t="shared" si="0"/>
        <v>0</v>
      </c>
      <c r="R11" s="72">
        <f t="shared" si="1"/>
        <v>0</v>
      </c>
      <c r="S11" s="72">
        <v>0</v>
      </c>
      <c r="T11" s="72">
        <v>0</v>
      </c>
      <c r="U11" s="72">
        <v>0</v>
      </c>
      <c r="V11" s="72">
        <v>0</v>
      </c>
      <c r="W11" s="72">
        <v>0</v>
      </c>
      <c r="X11" s="72">
        <v>0</v>
      </c>
      <c r="Y11" s="72">
        <v>0</v>
      </c>
      <c r="Z11" s="72">
        <v>0</v>
      </c>
      <c r="AA11" s="72">
        <v>0</v>
      </c>
      <c r="AB11" s="72">
        <v>0</v>
      </c>
      <c r="AC11" s="72">
        <f t="shared" si="2"/>
        <v>0</v>
      </c>
      <c r="AD11" s="72">
        <f t="shared" si="3"/>
        <v>0</v>
      </c>
      <c r="AE11" s="72">
        <v>0</v>
      </c>
      <c r="AF11" s="72">
        <v>0</v>
      </c>
      <c r="AG11" s="72">
        <v>0</v>
      </c>
      <c r="AH11" s="72">
        <v>0</v>
      </c>
      <c r="AI11" s="72">
        <v>0</v>
      </c>
      <c r="AJ11" s="72">
        <v>0</v>
      </c>
      <c r="AK11" s="72">
        <v>0</v>
      </c>
      <c r="AL11" s="72">
        <v>0</v>
      </c>
      <c r="AM11" s="72">
        <v>0</v>
      </c>
      <c r="AN11" s="72">
        <v>0</v>
      </c>
      <c r="AO11" s="72">
        <v>0</v>
      </c>
      <c r="AP11" s="72">
        <v>0</v>
      </c>
      <c r="AQ11" s="72">
        <v>0</v>
      </c>
      <c r="AR11" s="72">
        <v>0</v>
      </c>
      <c r="AS11" s="72">
        <f t="shared" si="4"/>
        <v>0</v>
      </c>
      <c r="AT11" s="72">
        <f t="shared" si="5"/>
        <v>0</v>
      </c>
      <c r="AU11" s="72">
        <v>0</v>
      </c>
      <c r="AV11" s="72">
        <v>0</v>
      </c>
      <c r="AW11" s="72">
        <v>0</v>
      </c>
      <c r="AX11" s="72">
        <v>0</v>
      </c>
      <c r="AY11" s="72">
        <v>0</v>
      </c>
      <c r="AZ11" s="72">
        <v>0</v>
      </c>
      <c r="BA11" s="72">
        <v>0</v>
      </c>
      <c r="BB11" s="72">
        <v>0</v>
      </c>
      <c r="BC11" s="72">
        <v>0</v>
      </c>
      <c r="BD11" s="72">
        <v>0</v>
      </c>
      <c r="BE11" s="72">
        <v>0</v>
      </c>
      <c r="BF11" s="72">
        <v>0</v>
      </c>
      <c r="BG11" s="72">
        <v>0</v>
      </c>
      <c r="BH11" s="72">
        <v>0</v>
      </c>
      <c r="BI11" s="72">
        <f t="shared" si="6"/>
        <v>0</v>
      </c>
      <c r="BJ11" s="72">
        <f t="shared" si="7"/>
        <v>0</v>
      </c>
      <c r="BK11" s="72">
        <f t="shared" si="8"/>
        <v>0</v>
      </c>
      <c r="BL11" s="72">
        <f t="shared" si="9"/>
        <v>0</v>
      </c>
    </row>
    <row r="12" spans="1:64" x14ac:dyDescent="0.25">
      <c r="A12" s="72">
        <v>5</v>
      </c>
      <c r="B12" s="73" t="s">
        <v>92</v>
      </c>
      <c r="C12" s="72">
        <v>0</v>
      </c>
      <c r="D12" s="72">
        <v>0</v>
      </c>
      <c r="E12" s="72">
        <v>0</v>
      </c>
      <c r="F12" s="72">
        <v>0</v>
      </c>
      <c r="G12" s="72">
        <v>0</v>
      </c>
      <c r="H12" s="72">
        <v>0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  <c r="N12" s="72">
        <v>0</v>
      </c>
      <c r="O12" s="72">
        <v>0</v>
      </c>
      <c r="P12" s="72">
        <v>0</v>
      </c>
      <c r="Q12" s="72">
        <f t="shared" si="0"/>
        <v>0</v>
      </c>
      <c r="R12" s="72">
        <f t="shared" si="1"/>
        <v>0</v>
      </c>
      <c r="S12" s="72">
        <v>0</v>
      </c>
      <c r="T12" s="72">
        <v>0</v>
      </c>
      <c r="U12" s="72">
        <v>0</v>
      </c>
      <c r="V12" s="72">
        <v>0</v>
      </c>
      <c r="W12" s="72">
        <v>0</v>
      </c>
      <c r="X12" s="72">
        <v>0</v>
      </c>
      <c r="Y12" s="72">
        <v>0</v>
      </c>
      <c r="Z12" s="72">
        <v>0</v>
      </c>
      <c r="AA12" s="72">
        <v>0</v>
      </c>
      <c r="AB12" s="72">
        <v>0</v>
      </c>
      <c r="AC12" s="72">
        <f t="shared" si="2"/>
        <v>0</v>
      </c>
      <c r="AD12" s="72">
        <f t="shared" si="3"/>
        <v>0</v>
      </c>
      <c r="AE12" s="72">
        <v>0</v>
      </c>
      <c r="AF12" s="72">
        <v>0</v>
      </c>
      <c r="AG12" s="72">
        <v>0</v>
      </c>
      <c r="AH12" s="72">
        <v>0</v>
      </c>
      <c r="AI12" s="72">
        <v>0</v>
      </c>
      <c r="AJ12" s="72">
        <v>0</v>
      </c>
      <c r="AK12" s="72">
        <v>0</v>
      </c>
      <c r="AL12" s="72">
        <v>0</v>
      </c>
      <c r="AM12" s="72">
        <v>0</v>
      </c>
      <c r="AN12" s="72">
        <v>0</v>
      </c>
      <c r="AO12" s="72">
        <v>0</v>
      </c>
      <c r="AP12" s="72">
        <v>0</v>
      </c>
      <c r="AQ12" s="72">
        <v>0</v>
      </c>
      <c r="AR12" s="72">
        <v>0</v>
      </c>
      <c r="AS12" s="72">
        <f t="shared" si="4"/>
        <v>0</v>
      </c>
      <c r="AT12" s="72">
        <f t="shared" si="5"/>
        <v>0</v>
      </c>
      <c r="AU12" s="72">
        <v>0</v>
      </c>
      <c r="AV12" s="72">
        <v>0</v>
      </c>
      <c r="AW12" s="72">
        <v>0</v>
      </c>
      <c r="AX12" s="72">
        <v>0</v>
      </c>
      <c r="AY12" s="72">
        <v>0</v>
      </c>
      <c r="AZ12" s="72">
        <v>0</v>
      </c>
      <c r="BA12" s="72">
        <v>0</v>
      </c>
      <c r="BB12" s="72">
        <v>0</v>
      </c>
      <c r="BC12" s="72">
        <v>0</v>
      </c>
      <c r="BD12" s="72">
        <v>0</v>
      </c>
      <c r="BE12" s="72">
        <v>0</v>
      </c>
      <c r="BF12" s="72">
        <v>0</v>
      </c>
      <c r="BG12" s="72">
        <v>0</v>
      </c>
      <c r="BH12" s="72">
        <v>0</v>
      </c>
      <c r="BI12" s="72">
        <f t="shared" si="6"/>
        <v>0</v>
      </c>
      <c r="BJ12" s="72">
        <f t="shared" si="7"/>
        <v>0</v>
      </c>
      <c r="BK12" s="72">
        <f t="shared" si="8"/>
        <v>0</v>
      </c>
      <c r="BL12" s="72">
        <f t="shared" si="9"/>
        <v>0</v>
      </c>
    </row>
    <row r="13" spans="1:64" x14ac:dyDescent="0.25">
      <c r="A13" s="72">
        <v>6</v>
      </c>
      <c r="B13" s="73" t="s">
        <v>93</v>
      </c>
      <c r="C13" s="72">
        <v>0</v>
      </c>
      <c r="D13" s="72">
        <v>0</v>
      </c>
      <c r="E13" s="72">
        <v>0</v>
      </c>
      <c r="F13" s="72">
        <v>0</v>
      </c>
      <c r="G13" s="72">
        <v>0</v>
      </c>
      <c r="H13" s="72">
        <v>0</v>
      </c>
      <c r="I13" s="72">
        <v>0</v>
      </c>
      <c r="J13" s="72">
        <v>0</v>
      </c>
      <c r="K13" s="72">
        <v>0</v>
      </c>
      <c r="L13" s="72">
        <v>0</v>
      </c>
      <c r="M13" s="72">
        <v>0</v>
      </c>
      <c r="N13" s="72">
        <v>0</v>
      </c>
      <c r="O13" s="72">
        <v>0</v>
      </c>
      <c r="P13" s="72">
        <v>0</v>
      </c>
      <c r="Q13" s="72">
        <f t="shared" si="0"/>
        <v>0</v>
      </c>
      <c r="R13" s="72">
        <f t="shared" si="1"/>
        <v>0</v>
      </c>
      <c r="S13" s="72">
        <v>0</v>
      </c>
      <c r="T13" s="72">
        <v>0</v>
      </c>
      <c r="U13" s="72">
        <v>0</v>
      </c>
      <c r="V13" s="72">
        <v>0</v>
      </c>
      <c r="W13" s="72">
        <v>0</v>
      </c>
      <c r="X13" s="72">
        <v>0</v>
      </c>
      <c r="Y13" s="72">
        <v>0</v>
      </c>
      <c r="Z13" s="72">
        <v>0</v>
      </c>
      <c r="AA13" s="72">
        <v>0</v>
      </c>
      <c r="AB13" s="72">
        <v>0</v>
      </c>
      <c r="AC13" s="72">
        <f t="shared" si="2"/>
        <v>0</v>
      </c>
      <c r="AD13" s="72">
        <f t="shared" si="3"/>
        <v>0</v>
      </c>
      <c r="AE13" s="72">
        <v>0</v>
      </c>
      <c r="AF13" s="72">
        <v>0</v>
      </c>
      <c r="AG13" s="72">
        <v>0</v>
      </c>
      <c r="AH13" s="72">
        <v>0</v>
      </c>
      <c r="AI13" s="72">
        <v>0</v>
      </c>
      <c r="AJ13" s="72">
        <v>0</v>
      </c>
      <c r="AK13" s="72">
        <v>0</v>
      </c>
      <c r="AL13" s="72">
        <v>0</v>
      </c>
      <c r="AM13" s="72">
        <v>0</v>
      </c>
      <c r="AN13" s="72">
        <v>0</v>
      </c>
      <c r="AO13" s="72">
        <v>0</v>
      </c>
      <c r="AP13" s="72">
        <v>0</v>
      </c>
      <c r="AQ13" s="72">
        <v>0</v>
      </c>
      <c r="AR13" s="72">
        <v>0</v>
      </c>
      <c r="AS13" s="72">
        <f t="shared" si="4"/>
        <v>0</v>
      </c>
      <c r="AT13" s="72">
        <f t="shared" si="5"/>
        <v>0</v>
      </c>
      <c r="AU13" s="72">
        <v>0</v>
      </c>
      <c r="AV13" s="72">
        <v>0</v>
      </c>
      <c r="AW13" s="72">
        <v>0</v>
      </c>
      <c r="AX13" s="72">
        <v>0</v>
      </c>
      <c r="AY13" s="72">
        <v>0</v>
      </c>
      <c r="AZ13" s="72">
        <v>0</v>
      </c>
      <c r="BA13" s="72">
        <v>0</v>
      </c>
      <c r="BB13" s="72">
        <v>0</v>
      </c>
      <c r="BC13" s="72">
        <v>0</v>
      </c>
      <c r="BD13" s="72">
        <v>0</v>
      </c>
      <c r="BE13" s="72">
        <v>0</v>
      </c>
      <c r="BF13" s="72">
        <v>0</v>
      </c>
      <c r="BG13" s="72">
        <v>0</v>
      </c>
      <c r="BH13" s="72">
        <v>0</v>
      </c>
      <c r="BI13" s="72">
        <f t="shared" si="6"/>
        <v>0</v>
      </c>
      <c r="BJ13" s="72">
        <f t="shared" si="7"/>
        <v>0</v>
      </c>
      <c r="BK13" s="72">
        <f t="shared" si="8"/>
        <v>0</v>
      </c>
      <c r="BL13" s="72">
        <f t="shared" si="9"/>
        <v>0</v>
      </c>
    </row>
    <row r="14" spans="1:64" x14ac:dyDescent="0.25">
      <c r="A14" s="72">
        <v>7</v>
      </c>
      <c r="B14" s="73" t="s">
        <v>94</v>
      </c>
      <c r="C14" s="72">
        <v>0</v>
      </c>
      <c r="D14" s="72">
        <v>0</v>
      </c>
      <c r="E14" s="72">
        <v>0</v>
      </c>
      <c r="F14" s="72">
        <v>0</v>
      </c>
      <c r="G14" s="72">
        <v>0</v>
      </c>
      <c r="H14" s="72">
        <v>0</v>
      </c>
      <c r="I14" s="72">
        <v>0</v>
      </c>
      <c r="J14" s="72">
        <v>0</v>
      </c>
      <c r="K14" s="72">
        <v>0</v>
      </c>
      <c r="L14" s="72">
        <v>0</v>
      </c>
      <c r="M14" s="72">
        <v>0</v>
      </c>
      <c r="N14" s="72">
        <v>0</v>
      </c>
      <c r="O14" s="72">
        <v>0</v>
      </c>
      <c r="P14" s="72">
        <v>0</v>
      </c>
      <c r="Q14" s="72">
        <f t="shared" si="0"/>
        <v>0</v>
      </c>
      <c r="R14" s="72">
        <f t="shared" si="1"/>
        <v>0</v>
      </c>
      <c r="S14" s="72">
        <v>0</v>
      </c>
      <c r="T14" s="72">
        <v>0</v>
      </c>
      <c r="U14" s="72">
        <v>0</v>
      </c>
      <c r="V14" s="72">
        <v>0</v>
      </c>
      <c r="W14" s="72">
        <v>0</v>
      </c>
      <c r="X14" s="72">
        <v>0</v>
      </c>
      <c r="Y14" s="72">
        <v>0</v>
      </c>
      <c r="Z14" s="72">
        <v>0</v>
      </c>
      <c r="AA14" s="72">
        <v>0</v>
      </c>
      <c r="AB14" s="72">
        <v>0</v>
      </c>
      <c r="AC14" s="72">
        <f t="shared" si="2"/>
        <v>0</v>
      </c>
      <c r="AD14" s="72">
        <f t="shared" si="3"/>
        <v>0</v>
      </c>
      <c r="AE14" s="72">
        <v>0</v>
      </c>
      <c r="AF14" s="72">
        <v>0</v>
      </c>
      <c r="AG14" s="72">
        <v>0</v>
      </c>
      <c r="AH14" s="72">
        <v>0</v>
      </c>
      <c r="AI14" s="72">
        <v>0</v>
      </c>
      <c r="AJ14" s="72">
        <v>0</v>
      </c>
      <c r="AK14" s="72">
        <v>0</v>
      </c>
      <c r="AL14" s="72">
        <v>0</v>
      </c>
      <c r="AM14" s="72">
        <v>0</v>
      </c>
      <c r="AN14" s="72">
        <v>0</v>
      </c>
      <c r="AO14" s="72">
        <v>0</v>
      </c>
      <c r="AP14" s="72">
        <v>0</v>
      </c>
      <c r="AQ14" s="72">
        <v>0</v>
      </c>
      <c r="AR14" s="72">
        <v>0</v>
      </c>
      <c r="AS14" s="72">
        <f t="shared" si="4"/>
        <v>0</v>
      </c>
      <c r="AT14" s="72">
        <f t="shared" si="5"/>
        <v>0</v>
      </c>
      <c r="AU14" s="72">
        <v>0</v>
      </c>
      <c r="AV14" s="72">
        <v>0</v>
      </c>
      <c r="AW14" s="72">
        <v>0</v>
      </c>
      <c r="AX14" s="72">
        <v>0</v>
      </c>
      <c r="AY14" s="72">
        <v>0</v>
      </c>
      <c r="AZ14" s="72">
        <v>0</v>
      </c>
      <c r="BA14" s="72">
        <v>0</v>
      </c>
      <c r="BB14" s="72">
        <v>0</v>
      </c>
      <c r="BC14" s="72">
        <v>0</v>
      </c>
      <c r="BD14" s="72">
        <v>0</v>
      </c>
      <c r="BE14" s="72">
        <v>0</v>
      </c>
      <c r="BF14" s="72">
        <v>0</v>
      </c>
      <c r="BG14" s="72">
        <v>0</v>
      </c>
      <c r="BH14" s="72">
        <v>0</v>
      </c>
      <c r="BI14" s="72">
        <f t="shared" si="6"/>
        <v>0</v>
      </c>
      <c r="BJ14" s="72">
        <f t="shared" si="7"/>
        <v>0</v>
      </c>
      <c r="BK14" s="72">
        <f t="shared" si="8"/>
        <v>0</v>
      </c>
      <c r="BL14" s="72">
        <f t="shared" si="9"/>
        <v>0</v>
      </c>
    </row>
    <row r="15" spans="1:64" x14ac:dyDescent="0.25">
      <c r="A15" s="72">
        <v>8</v>
      </c>
      <c r="B15" s="73" t="s">
        <v>95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2">
        <v>0</v>
      </c>
      <c r="L15" s="72">
        <v>0</v>
      </c>
      <c r="M15" s="72">
        <v>0</v>
      </c>
      <c r="N15" s="72">
        <v>0</v>
      </c>
      <c r="O15" s="72">
        <v>0</v>
      </c>
      <c r="P15" s="72">
        <v>0</v>
      </c>
      <c r="Q15" s="72">
        <f t="shared" si="0"/>
        <v>0</v>
      </c>
      <c r="R15" s="72">
        <f t="shared" si="1"/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72">
        <v>0</v>
      </c>
      <c r="Z15" s="72">
        <v>0</v>
      </c>
      <c r="AA15" s="72">
        <v>0</v>
      </c>
      <c r="AB15" s="72">
        <v>0</v>
      </c>
      <c r="AC15" s="72">
        <f t="shared" si="2"/>
        <v>0</v>
      </c>
      <c r="AD15" s="72">
        <f t="shared" si="3"/>
        <v>0</v>
      </c>
      <c r="AE15" s="72">
        <v>0</v>
      </c>
      <c r="AF15" s="72">
        <v>0</v>
      </c>
      <c r="AG15" s="72">
        <v>0</v>
      </c>
      <c r="AH15" s="72">
        <v>0</v>
      </c>
      <c r="AI15" s="72">
        <v>0</v>
      </c>
      <c r="AJ15" s="72">
        <v>0</v>
      </c>
      <c r="AK15" s="72">
        <v>0</v>
      </c>
      <c r="AL15" s="72">
        <v>0</v>
      </c>
      <c r="AM15" s="72">
        <v>0</v>
      </c>
      <c r="AN15" s="72">
        <v>0</v>
      </c>
      <c r="AO15" s="72">
        <v>0</v>
      </c>
      <c r="AP15" s="72">
        <v>0</v>
      </c>
      <c r="AQ15" s="72">
        <v>0</v>
      </c>
      <c r="AR15" s="72">
        <v>0</v>
      </c>
      <c r="AS15" s="72">
        <f t="shared" si="4"/>
        <v>0</v>
      </c>
      <c r="AT15" s="72">
        <f t="shared" si="5"/>
        <v>0</v>
      </c>
      <c r="AU15" s="72">
        <v>0</v>
      </c>
      <c r="AV15" s="72">
        <v>0</v>
      </c>
      <c r="AW15" s="72">
        <v>0</v>
      </c>
      <c r="AX15" s="72">
        <v>0</v>
      </c>
      <c r="AY15" s="72">
        <v>0</v>
      </c>
      <c r="AZ15" s="72">
        <v>0</v>
      </c>
      <c r="BA15" s="72">
        <v>0</v>
      </c>
      <c r="BB15" s="72">
        <v>0</v>
      </c>
      <c r="BC15" s="72">
        <v>0</v>
      </c>
      <c r="BD15" s="72">
        <v>0</v>
      </c>
      <c r="BE15" s="72">
        <v>0</v>
      </c>
      <c r="BF15" s="72">
        <v>0</v>
      </c>
      <c r="BG15" s="72">
        <v>0</v>
      </c>
      <c r="BH15" s="72">
        <v>0</v>
      </c>
      <c r="BI15" s="72">
        <f t="shared" si="6"/>
        <v>0</v>
      </c>
      <c r="BJ15" s="72">
        <f t="shared" si="7"/>
        <v>0</v>
      </c>
      <c r="BK15" s="72">
        <f t="shared" si="8"/>
        <v>0</v>
      </c>
      <c r="BL15" s="72">
        <f t="shared" si="9"/>
        <v>0</v>
      </c>
    </row>
    <row r="16" spans="1:64" x14ac:dyDescent="0.25">
      <c r="A16" s="72">
        <v>9</v>
      </c>
      <c r="B16" s="73" t="s">
        <v>96</v>
      </c>
      <c r="C16" s="72">
        <v>0</v>
      </c>
      <c r="D16" s="72">
        <v>0</v>
      </c>
      <c r="E16" s="72">
        <v>0</v>
      </c>
      <c r="F16" s="72">
        <v>0</v>
      </c>
      <c r="G16" s="72">
        <v>0</v>
      </c>
      <c r="H16" s="72">
        <v>0</v>
      </c>
      <c r="I16" s="72">
        <v>0</v>
      </c>
      <c r="J16" s="72">
        <v>0</v>
      </c>
      <c r="K16" s="72">
        <v>0</v>
      </c>
      <c r="L16" s="72">
        <v>0</v>
      </c>
      <c r="M16" s="72">
        <v>0</v>
      </c>
      <c r="N16" s="72">
        <v>0</v>
      </c>
      <c r="O16" s="72">
        <v>0</v>
      </c>
      <c r="P16" s="72">
        <v>0</v>
      </c>
      <c r="Q16" s="72">
        <f t="shared" si="0"/>
        <v>0</v>
      </c>
      <c r="R16" s="72">
        <f t="shared" si="1"/>
        <v>0</v>
      </c>
      <c r="S16" s="72">
        <v>0</v>
      </c>
      <c r="T16" s="72">
        <v>0</v>
      </c>
      <c r="U16" s="72">
        <v>0</v>
      </c>
      <c r="V16" s="72">
        <v>0</v>
      </c>
      <c r="W16" s="72">
        <v>0</v>
      </c>
      <c r="X16" s="72">
        <v>0</v>
      </c>
      <c r="Y16" s="72">
        <v>0</v>
      </c>
      <c r="Z16" s="72">
        <v>0</v>
      </c>
      <c r="AA16" s="72">
        <v>0</v>
      </c>
      <c r="AB16" s="72">
        <v>0</v>
      </c>
      <c r="AC16" s="72">
        <f t="shared" si="2"/>
        <v>0</v>
      </c>
      <c r="AD16" s="72">
        <f t="shared" si="3"/>
        <v>0</v>
      </c>
      <c r="AE16" s="72">
        <v>0</v>
      </c>
      <c r="AF16" s="72">
        <v>0</v>
      </c>
      <c r="AG16" s="72">
        <v>0</v>
      </c>
      <c r="AH16" s="72">
        <v>0</v>
      </c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v>0</v>
      </c>
      <c r="AP16" s="72">
        <v>0</v>
      </c>
      <c r="AQ16" s="72">
        <v>0</v>
      </c>
      <c r="AR16" s="72">
        <v>0</v>
      </c>
      <c r="AS16" s="72">
        <f t="shared" si="4"/>
        <v>0</v>
      </c>
      <c r="AT16" s="72">
        <f t="shared" si="5"/>
        <v>0</v>
      </c>
      <c r="AU16" s="72">
        <v>0</v>
      </c>
      <c r="AV16" s="72">
        <v>0</v>
      </c>
      <c r="AW16" s="72">
        <v>0</v>
      </c>
      <c r="AX16" s="72">
        <v>0</v>
      </c>
      <c r="AY16" s="72">
        <v>0</v>
      </c>
      <c r="AZ16" s="72">
        <v>0</v>
      </c>
      <c r="BA16" s="72">
        <v>0</v>
      </c>
      <c r="BB16" s="72">
        <v>0</v>
      </c>
      <c r="BC16" s="72">
        <v>0</v>
      </c>
      <c r="BD16" s="72">
        <v>0</v>
      </c>
      <c r="BE16" s="72">
        <v>0</v>
      </c>
      <c r="BF16" s="72">
        <v>0</v>
      </c>
      <c r="BG16" s="72">
        <v>0</v>
      </c>
      <c r="BH16" s="72">
        <v>0</v>
      </c>
      <c r="BI16" s="72">
        <f t="shared" si="6"/>
        <v>0</v>
      </c>
      <c r="BJ16" s="72">
        <f t="shared" si="7"/>
        <v>0</v>
      </c>
      <c r="BK16" s="72">
        <f t="shared" si="8"/>
        <v>0</v>
      </c>
      <c r="BL16" s="72">
        <f t="shared" si="9"/>
        <v>0</v>
      </c>
    </row>
    <row r="17" spans="1:64" x14ac:dyDescent="0.25">
      <c r="A17" s="72">
        <v>10</v>
      </c>
      <c r="B17" s="73" t="s">
        <v>97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2">
        <v>0</v>
      </c>
      <c r="L17" s="72">
        <v>0</v>
      </c>
      <c r="M17" s="72">
        <v>0</v>
      </c>
      <c r="N17" s="72">
        <v>0</v>
      </c>
      <c r="O17" s="72">
        <v>0</v>
      </c>
      <c r="P17" s="72">
        <v>0</v>
      </c>
      <c r="Q17" s="72">
        <f t="shared" si="0"/>
        <v>0</v>
      </c>
      <c r="R17" s="72">
        <f t="shared" si="1"/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72">
        <v>0</v>
      </c>
      <c r="Z17" s="72">
        <v>0</v>
      </c>
      <c r="AA17" s="72">
        <v>0</v>
      </c>
      <c r="AB17" s="72">
        <v>0</v>
      </c>
      <c r="AC17" s="72">
        <f t="shared" si="2"/>
        <v>0</v>
      </c>
      <c r="AD17" s="72">
        <f t="shared" si="3"/>
        <v>0</v>
      </c>
      <c r="AE17" s="72">
        <v>0</v>
      </c>
      <c r="AF17" s="72">
        <v>0</v>
      </c>
      <c r="AG17" s="72">
        <v>0</v>
      </c>
      <c r="AH17" s="72">
        <v>0</v>
      </c>
      <c r="AI17" s="72">
        <v>0</v>
      </c>
      <c r="AJ17" s="72">
        <v>0</v>
      </c>
      <c r="AK17" s="72">
        <v>0</v>
      </c>
      <c r="AL17" s="72">
        <v>0</v>
      </c>
      <c r="AM17" s="72">
        <v>0</v>
      </c>
      <c r="AN17" s="72">
        <v>0</v>
      </c>
      <c r="AO17" s="72">
        <v>0</v>
      </c>
      <c r="AP17" s="72">
        <v>0</v>
      </c>
      <c r="AQ17" s="72">
        <v>0</v>
      </c>
      <c r="AR17" s="72">
        <v>0</v>
      </c>
      <c r="AS17" s="72">
        <f t="shared" si="4"/>
        <v>0</v>
      </c>
      <c r="AT17" s="72">
        <f t="shared" si="5"/>
        <v>0</v>
      </c>
      <c r="AU17" s="72">
        <v>0</v>
      </c>
      <c r="AV17" s="72">
        <v>0</v>
      </c>
      <c r="AW17" s="72">
        <v>0</v>
      </c>
      <c r="AX17" s="72">
        <v>0</v>
      </c>
      <c r="AY17" s="72">
        <v>0</v>
      </c>
      <c r="AZ17" s="72">
        <v>0</v>
      </c>
      <c r="BA17" s="72">
        <v>0</v>
      </c>
      <c r="BB17" s="72">
        <v>0</v>
      </c>
      <c r="BC17" s="72">
        <v>0</v>
      </c>
      <c r="BD17" s="72">
        <v>0</v>
      </c>
      <c r="BE17" s="72">
        <v>0</v>
      </c>
      <c r="BF17" s="72">
        <v>0</v>
      </c>
      <c r="BG17" s="72">
        <v>0</v>
      </c>
      <c r="BH17" s="72">
        <v>0</v>
      </c>
      <c r="BI17" s="72">
        <f t="shared" si="6"/>
        <v>0</v>
      </c>
      <c r="BJ17" s="72">
        <f t="shared" si="7"/>
        <v>0</v>
      </c>
      <c r="BK17" s="72">
        <f t="shared" si="8"/>
        <v>0</v>
      </c>
      <c r="BL17" s="72">
        <f t="shared" si="9"/>
        <v>0</v>
      </c>
    </row>
    <row r="18" spans="1:64" x14ac:dyDescent="0.25">
      <c r="A18" s="72">
        <v>11</v>
      </c>
      <c r="B18" s="73" t="s">
        <v>98</v>
      </c>
      <c r="C18" s="72">
        <v>0</v>
      </c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  <c r="K18" s="72">
        <v>0</v>
      </c>
      <c r="L18" s="72">
        <v>0</v>
      </c>
      <c r="M18" s="72">
        <v>0</v>
      </c>
      <c r="N18" s="72">
        <v>0</v>
      </c>
      <c r="O18" s="72">
        <v>0</v>
      </c>
      <c r="P18" s="72">
        <v>0</v>
      </c>
      <c r="Q18" s="72">
        <f t="shared" si="0"/>
        <v>0</v>
      </c>
      <c r="R18" s="72">
        <f t="shared" si="1"/>
        <v>0</v>
      </c>
      <c r="S18" s="72">
        <v>0</v>
      </c>
      <c r="T18" s="72">
        <v>0</v>
      </c>
      <c r="U18" s="72">
        <v>0</v>
      </c>
      <c r="V18" s="72">
        <v>0</v>
      </c>
      <c r="W18" s="72">
        <v>0</v>
      </c>
      <c r="X18" s="72">
        <v>0</v>
      </c>
      <c r="Y18" s="72">
        <v>0</v>
      </c>
      <c r="Z18" s="72">
        <v>0</v>
      </c>
      <c r="AA18" s="72">
        <v>0</v>
      </c>
      <c r="AB18" s="72">
        <v>0</v>
      </c>
      <c r="AC18" s="72">
        <f t="shared" si="2"/>
        <v>0</v>
      </c>
      <c r="AD18" s="72">
        <f t="shared" si="3"/>
        <v>0</v>
      </c>
      <c r="AE18" s="72">
        <v>0</v>
      </c>
      <c r="AF18" s="72">
        <v>0</v>
      </c>
      <c r="AG18" s="72">
        <v>0</v>
      </c>
      <c r="AH18" s="72">
        <v>0</v>
      </c>
      <c r="AI18" s="72">
        <v>0</v>
      </c>
      <c r="AJ18" s="72">
        <v>0</v>
      </c>
      <c r="AK18" s="72">
        <v>0</v>
      </c>
      <c r="AL18" s="72">
        <v>0</v>
      </c>
      <c r="AM18" s="72">
        <v>0</v>
      </c>
      <c r="AN18" s="72">
        <v>0</v>
      </c>
      <c r="AO18" s="72">
        <v>0</v>
      </c>
      <c r="AP18" s="72">
        <v>0</v>
      </c>
      <c r="AQ18" s="72">
        <v>0</v>
      </c>
      <c r="AR18" s="72">
        <v>0</v>
      </c>
      <c r="AS18" s="72">
        <f t="shared" si="4"/>
        <v>0</v>
      </c>
      <c r="AT18" s="72">
        <f t="shared" si="5"/>
        <v>0</v>
      </c>
      <c r="AU18" s="72">
        <v>0</v>
      </c>
      <c r="AV18" s="72">
        <v>0</v>
      </c>
      <c r="AW18" s="72">
        <v>0</v>
      </c>
      <c r="AX18" s="72">
        <v>0</v>
      </c>
      <c r="AY18" s="72">
        <v>0</v>
      </c>
      <c r="AZ18" s="72">
        <v>0</v>
      </c>
      <c r="BA18" s="72">
        <v>0</v>
      </c>
      <c r="BB18" s="72">
        <v>0</v>
      </c>
      <c r="BC18" s="72">
        <v>0</v>
      </c>
      <c r="BD18" s="72">
        <v>0</v>
      </c>
      <c r="BE18" s="72">
        <v>0</v>
      </c>
      <c r="BF18" s="72">
        <v>0</v>
      </c>
      <c r="BG18" s="72">
        <v>0</v>
      </c>
      <c r="BH18" s="72">
        <v>0</v>
      </c>
      <c r="BI18" s="72">
        <f t="shared" si="6"/>
        <v>0</v>
      </c>
      <c r="BJ18" s="72">
        <f t="shared" si="7"/>
        <v>0</v>
      </c>
      <c r="BK18" s="72">
        <f t="shared" si="8"/>
        <v>0</v>
      </c>
      <c r="BL18" s="72">
        <f t="shared" si="9"/>
        <v>0</v>
      </c>
    </row>
    <row r="19" spans="1:64" x14ac:dyDescent="0.25">
      <c r="A19" s="72">
        <v>12</v>
      </c>
      <c r="B19" s="73" t="s">
        <v>99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  <c r="L19" s="72">
        <v>0</v>
      </c>
      <c r="M19" s="72">
        <v>0</v>
      </c>
      <c r="N19" s="72">
        <v>0</v>
      </c>
      <c r="O19" s="72">
        <v>0</v>
      </c>
      <c r="P19" s="72">
        <v>0</v>
      </c>
      <c r="Q19" s="72">
        <f t="shared" si="0"/>
        <v>0</v>
      </c>
      <c r="R19" s="72">
        <f t="shared" si="1"/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72">
        <v>0</v>
      </c>
      <c r="Z19" s="72">
        <v>0</v>
      </c>
      <c r="AA19" s="72">
        <v>0</v>
      </c>
      <c r="AB19" s="72">
        <v>0</v>
      </c>
      <c r="AC19" s="72">
        <f t="shared" si="2"/>
        <v>0</v>
      </c>
      <c r="AD19" s="72">
        <f t="shared" si="3"/>
        <v>0</v>
      </c>
      <c r="AE19" s="72">
        <v>0</v>
      </c>
      <c r="AF19" s="72">
        <v>0</v>
      </c>
      <c r="AG19" s="72">
        <v>0</v>
      </c>
      <c r="AH19" s="72">
        <v>0</v>
      </c>
      <c r="AI19" s="72">
        <v>0</v>
      </c>
      <c r="AJ19" s="72">
        <v>0</v>
      </c>
      <c r="AK19" s="72">
        <v>0</v>
      </c>
      <c r="AL19" s="72">
        <v>0</v>
      </c>
      <c r="AM19" s="72">
        <v>0</v>
      </c>
      <c r="AN19" s="72">
        <v>0</v>
      </c>
      <c r="AO19" s="72">
        <v>0</v>
      </c>
      <c r="AP19" s="72">
        <v>0</v>
      </c>
      <c r="AQ19" s="72">
        <v>0</v>
      </c>
      <c r="AR19" s="72">
        <v>0</v>
      </c>
      <c r="AS19" s="72">
        <f t="shared" si="4"/>
        <v>0</v>
      </c>
      <c r="AT19" s="72">
        <f t="shared" si="5"/>
        <v>0</v>
      </c>
      <c r="AU19" s="72">
        <v>0</v>
      </c>
      <c r="AV19" s="72">
        <v>0</v>
      </c>
      <c r="AW19" s="72">
        <v>0</v>
      </c>
      <c r="AX19" s="72">
        <v>0</v>
      </c>
      <c r="AY19" s="72">
        <v>0</v>
      </c>
      <c r="AZ19" s="72">
        <v>0</v>
      </c>
      <c r="BA19" s="72">
        <v>0</v>
      </c>
      <c r="BB19" s="72">
        <v>0</v>
      </c>
      <c r="BC19" s="72">
        <v>0</v>
      </c>
      <c r="BD19" s="72">
        <v>0</v>
      </c>
      <c r="BE19" s="72">
        <v>0</v>
      </c>
      <c r="BF19" s="72">
        <v>0</v>
      </c>
      <c r="BG19" s="72">
        <v>0</v>
      </c>
      <c r="BH19" s="72">
        <v>0</v>
      </c>
      <c r="BI19" s="72">
        <f t="shared" si="6"/>
        <v>0</v>
      </c>
      <c r="BJ19" s="72">
        <f t="shared" si="7"/>
        <v>0</v>
      </c>
      <c r="BK19" s="72">
        <f t="shared" si="8"/>
        <v>0</v>
      </c>
      <c r="BL19" s="72">
        <f t="shared" si="9"/>
        <v>0</v>
      </c>
    </row>
    <row r="20" spans="1:64" x14ac:dyDescent="0.25">
      <c r="A20" s="72">
        <v>13</v>
      </c>
      <c r="B20" s="73" t="s">
        <v>100</v>
      </c>
      <c r="C20" s="72">
        <v>0</v>
      </c>
      <c r="D20" s="72">
        <v>0</v>
      </c>
      <c r="E20" s="72">
        <v>0</v>
      </c>
      <c r="F20" s="72">
        <v>0</v>
      </c>
      <c r="G20" s="72">
        <v>0</v>
      </c>
      <c r="H20" s="72">
        <v>0</v>
      </c>
      <c r="I20" s="72">
        <v>0</v>
      </c>
      <c r="J20" s="72">
        <v>0</v>
      </c>
      <c r="K20" s="72">
        <v>0</v>
      </c>
      <c r="L20" s="72">
        <v>0</v>
      </c>
      <c r="M20" s="72">
        <v>0</v>
      </c>
      <c r="N20" s="72">
        <v>0</v>
      </c>
      <c r="O20" s="72">
        <v>0</v>
      </c>
      <c r="P20" s="72">
        <v>0</v>
      </c>
      <c r="Q20" s="72">
        <f t="shared" si="0"/>
        <v>0</v>
      </c>
      <c r="R20" s="72">
        <f t="shared" si="1"/>
        <v>0</v>
      </c>
      <c r="S20" s="72">
        <v>0</v>
      </c>
      <c r="T20" s="72">
        <v>0</v>
      </c>
      <c r="U20" s="72">
        <v>0</v>
      </c>
      <c r="V20" s="72">
        <v>0</v>
      </c>
      <c r="W20" s="72">
        <v>0</v>
      </c>
      <c r="X20" s="72">
        <v>0</v>
      </c>
      <c r="Y20" s="72">
        <v>0</v>
      </c>
      <c r="Z20" s="72">
        <v>0</v>
      </c>
      <c r="AA20" s="72">
        <v>0</v>
      </c>
      <c r="AB20" s="72">
        <v>0</v>
      </c>
      <c r="AC20" s="72">
        <f t="shared" si="2"/>
        <v>0</v>
      </c>
      <c r="AD20" s="72">
        <f t="shared" si="3"/>
        <v>0</v>
      </c>
      <c r="AE20" s="72">
        <v>0</v>
      </c>
      <c r="AF20" s="72">
        <v>0</v>
      </c>
      <c r="AG20" s="72">
        <v>0</v>
      </c>
      <c r="AH20" s="72">
        <v>0</v>
      </c>
      <c r="AI20" s="72">
        <v>0</v>
      </c>
      <c r="AJ20" s="72">
        <v>0</v>
      </c>
      <c r="AK20" s="72">
        <v>0</v>
      </c>
      <c r="AL20" s="72">
        <v>0</v>
      </c>
      <c r="AM20" s="72">
        <v>0</v>
      </c>
      <c r="AN20" s="72">
        <v>0</v>
      </c>
      <c r="AO20" s="72">
        <v>0</v>
      </c>
      <c r="AP20" s="72">
        <v>0</v>
      </c>
      <c r="AQ20" s="72">
        <v>0</v>
      </c>
      <c r="AR20" s="72">
        <v>0</v>
      </c>
      <c r="AS20" s="72">
        <f t="shared" si="4"/>
        <v>0</v>
      </c>
      <c r="AT20" s="72">
        <f t="shared" si="5"/>
        <v>0</v>
      </c>
      <c r="AU20" s="72">
        <v>0</v>
      </c>
      <c r="AV20" s="72">
        <v>0</v>
      </c>
      <c r="AW20" s="72">
        <v>0</v>
      </c>
      <c r="AX20" s="72">
        <v>0</v>
      </c>
      <c r="AY20" s="72">
        <v>0</v>
      </c>
      <c r="AZ20" s="72">
        <v>0</v>
      </c>
      <c r="BA20" s="72">
        <v>0</v>
      </c>
      <c r="BB20" s="72">
        <v>0</v>
      </c>
      <c r="BC20" s="72">
        <v>0</v>
      </c>
      <c r="BD20" s="72">
        <v>0</v>
      </c>
      <c r="BE20" s="72">
        <v>0</v>
      </c>
      <c r="BF20" s="72">
        <v>0</v>
      </c>
      <c r="BG20" s="72">
        <v>0</v>
      </c>
      <c r="BH20" s="72">
        <v>0</v>
      </c>
      <c r="BI20" s="72">
        <f t="shared" si="6"/>
        <v>0</v>
      </c>
      <c r="BJ20" s="72">
        <f t="shared" si="7"/>
        <v>0</v>
      </c>
      <c r="BK20" s="72">
        <f t="shared" si="8"/>
        <v>0</v>
      </c>
      <c r="BL20" s="72">
        <f t="shared" si="9"/>
        <v>0</v>
      </c>
    </row>
    <row r="21" spans="1:64" x14ac:dyDescent="0.25">
      <c r="A21" s="72">
        <v>14</v>
      </c>
      <c r="B21" s="73" t="s">
        <v>101</v>
      </c>
      <c r="C21" s="72">
        <v>0</v>
      </c>
      <c r="D21" s="72">
        <v>0</v>
      </c>
      <c r="E21" s="72">
        <v>0</v>
      </c>
      <c r="F21" s="72">
        <v>0</v>
      </c>
      <c r="G21" s="72">
        <v>0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  <c r="Q21" s="72">
        <f t="shared" si="0"/>
        <v>0</v>
      </c>
      <c r="R21" s="72">
        <f t="shared" si="1"/>
        <v>0</v>
      </c>
      <c r="S21" s="72">
        <v>0</v>
      </c>
      <c r="T21" s="72">
        <v>0</v>
      </c>
      <c r="U21" s="72">
        <v>0</v>
      </c>
      <c r="V21" s="72">
        <v>0</v>
      </c>
      <c r="W21" s="72">
        <v>0</v>
      </c>
      <c r="X21" s="72">
        <v>0</v>
      </c>
      <c r="Y21" s="72">
        <v>0</v>
      </c>
      <c r="Z21" s="72">
        <v>0</v>
      </c>
      <c r="AA21" s="72">
        <v>0</v>
      </c>
      <c r="AB21" s="72">
        <v>0</v>
      </c>
      <c r="AC21" s="72">
        <f t="shared" si="2"/>
        <v>0</v>
      </c>
      <c r="AD21" s="72">
        <f t="shared" si="3"/>
        <v>0</v>
      </c>
      <c r="AE21" s="72">
        <v>0</v>
      </c>
      <c r="AF21" s="72">
        <v>0</v>
      </c>
      <c r="AG21" s="72">
        <v>0</v>
      </c>
      <c r="AH21" s="72">
        <v>0</v>
      </c>
      <c r="AI21" s="72">
        <v>0</v>
      </c>
      <c r="AJ21" s="72">
        <v>0</v>
      </c>
      <c r="AK21" s="72">
        <v>0</v>
      </c>
      <c r="AL21" s="72">
        <v>0</v>
      </c>
      <c r="AM21" s="72">
        <v>0</v>
      </c>
      <c r="AN21" s="72">
        <v>0</v>
      </c>
      <c r="AO21" s="72">
        <v>0</v>
      </c>
      <c r="AP21" s="72">
        <v>0</v>
      </c>
      <c r="AQ21" s="72">
        <v>0</v>
      </c>
      <c r="AR21" s="72">
        <v>0</v>
      </c>
      <c r="AS21" s="72">
        <f t="shared" si="4"/>
        <v>0</v>
      </c>
      <c r="AT21" s="72">
        <f t="shared" si="5"/>
        <v>0</v>
      </c>
      <c r="AU21" s="72">
        <v>0</v>
      </c>
      <c r="AV21" s="72">
        <v>0</v>
      </c>
      <c r="AW21" s="72">
        <v>0</v>
      </c>
      <c r="AX21" s="72">
        <v>0</v>
      </c>
      <c r="AY21" s="72">
        <v>0</v>
      </c>
      <c r="AZ21" s="72">
        <v>0</v>
      </c>
      <c r="BA21" s="72">
        <v>0</v>
      </c>
      <c r="BB21" s="72">
        <v>0</v>
      </c>
      <c r="BC21" s="72">
        <v>0</v>
      </c>
      <c r="BD21" s="72">
        <v>0</v>
      </c>
      <c r="BE21" s="72">
        <v>0</v>
      </c>
      <c r="BF21" s="72">
        <v>0</v>
      </c>
      <c r="BG21" s="72">
        <v>0</v>
      </c>
      <c r="BH21" s="72">
        <v>0</v>
      </c>
      <c r="BI21" s="72">
        <f t="shared" si="6"/>
        <v>0</v>
      </c>
      <c r="BJ21" s="72">
        <f t="shared" si="7"/>
        <v>0</v>
      </c>
      <c r="BK21" s="72">
        <f t="shared" si="8"/>
        <v>0</v>
      </c>
      <c r="BL21" s="72">
        <f t="shared" si="9"/>
        <v>0</v>
      </c>
    </row>
    <row r="22" spans="1:64" x14ac:dyDescent="0.25">
      <c r="A22" s="72">
        <v>15</v>
      </c>
      <c r="B22" s="73" t="s">
        <v>102</v>
      </c>
      <c r="C22" s="72">
        <v>0</v>
      </c>
      <c r="D22" s="72">
        <v>0</v>
      </c>
      <c r="E22" s="72">
        <v>500</v>
      </c>
      <c r="F22" s="72">
        <v>14</v>
      </c>
      <c r="G22" s="72">
        <v>120</v>
      </c>
      <c r="H22" s="72">
        <v>2</v>
      </c>
      <c r="I22" s="72">
        <v>15</v>
      </c>
      <c r="J22" s="72">
        <v>1</v>
      </c>
      <c r="K22" s="72">
        <v>250</v>
      </c>
      <c r="L22" s="72">
        <v>5</v>
      </c>
      <c r="M22" s="72">
        <v>0</v>
      </c>
      <c r="N22" s="72">
        <v>0</v>
      </c>
      <c r="O22" s="72">
        <v>500</v>
      </c>
      <c r="P22" s="72">
        <v>6</v>
      </c>
      <c r="Q22" s="72">
        <f t="shared" si="0"/>
        <v>765</v>
      </c>
      <c r="R22" s="72">
        <f t="shared" si="1"/>
        <v>20</v>
      </c>
      <c r="S22" s="72">
        <v>1800</v>
      </c>
      <c r="T22" s="72">
        <v>38</v>
      </c>
      <c r="U22" s="72">
        <v>700</v>
      </c>
      <c r="V22" s="72">
        <v>65</v>
      </c>
      <c r="W22" s="72">
        <v>180</v>
      </c>
      <c r="X22" s="72">
        <v>27</v>
      </c>
      <c r="Y22" s="72">
        <v>0</v>
      </c>
      <c r="Z22" s="72">
        <v>0</v>
      </c>
      <c r="AA22" s="72">
        <v>0</v>
      </c>
      <c r="AB22" s="72">
        <v>0</v>
      </c>
      <c r="AC22" s="72">
        <f t="shared" si="2"/>
        <v>2680</v>
      </c>
      <c r="AD22" s="72">
        <f t="shared" si="3"/>
        <v>130</v>
      </c>
      <c r="AE22" s="72">
        <v>0</v>
      </c>
      <c r="AF22" s="72">
        <v>0</v>
      </c>
      <c r="AG22" s="72">
        <v>0</v>
      </c>
      <c r="AH22" s="72">
        <v>0</v>
      </c>
      <c r="AI22" s="72">
        <v>0</v>
      </c>
      <c r="AJ22" s="72">
        <v>0</v>
      </c>
      <c r="AK22" s="72">
        <v>0</v>
      </c>
      <c r="AL22" s="72">
        <v>0</v>
      </c>
      <c r="AM22" s="72">
        <v>0</v>
      </c>
      <c r="AN22" s="72">
        <v>0</v>
      </c>
      <c r="AO22" s="72">
        <v>5</v>
      </c>
      <c r="AP22" s="72">
        <v>0.1</v>
      </c>
      <c r="AQ22" s="72">
        <v>0</v>
      </c>
      <c r="AR22" s="72">
        <v>0</v>
      </c>
      <c r="AS22" s="72">
        <f t="shared" si="4"/>
        <v>3450</v>
      </c>
      <c r="AT22" s="72">
        <f t="shared" si="5"/>
        <v>150.1</v>
      </c>
      <c r="AU22" s="72">
        <v>1000</v>
      </c>
      <c r="AV22" s="72">
        <v>20</v>
      </c>
      <c r="AW22" s="72">
        <v>180</v>
      </c>
      <c r="AX22" s="72">
        <v>2</v>
      </c>
      <c r="AY22" s="72">
        <v>0</v>
      </c>
      <c r="AZ22" s="72">
        <v>0</v>
      </c>
      <c r="BA22" s="72">
        <v>0</v>
      </c>
      <c r="BB22" s="72">
        <v>0</v>
      </c>
      <c r="BC22" s="72">
        <v>5</v>
      </c>
      <c r="BD22" s="72">
        <v>2</v>
      </c>
      <c r="BE22" s="72">
        <v>25</v>
      </c>
      <c r="BF22" s="72">
        <v>2</v>
      </c>
      <c r="BG22" s="72">
        <v>200</v>
      </c>
      <c r="BH22" s="72">
        <v>16</v>
      </c>
      <c r="BI22" s="72">
        <f t="shared" si="6"/>
        <v>230</v>
      </c>
      <c r="BJ22" s="72">
        <f t="shared" si="7"/>
        <v>20</v>
      </c>
      <c r="BK22" s="72">
        <f t="shared" si="8"/>
        <v>3680</v>
      </c>
      <c r="BL22" s="72">
        <f t="shared" si="9"/>
        <v>170.1</v>
      </c>
    </row>
    <row r="23" spans="1:64" x14ac:dyDescent="0.25">
      <c r="A23" s="72">
        <v>16</v>
      </c>
      <c r="B23" s="73" t="s">
        <v>103</v>
      </c>
      <c r="C23" s="72">
        <v>0</v>
      </c>
      <c r="D23" s="72">
        <v>0</v>
      </c>
      <c r="E23" s="72">
        <v>0</v>
      </c>
      <c r="F23" s="72">
        <v>0</v>
      </c>
      <c r="G23" s="72">
        <v>0</v>
      </c>
      <c r="H23" s="72">
        <v>0</v>
      </c>
      <c r="I23" s="72">
        <v>0</v>
      </c>
      <c r="J23" s="72">
        <v>0</v>
      </c>
      <c r="K23" s="72">
        <v>0</v>
      </c>
      <c r="L23" s="72">
        <v>0</v>
      </c>
      <c r="M23" s="72">
        <v>0</v>
      </c>
      <c r="N23" s="72">
        <v>0</v>
      </c>
      <c r="O23" s="72">
        <v>0</v>
      </c>
      <c r="P23" s="72">
        <v>0</v>
      </c>
      <c r="Q23" s="72">
        <f t="shared" si="0"/>
        <v>0</v>
      </c>
      <c r="R23" s="72">
        <f t="shared" si="1"/>
        <v>0</v>
      </c>
      <c r="S23" s="72">
        <v>0</v>
      </c>
      <c r="T23" s="72">
        <v>0</v>
      </c>
      <c r="U23" s="72">
        <v>0</v>
      </c>
      <c r="V23" s="72">
        <v>0</v>
      </c>
      <c r="W23" s="72">
        <v>0</v>
      </c>
      <c r="X23" s="72">
        <v>0</v>
      </c>
      <c r="Y23" s="72">
        <v>0</v>
      </c>
      <c r="Z23" s="72">
        <v>0</v>
      </c>
      <c r="AA23" s="72">
        <v>0</v>
      </c>
      <c r="AB23" s="72">
        <v>0</v>
      </c>
      <c r="AC23" s="72">
        <f t="shared" si="2"/>
        <v>0</v>
      </c>
      <c r="AD23" s="72">
        <f t="shared" si="3"/>
        <v>0</v>
      </c>
      <c r="AE23" s="72">
        <v>0</v>
      </c>
      <c r="AF23" s="72">
        <v>0</v>
      </c>
      <c r="AG23" s="72">
        <v>0</v>
      </c>
      <c r="AH23" s="72">
        <v>0</v>
      </c>
      <c r="AI23" s="72">
        <v>0</v>
      </c>
      <c r="AJ23" s="72">
        <v>0</v>
      </c>
      <c r="AK23" s="72">
        <v>0</v>
      </c>
      <c r="AL23" s="72">
        <v>0</v>
      </c>
      <c r="AM23" s="72">
        <v>0</v>
      </c>
      <c r="AN23" s="72">
        <v>0</v>
      </c>
      <c r="AO23" s="72">
        <v>0</v>
      </c>
      <c r="AP23" s="72">
        <v>0</v>
      </c>
      <c r="AQ23" s="72">
        <v>0</v>
      </c>
      <c r="AR23" s="72">
        <v>0</v>
      </c>
      <c r="AS23" s="72">
        <f t="shared" si="4"/>
        <v>0</v>
      </c>
      <c r="AT23" s="72">
        <f t="shared" si="5"/>
        <v>0</v>
      </c>
      <c r="AU23" s="72">
        <v>0</v>
      </c>
      <c r="AV23" s="72">
        <v>0</v>
      </c>
      <c r="AW23" s="72">
        <v>0</v>
      </c>
      <c r="AX23" s="72">
        <v>0</v>
      </c>
      <c r="AY23" s="72">
        <v>0</v>
      </c>
      <c r="AZ23" s="72">
        <v>0</v>
      </c>
      <c r="BA23" s="72">
        <v>0</v>
      </c>
      <c r="BB23" s="72">
        <v>0</v>
      </c>
      <c r="BC23" s="72">
        <v>0</v>
      </c>
      <c r="BD23" s="72">
        <v>0</v>
      </c>
      <c r="BE23" s="72">
        <v>0</v>
      </c>
      <c r="BF23" s="72">
        <v>0</v>
      </c>
      <c r="BG23" s="72">
        <v>0</v>
      </c>
      <c r="BH23" s="72">
        <v>0</v>
      </c>
      <c r="BI23" s="72">
        <f t="shared" si="6"/>
        <v>0</v>
      </c>
      <c r="BJ23" s="72">
        <f t="shared" si="7"/>
        <v>0</v>
      </c>
      <c r="BK23" s="72">
        <f t="shared" si="8"/>
        <v>0</v>
      </c>
      <c r="BL23" s="72">
        <f t="shared" si="9"/>
        <v>0</v>
      </c>
    </row>
    <row r="24" spans="1:64" x14ac:dyDescent="0.25">
      <c r="A24" s="72">
        <v>17</v>
      </c>
      <c r="B24" s="73" t="s">
        <v>104</v>
      </c>
      <c r="C24" s="72">
        <v>4</v>
      </c>
      <c r="D24" s="72">
        <v>0.11</v>
      </c>
      <c r="E24" s="72">
        <v>61</v>
      </c>
      <c r="F24" s="72">
        <v>6.54</v>
      </c>
      <c r="G24" s="72">
        <v>21</v>
      </c>
      <c r="H24" s="72">
        <v>0.67</v>
      </c>
      <c r="I24" s="72">
        <v>5</v>
      </c>
      <c r="J24" s="72">
        <v>2.74</v>
      </c>
      <c r="K24" s="72">
        <v>33</v>
      </c>
      <c r="L24" s="72">
        <v>14.25</v>
      </c>
      <c r="M24" s="72">
        <v>0</v>
      </c>
      <c r="N24" s="72">
        <v>0</v>
      </c>
      <c r="O24" s="72">
        <v>26</v>
      </c>
      <c r="P24" s="72">
        <v>5.54</v>
      </c>
      <c r="Q24" s="72">
        <f t="shared" si="0"/>
        <v>103</v>
      </c>
      <c r="R24" s="72">
        <f t="shared" si="1"/>
        <v>23.64</v>
      </c>
      <c r="S24" s="72">
        <v>400</v>
      </c>
      <c r="T24" s="72">
        <v>57.91</v>
      </c>
      <c r="U24" s="72">
        <v>197</v>
      </c>
      <c r="V24" s="72">
        <v>67.38</v>
      </c>
      <c r="W24" s="72">
        <v>57</v>
      </c>
      <c r="X24" s="72">
        <v>35.26</v>
      </c>
      <c r="Y24" s="72">
        <v>10</v>
      </c>
      <c r="Z24" s="72">
        <v>15.35</v>
      </c>
      <c r="AA24" s="72">
        <v>2</v>
      </c>
      <c r="AB24" s="72">
        <v>0.47</v>
      </c>
      <c r="AC24" s="72">
        <f t="shared" si="2"/>
        <v>664</v>
      </c>
      <c r="AD24" s="72">
        <f t="shared" si="3"/>
        <v>175.89999999999998</v>
      </c>
      <c r="AE24" s="72">
        <v>4</v>
      </c>
      <c r="AF24" s="72">
        <v>17.059999999999999</v>
      </c>
      <c r="AG24" s="72">
        <v>10</v>
      </c>
      <c r="AH24" s="72">
        <v>0.86</v>
      </c>
      <c r="AI24" s="72">
        <v>132</v>
      </c>
      <c r="AJ24" s="72">
        <v>26.65</v>
      </c>
      <c r="AK24" s="72">
        <v>15</v>
      </c>
      <c r="AL24" s="72">
        <v>1.6</v>
      </c>
      <c r="AM24" s="72">
        <v>111</v>
      </c>
      <c r="AN24" s="72">
        <v>0.91</v>
      </c>
      <c r="AO24" s="72">
        <v>47</v>
      </c>
      <c r="AP24" s="72">
        <v>3.94</v>
      </c>
      <c r="AQ24" s="72">
        <v>0</v>
      </c>
      <c r="AR24" s="72">
        <v>3.58</v>
      </c>
      <c r="AS24" s="72">
        <f t="shared" si="4"/>
        <v>1086</v>
      </c>
      <c r="AT24" s="72">
        <f t="shared" si="5"/>
        <v>250.55999999999997</v>
      </c>
      <c r="AU24" s="72">
        <v>63</v>
      </c>
      <c r="AV24" s="72">
        <v>8.99</v>
      </c>
      <c r="AW24" s="72">
        <v>36</v>
      </c>
      <c r="AX24" s="72">
        <v>0.28000000000000003</v>
      </c>
      <c r="AY24" s="72">
        <v>5</v>
      </c>
      <c r="AZ24" s="72">
        <v>4.21</v>
      </c>
      <c r="BA24" s="72">
        <v>8</v>
      </c>
      <c r="BB24" s="72">
        <v>1.87</v>
      </c>
      <c r="BC24" s="72">
        <v>32</v>
      </c>
      <c r="BD24" s="72">
        <v>54</v>
      </c>
      <c r="BE24" s="72">
        <v>685</v>
      </c>
      <c r="BF24" s="72">
        <v>35.869999999999997</v>
      </c>
      <c r="BG24" s="72">
        <v>34410</v>
      </c>
      <c r="BH24" s="72">
        <v>2558.54</v>
      </c>
      <c r="BI24" s="72">
        <f t="shared" si="6"/>
        <v>35140</v>
      </c>
      <c r="BJ24" s="72">
        <f t="shared" si="7"/>
        <v>2654.49</v>
      </c>
      <c r="BK24" s="72">
        <f t="shared" si="8"/>
        <v>36226</v>
      </c>
      <c r="BL24" s="72">
        <f t="shared" si="9"/>
        <v>2905.0499999999997</v>
      </c>
    </row>
    <row r="25" spans="1:64" x14ac:dyDescent="0.25">
      <c r="A25" s="72">
        <v>18</v>
      </c>
      <c r="B25" s="73" t="s">
        <v>105</v>
      </c>
      <c r="C25" s="72">
        <v>0</v>
      </c>
      <c r="D25" s="72">
        <v>0</v>
      </c>
      <c r="E25" s="72">
        <v>20</v>
      </c>
      <c r="F25" s="72">
        <v>10</v>
      </c>
      <c r="G25" s="72">
        <v>0</v>
      </c>
      <c r="H25" s="72">
        <v>0</v>
      </c>
      <c r="I25" s="72">
        <v>0</v>
      </c>
      <c r="J25" s="72">
        <v>0</v>
      </c>
      <c r="K25" s="72">
        <v>75</v>
      </c>
      <c r="L25" s="72">
        <v>2.5</v>
      </c>
      <c r="M25" s="72">
        <v>0</v>
      </c>
      <c r="N25" s="72">
        <v>0</v>
      </c>
      <c r="O25" s="72">
        <v>0</v>
      </c>
      <c r="P25" s="72">
        <v>0</v>
      </c>
      <c r="Q25" s="72">
        <f t="shared" si="0"/>
        <v>95</v>
      </c>
      <c r="R25" s="72">
        <f t="shared" si="1"/>
        <v>12.5</v>
      </c>
      <c r="S25" s="72">
        <v>21</v>
      </c>
      <c r="T25" s="72">
        <v>35</v>
      </c>
      <c r="U25" s="72">
        <v>250</v>
      </c>
      <c r="V25" s="72">
        <v>175</v>
      </c>
      <c r="W25" s="72">
        <v>90</v>
      </c>
      <c r="X25" s="72">
        <v>65</v>
      </c>
      <c r="Y25" s="72">
        <v>0</v>
      </c>
      <c r="Z25" s="72">
        <v>0</v>
      </c>
      <c r="AA25" s="72">
        <v>0</v>
      </c>
      <c r="AB25" s="72">
        <v>0</v>
      </c>
      <c r="AC25" s="72">
        <f t="shared" si="2"/>
        <v>361</v>
      </c>
      <c r="AD25" s="72">
        <f t="shared" si="3"/>
        <v>275</v>
      </c>
      <c r="AE25" s="72">
        <v>50</v>
      </c>
      <c r="AF25" s="72">
        <v>200</v>
      </c>
      <c r="AG25" s="72">
        <v>0</v>
      </c>
      <c r="AH25" s="72">
        <v>0</v>
      </c>
      <c r="AI25" s="72">
        <v>0</v>
      </c>
      <c r="AJ25" s="72">
        <v>0</v>
      </c>
      <c r="AK25" s="72">
        <v>0</v>
      </c>
      <c r="AL25" s="72">
        <v>0</v>
      </c>
      <c r="AM25" s="72">
        <v>0</v>
      </c>
      <c r="AN25" s="72">
        <v>0</v>
      </c>
      <c r="AO25" s="72">
        <v>0</v>
      </c>
      <c r="AP25" s="72">
        <v>0</v>
      </c>
      <c r="AQ25" s="72">
        <v>0</v>
      </c>
      <c r="AR25" s="72">
        <v>0</v>
      </c>
      <c r="AS25" s="72">
        <f t="shared" si="4"/>
        <v>506</v>
      </c>
      <c r="AT25" s="72">
        <f t="shared" si="5"/>
        <v>487.5</v>
      </c>
      <c r="AU25" s="72">
        <v>51</v>
      </c>
      <c r="AV25" s="72">
        <v>48.75</v>
      </c>
      <c r="AW25" s="72">
        <v>0</v>
      </c>
      <c r="AX25" s="72">
        <v>0</v>
      </c>
      <c r="AY25" s="72">
        <v>0</v>
      </c>
      <c r="AZ25" s="72">
        <v>0</v>
      </c>
      <c r="BA25" s="72">
        <v>0</v>
      </c>
      <c r="BB25" s="72">
        <v>0</v>
      </c>
      <c r="BC25" s="72">
        <v>0</v>
      </c>
      <c r="BD25" s="72">
        <v>0</v>
      </c>
      <c r="BE25" s="72">
        <v>0</v>
      </c>
      <c r="BF25" s="72">
        <v>0</v>
      </c>
      <c r="BG25" s="72">
        <v>225</v>
      </c>
      <c r="BH25" s="72">
        <v>2500</v>
      </c>
      <c r="BI25" s="72">
        <f t="shared" si="6"/>
        <v>225</v>
      </c>
      <c r="BJ25" s="72">
        <f t="shared" si="7"/>
        <v>2500</v>
      </c>
      <c r="BK25" s="72">
        <f t="shared" si="8"/>
        <v>731</v>
      </c>
      <c r="BL25" s="72">
        <f t="shared" si="9"/>
        <v>2987.5</v>
      </c>
    </row>
    <row r="26" spans="1:64" x14ac:dyDescent="0.25">
      <c r="A26" s="72">
        <v>19</v>
      </c>
      <c r="B26" s="73" t="s">
        <v>106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2">
        <v>0</v>
      </c>
      <c r="L26" s="72">
        <v>0</v>
      </c>
      <c r="M26" s="72">
        <v>0</v>
      </c>
      <c r="N26" s="72">
        <v>0</v>
      </c>
      <c r="O26" s="72">
        <v>0</v>
      </c>
      <c r="P26" s="72">
        <v>0</v>
      </c>
      <c r="Q26" s="72">
        <f t="shared" si="0"/>
        <v>0</v>
      </c>
      <c r="R26" s="72">
        <f t="shared" si="1"/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72">
        <v>0</v>
      </c>
      <c r="AC26" s="72">
        <f t="shared" si="2"/>
        <v>0</v>
      </c>
      <c r="AD26" s="72">
        <f t="shared" si="3"/>
        <v>0</v>
      </c>
      <c r="AE26" s="72">
        <v>0</v>
      </c>
      <c r="AF26" s="72">
        <v>0</v>
      </c>
      <c r="AG26" s="72">
        <v>0</v>
      </c>
      <c r="AH26" s="72">
        <v>0</v>
      </c>
      <c r="AI26" s="72">
        <v>0</v>
      </c>
      <c r="AJ26" s="72">
        <v>0</v>
      </c>
      <c r="AK26" s="72">
        <v>0</v>
      </c>
      <c r="AL26" s="72">
        <v>0</v>
      </c>
      <c r="AM26" s="72">
        <v>0</v>
      </c>
      <c r="AN26" s="72">
        <v>0</v>
      </c>
      <c r="AO26" s="72">
        <v>0</v>
      </c>
      <c r="AP26" s="72">
        <v>0</v>
      </c>
      <c r="AQ26" s="72">
        <v>0</v>
      </c>
      <c r="AR26" s="72">
        <v>0</v>
      </c>
      <c r="AS26" s="72">
        <f t="shared" si="4"/>
        <v>0</v>
      </c>
      <c r="AT26" s="72">
        <f t="shared" si="5"/>
        <v>0</v>
      </c>
      <c r="AU26" s="72">
        <v>0</v>
      </c>
      <c r="AV26" s="72">
        <v>0</v>
      </c>
      <c r="AW26" s="72">
        <v>0</v>
      </c>
      <c r="AX26" s="72">
        <v>0</v>
      </c>
      <c r="AY26" s="72">
        <v>0</v>
      </c>
      <c r="AZ26" s="72">
        <v>0</v>
      </c>
      <c r="BA26" s="72">
        <v>0</v>
      </c>
      <c r="BB26" s="72">
        <v>0</v>
      </c>
      <c r="BC26" s="72">
        <v>0</v>
      </c>
      <c r="BD26" s="72">
        <v>0</v>
      </c>
      <c r="BE26" s="72">
        <v>0</v>
      </c>
      <c r="BF26" s="72">
        <v>0</v>
      </c>
      <c r="BG26" s="72">
        <v>0</v>
      </c>
      <c r="BH26" s="72">
        <v>0</v>
      </c>
      <c r="BI26" s="72">
        <f t="shared" si="6"/>
        <v>0</v>
      </c>
      <c r="BJ26" s="72">
        <f t="shared" si="7"/>
        <v>0</v>
      </c>
      <c r="BK26" s="72">
        <f t="shared" si="8"/>
        <v>0</v>
      </c>
      <c r="BL26" s="72">
        <f t="shared" si="9"/>
        <v>0</v>
      </c>
    </row>
    <row r="27" spans="1:64" x14ac:dyDescent="0.25">
      <c r="A27" s="72">
        <v>20</v>
      </c>
      <c r="B27" s="73" t="s">
        <v>107</v>
      </c>
      <c r="C27" s="72">
        <v>0</v>
      </c>
      <c r="D27" s="72">
        <v>0</v>
      </c>
      <c r="E27" s="72">
        <v>0</v>
      </c>
      <c r="F27" s="72">
        <v>0</v>
      </c>
      <c r="G27" s="72">
        <v>0</v>
      </c>
      <c r="H27" s="72">
        <v>0</v>
      </c>
      <c r="I27" s="72">
        <v>0</v>
      </c>
      <c r="J27" s="72">
        <v>0</v>
      </c>
      <c r="K27" s="72">
        <v>0</v>
      </c>
      <c r="L27" s="72">
        <v>0</v>
      </c>
      <c r="M27" s="72">
        <v>0</v>
      </c>
      <c r="N27" s="72">
        <v>0</v>
      </c>
      <c r="O27" s="72">
        <v>0</v>
      </c>
      <c r="P27" s="72">
        <v>0</v>
      </c>
      <c r="Q27" s="72">
        <f t="shared" si="0"/>
        <v>0</v>
      </c>
      <c r="R27" s="72">
        <f t="shared" si="1"/>
        <v>0</v>
      </c>
      <c r="S27" s="72">
        <v>0</v>
      </c>
      <c r="T27" s="72">
        <v>0</v>
      </c>
      <c r="U27" s="72">
        <v>0</v>
      </c>
      <c r="V27" s="72">
        <v>0</v>
      </c>
      <c r="W27" s="72">
        <v>0</v>
      </c>
      <c r="X27" s="72">
        <v>0</v>
      </c>
      <c r="Y27" s="72">
        <v>0</v>
      </c>
      <c r="Z27" s="72">
        <v>0</v>
      </c>
      <c r="AA27" s="72">
        <v>0</v>
      </c>
      <c r="AB27" s="72">
        <v>0</v>
      </c>
      <c r="AC27" s="72">
        <f t="shared" si="2"/>
        <v>0</v>
      </c>
      <c r="AD27" s="72">
        <f t="shared" si="3"/>
        <v>0</v>
      </c>
      <c r="AE27" s="72">
        <v>0</v>
      </c>
      <c r="AF27" s="72">
        <v>0</v>
      </c>
      <c r="AG27" s="72">
        <v>0</v>
      </c>
      <c r="AH27" s="72">
        <v>0</v>
      </c>
      <c r="AI27" s="72">
        <v>0</v>
      </c>
      <c r="AJ27" s="72">
        <v>0</v>
      </c>
      <c r="AK27" s="72">
        <v>0</v>
      </c>
      <c r="AL27" s="72">
        <v>0</v>
      </c>
      <c r="AM27" s="72">
        <v>0</v>
      </c>
      <c r="AN27" s="72">
        <v>0</v>
      </c>
      <c r="AO27" s="72">
        <v>0</v>
      </c>
      <c r="AP27" s="72">
        <v>0</v>
      </c>
      <c r="AQ27" s="72">
        <v>0</v>
      </c>
      <c r="AR27" s="72">
        <v>0</v>
      </c>
      <c r="AS27" s="72">
        <f t="shared" si="4"/>
        <v>0</v>
      </c>
      <c r="AT27" s="72">
        <f t="shared" si="5"/>
        <v>0</v>
      </c>
      <c r="AU27" s="72">
        <v>0</v>
      </c>
      <c r="AV27" s="72">
        <v>0</v>
      </c>
      <c r="AW27" s="72">
        <v>0</v>
      </c>
      <c r="AX27" s="72">
        <v>0</v>
      </c>
      <c r="AY27" s="72">
        <v>0</v>
      </c>
      <c r="AZ27" s="72">
        <v>0</v>
      </c>
      <c r="BA27" s="72">
        <v>0</v>
      </c>
      <c r="BB27" s="72">
        <v>0</v>
      </c>
      <c r="BC27" s="72">
        <v>0</v>
      </c>
      <c r="BD27" s="72">
        <v>0</v>
      </c>
      <c r="BE27" s="72">
        <v>0</v>
      </c>
      <c r="BF27" s="72">
        <v>0</v>
      </c>
      <c r="BG27" s="72">
        <v>0</v>
      </c>
      <c r="BH27" s="72">
        <v>0</v>
      </c>
      <c r="BI27" s="72">
        <f t="shared" si="6"/>
        <v>0</v>
      </c>
      <c r="BJ27" s="72">
        <f t="shared" si="7"/>
        <v>0</v>
      </c>
      <c r="BK27" s="72">
        <f t="shared" si="8"/>
        <v>0</v>
      </c>
      <c r="BL27" s="72">
        <f t="shared" si="9"/>
        <v>0</v>
      </c>
    </row>
    <row r="28" spans="1:64" x14ac:dyDescent="0.25">
      <c r="A28" s="72">
        <v>21</v>
      </c>
      <c r="B28" s="73" t="s">
        <v>108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2">
        <v>0</v>
      </c>
      <c r="L28" s="72">
        <v>0</v>
      </c>
      <c r="M28" s="72">
        <v>0</v>
      </c>
      <c r="N28" s="72">
        <v>0</v>
      </c>
      <c r="O28" s="72">
        <v>0</v>
      </c>
      <c r="P28" s="72">
        <v>0</v>
      </c>
      <c r="Q28" s="72">
        <f t="shared" si="0"/>
        <v>0</v>
      </c>
      <c r="R28" s="72">
        <f t="shared" si="1"/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72">
        <v>0</v>
      </c>
      <c r="Z28" s="72">
        <v>0</v>
      </c>
      <c r="AA28" s="72">
        <v>0</v>
      </c>
      <c r="AB28" s="72">
        <v>0</v>
      </c>
      <c r="AC28" s="72">
        <f t="shared" si="2"/>
        <v>0</v>
      </c>
      <c r="AD28" s="72">
        <f t="shared" si="3"/>
        <v>0</v>
      </c>
      <c r="AE28" s="72">
        <v>0</v>
      </c>
      <c r="AF28" s="72">
        <v>0</v>
      </c>
      <c r="AG28" s="72">
        <v>0</v>
      </c>
      <c r="AH28" s="72">
        <v>0</v>
      </c>
      <c r="AI28" s="72">
        <v>0</v>
      </c>
      <c r="AJ28" s="72">
        <v>0</v>
      </c>
      <c r="AK28" s="72">
        <v>0</v>
      </c>
      <c r="AL28" s="72">
        <v>0</v>
      </c>
      <c r="AM28" s="72">
        <v>0</v>
      </c>
      <c r="AN28" s="72">
        <v>0</v>
      </c>
      <c r="AO28" s="72">
        <v>0</v>
      </c>
      <c r="AP28" s="72">
        <v>0</v>
      </c>
      <c r="AQ28" s="72">
        <v>0</v>
      </c>
      <c r="AR28" s="72">
        <v>0</v>
      </c>
      <c r="AS28" s="72">
        <f t="shared" si="4"/>
        <v>0</v>
      </c>
      <c r="AT28" s="72">
        <f t="shared" si="5"/>
        <v>0</v>
      </c>
      <c r="AU28" s="72">
        <v>0</v>
      </c>
      <c r="AV28" s="72">
        <v>0</v>
      </c>
      <c r="AW28" s="72">
        <v>0</v>
      </c>
      <c r="AX28" s="72">
        <v>0</v>
      </c>
      <c r="AY28" s="72">
        <v>0</v>
      </c>
      <c r="AZ28" s="72">
        <v>0</v>
      </c>
      <c r="BA28" s="72">
        <v>0</v>
      </c>
      <c r="BB28" s="72">
        <v>0</v>
      </c>
      <c r="BC28" s="72">
        <v>0</v>
      </c>
      <c r="BD28" s="72">
        <v>0</v>
      </c>
      <c r="BE28" s="72">
        <v>0</v>
      </c>
      <c r="BF28" s="72">
        <v>0</v>
      </c>
      <c r="BG28" s="72">
        <v>0</v>
      </c>
      <c r="BH28" s="72">
        <v>0</v>
      </c>
      <c r="BI28" s="72">
        <f t="shared" si="6"/>
        <v>0</v>
      </c>
      <c r="BJ28" s="72">
        <f t="shared" si="7"/>
        <v>0</v>
      </c>
      <c r="BK28" s="72">
        <f t="shared" si="8"/>
        <v>0</v>
      </c>
      <c r="BL28" s="72">
        <f t="shared" si="9"/>
        <v>0</v>
      </c>
    </row>
    <row r="29" spans="1:64" x14ac:dyDescent="0.25">
      <c r="A29" s="72">
        <v>22</v>
      </c>
      <c r="B29" s="73" t="s">
        <v>109</v>
      </c>
      <c r="C29" s="72">
        <v>0</v>
      </c>
      <c r="D29" s="72">
        <v>0</v>
      </c>
      <c r="E29" s="72">
        <v>0</v>
      </c>
      <c r="F29" s="72">
        <v>0</v>
      </c>
      <c r="G29" s="72">
        <v>0</v>
      </c>
      <c r="H29" s="72">
        <v>0</v>
      </c>
      <c r="I29" s="72">
        <v>0</v>
      </c>
      <c r="J29" s="72">
        <v>0</v>
      </c>
      <c r="K29" s="72">
        <v>0</v>
      </c>
      <c r="L29" s="72">
        <v>0</v>
      </c>
      <c r="M29" s="72">
        <v>0</v>
      </c>
      <c r="N29" s="72">
        <v>0</v>
      </c>
      <c r="O29" s="72">
        <v>0</v>
      </c>
      <c r="P29" s="72">
        <v>0</v>
      </c>
      <c r="Q29" s="72">
        <f t="shared" si="0"/>
        <v>0</v>
      </c>
      <c r="R29" s="72">
        <f t="shared" si="1"/>
        <v>0</v>
      </c>
      <c r="S29" s="72">
        <v>437</v>
      </c>
      <c r="T29" s="72">
        <v>23.48</v>
      </c>
      <c r="U29" s="72">
        <v>17</v>
      </c>
      <c r="V29" s="72">
        <v>22.4</v>
      </c>
      <c r="W29" s="72">
        <v>1</v>
      </c>
      <c r="X29" s="72">
        <v>0.12</v>
      </c>
      <c r="Y29" s="72">
        <v>42</v>
      </c>
      <c r="Z29" s="72">
        <v>4.1100000000000003</v>
      </c>
      <c r="AA29" s="72">
        <v>0</v>
      </c>
      <c r="AB29" s="72">
        <v>0</v>
      </c>
      <c r="AC29" s="72">
        <f t="shared" si="2"/>
        <v>497</v>
      </c>
      <c r="AD29" s="72">
        <f t="shared" si="3"/>
        <v>50.109999999999992</v>
      </c>
      <c r="AE29" s="72">
        <v>47</v>
      </c>
      <c r="AF29" s="72">
        <v>0.39</v>
      </c>
      <c r="AG29" s="72">
        <v>92</v>
      </c>
      <c r="AH29" s="72">
        <v>0.39</v>
      </c>
      <c r="AI29" s="72">
        <v>24</v>
      </c>
      <c r="AJ29" s="72">
        <v>2.93</v>
      </c>
      <c r="AK29" s="72">
        <v>38</v>
      </c>
      <c r="AL29" s="72">
        <v>0.32</v>
      </c>
      <c r="AM29" s="72">
        <v>22</v>
      </c>
      <c r="AN29" s="72">
        <v>0.18</v>
      </c>
      <c r="AO29" s="72">
        <v>74</v>
      </c>
      <c r="AP29" s="72">
        <v>0.62</v>
      </c>
      <c r="AQ29" s="72">
        <v>0</v>
      </c>
      <c r="AR29" s="72">
        <v>0</v>
      </c>
      <c r="AS29" s="72">
        <f t="shared" si="4"/>
        <v>794</v>
      </c>
      <c r="AT29" s="72">
        <f t="shared" si="5"/>
        <v>54.939999999999991</v>
      </c>
      <c r="AU29" s="72">
        <v>199</v>
      </c>
      <c r="AV29" s="72">
        <v>13.73</v>
      </c>
      <c r="AW29" s="72">
        <v>70</v>
      </c>
      <c r="AX29" s="72">
        <v>4.8099999999999996</v>
      </c>
      <c r="AY29" s="72">
        <v>0</v>
      </c>
      <c r="AZ29" s="72">
        <v>0</v>
      </c>
      <c r="BA29" s="72">
        <v>0</v>
      </c>
      <c r="BB29" s="72">
        <v>0</v>
      </c>
      <c r="BC29" s="72">
        <v>198</v>
      </c>
      <c r="BD29" s="72">
        <v>18.32</v>
      </c>
      <c r="BE29" s="72">
        <v>0</v>
      </c>
      <c r="BF29" s="72">
        <v>0</v>
      </c>
      <c r="BG29" s="72">
        <v>1732</v>
      </c>
      <c r="BH29" s="72">
        <v>96.12</v>
      </c>
      <c r="BI29" s="72">
        <f t="shared" si="6"/>
        <v>1930</v>
      </c>
      <c r="BJ29" s="72">
        <f t="shared" si="7"/>
        <v>114.44</v>
      </c>
      <c r="BK29" s="72">
        <f t="shared" si="8"/>
        <v>2724</v>
      </c>
      <c r="BL29" s="72">
        <f t="shared" si="9"/>
        <v>169.38</v>
      </c>
    </row>
    <row r="30" spans="1:64" x14ac:dyDescent="0.25">
      <c r="A30" s="72">
        <v>23</v>
      </c>
      <c r="B30" s="73" t="s">
        <v>110</v>
      </c>
      <c r="C30" s="72">
        <v>0</v>
      </c>
      <c r="D30" s="72">
        <v>0</v>
      </c>
      <c r="E30" s="72">
        <v>0</v>
      </c>
      <c r="F30" s="72">
        <v>0</v>
      </c>
      <c r="G30" s="72">
        <v>0</v>
      </c>
      <c r="H30" s="72">
        <v>0</v>
      </c>
      <c r="I30" s="72">
        <v>0</v>
      </c>
      <c r="J30" s="72">
        <v>0</v>
      </c>
      <c r="K30" s="72">
        <v>0</v>
      </c>
      <c r="L30" s="72">
        <v>0</v>
      </c>
      <c r="M30" s="72">
        <v>0</v>
      </c>
      <c r="N30" s="72">
        <v>0</v>
      </c>
      <c r="O30" s="72">
        <v>0</v>
      </c>
      <c r="P30" s="72">
        <v>0</v>
      </c>
      <c r="Q30" s="72">
        <f t="shared" si="0"/>
        <v>0</v>
      </c>
      <c r="R30" s="72">
        <f t="shared" si="1"/>
        <v>0</v>
      </c>
      <c r="S30" s="72">
        <v>0</v>
      </c>
      <c r="T30" s="72">
        <v>0</v>
      </c>
      <c r="U30" s="72">
        <v>0</v>
      </c>
      <c r="V30" s="72">
        <v>0</v>
      </c>
      <c r="W30" s="72">
        <v>0</v>
      </c>
      <c r="X30" s="72">
        <v>0</v>
      </c>
      <c r="Y30" s="72">
        <v>0</v>
      </c>
      <c r="Z30" s="72">
        <v>0</v>
      </c>
      <c r="AA30" s="72">
        <v>0</v>
      </c>
      <c r="AB30" s="72">
        <v>0</v>
      </c>
      <c r="AC30" s="72">
        <f t="shared" si="2"/>
        <v>0</v>
      </c>
      <c r="AD30" s="72">
        <f t="shared" si="3"/>
        <v>0</v>
      </c>
      <c r="AE30" s="72">
        <v>0</v>
      </c>
      <c r="AF30" s="72">
        <v>0</v>
      </c>
      <c r="AG30" s="72">
        <v>0</v>
      </c>
      <c r="AH30" s="72">
        <v>0</v>
      </c>
      <c r="AI30" s="72">
        <v>0</v>
      </c>
      <c r="AJ30" s="72">
        <v>0</v>
      </c>
      <c r="AK30" s="72">
        <v>0</v>
      </c>
      <c r="AL30" s="72">
        <v>0</v>
      </c>
      <c r="AM30" s="72">
        <v>0</v>
      </c>
      <c r="AN30" s="72">
        <v>0</v>
      </c>
      <c r="AO30" s="72">
        <v>0</v>
      </c>
      <c r="AP30" s="72">
        <v>0</v>
      </c>
      <c r="AQ30" s="72">
        <v>0</v>
      </c>
      <c r="AR30" s="72">
        <v>0</v>
      </c>
      <c r="AS30" s="72">
        <f t="shared" si="4"/>
        <v>0</v>
      </c>
      <c r="AT30" s="72">
        <f t="shared" si="5"/>
        <v>0</v>
      </c>
      <c r="AU30" s="72">
        <v>0</v>
      </c>
      <c r="AV30" s="72">
        <v>0</v>
      </c>
      <c r="AW30" s="72">
        <v>0</v>
      </c>
      <c r="AX30" s="72">
        <v>0</v>
      </c>
      <c r="AY30" s="72">
        <v>0</v>
      </c>
      <c r="AZ30" s="72">
        <v>0</v>
      </c>
      <c r="BA30" s="72">
        <v>0</v>
      </c>
      <c r="BB30" s="72">
        <v>0</v>
      </c>
      <c r="BC30" s="72">
        <v>0</v>
      </c>
      <c r="BD30" s="72">
        <v>0</v>
      </c>
      <c r="BE30" s="72">
        <v>0</v>
      </c>
      <c r="BF30" s="72">
        <v>0</v>
      </c>
      <c r="BG30" s="72">
        <v>0</v>
      </c>
      <c r="BH30" s="72">
        <v>0</v>
      </c>
      <c r="BI30" s="72">
        <f t="shared" si="6"/>
        <v>0</v>
      </c>
      <c r="BJ30" s="72">
        <f t="shared" si="7"/>
        <v>0</v>
      </c>
      <c r="BK30" s="72">
        <f t="shared" si="8"/>
        <v>0</v>
      </c>
      <c r="BL30" s="72">
        <f t="shared" si="9"/>
        <v>0</v>
      </c>
    </row>
    <row r="31" spans="1:64" x14ac:dyDescent="0.25">
      <c r="A31" s="72">
        <v>24</v>
      </c>
      <c r="B31" s="73" t="s">
        <v>112</v>
      </c>
      <c r="C31" s="72">
        <v>0</v>
      </c>
      <c r="D31" s="72">
        <v>0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72">
        <v>0</v>
      </c>
      <c r="K31" s="72">
        <v>0</v>
      </c>
      <c r="L31" s="72">
        <v>0</v>
      </c>
      <c r="M31" s="72">
        <v>0</v>
      </c>
      <c r="N31" s="72">
        <v>0</v>
      </c>
      <c r="O31" s="72">
        <v>0</v>
      </c>
      <c r="P31" s="72">
        <v>0</v>
      </c>
      <c r="Q31" s="72">
        <f t="shared" si="0"/>
        <v>0</v>
      </c>
      <c r="R31" s="72">
        <f t="shared" si="1"/>
        <v>0</v>
      </c>
      <c r="S31" s="72">
        <v>0</v>
      </c>
      <c r="T31" s="72">
        <v>0</v>
      </c>
      <c r="U31" s="72">
        <v>0</v>
      </c>
      <c r="V31" s="72">
        <v>0</v>
      </c>
      <c r="W31" s="72">
        <v>0</v>
      </c>
      <c r="X31" s="72">
        <v>0</v>
      </c>
      <c r="Y31" s="72">
        <v>0</v>
      </c>
      <c r="Z31" s="72">
        <v>0</v>
      </c>
      <c r="AA31" s="72">
        <v>0</v>
      </c>
      <c r="AB31" s="72">
        <v>0</v>
      </c>
      <c r="AC31" s="72">
        <f t="shared" si="2"/>
        <v>0</v>
      </c>
      <c r="AD31" s="72">
        <f t="shared" si="3"/>
        <v>0</v>
      </c>
      <c r="AE31" s="72">
        <v>0</v>
      </c>
      <c r="AF31" s="72">
        <v>0</v>
      </c>
      <c r="AG31" s="72">
        <v>0</v>
      </c>
      <c r="AH31" s="72">
        <v>0</v>
      </c>
      <c r="AI31" s="72">
        <v>0</v>
      </c>
      <c r="AJ31" s="72">
        <v>0</v>
      </c>
      <c r="AK31" s="72">
        <v>0</v>
      </c>
      <c r="AL31" s="72">
        <v>0</v>
      </c>
      <c r="AM31" s="72">
        <v>0</v>
      </c>
      <c r="AN31" s="72">
        <v>0</v>
      </c>
      <c r="AO31" s="72">
        <v>0</v>
      </c>
      <c r="AP31" s="72">
        <v>0</v>
      </c>
      <c r="AQ31" s="72">
        <v>0</v>
      </c>
      <c r="AR31" s="72">
        <v>0</v>
      </c>
      <c r="AS31" s="72">
        <f t="shared" si="4"/>
        <v>0</v>
      </c>
      <c r="AT31" s="72">
        <f t="shared" si="5"/>
        <v>0</v>
      </c>
      <c r="AU31" s="72">
        <v>0</v>
      </c>
      <c r="AV31" s="72">
        <v>0</v>
      </c>
      <c r="AW31" s="72">
        <v>0</v>
      </c>
      <c r="AX31" s="72">
        <v>0</v>
      </c>
      <c r="AY31" s="72">
        <v>0</v>
      </c>
      <c r="AZ31" s="72">
        <v>0</v>
      </c>
      <c r="BA31" s="72">
        <v>0</v>
      </c>
      <c r="BB31" s="72">
        <v>0</v>
      </c>
      <c r="BC31" s="72">
        <v>0</v>
      </c>
      <c r="BD31" s="72">
        <v>0</v>
      </c>
      <c r="BE31" s="72">
        <v>0</v>
      </c>
      <c r="BF31" s="72">
        <v>0</v>
      </c>
      <c r="BG31" s="72">
        <v>0</v>
      </c>
      <c r="BH31" s="72">
        <v>0</v>
      </c>
      <c r="BI31" s="72">
        <f t="shared" si="6"/>
        <v>0</v>
      </c>
      <c r="BJ31" s="72">
        <f t="shared" si="7"/>
        <v>0</v>
      </c>
      <c r="BK31" s="72">
        <f t="shared" si="8"/>
        <v>0</v>
      </c>
      <c r="BL31" s="72">
        <f t="shared" si="9"/>
        <v>0</v>
      </c>
    </row>
    <row r="32" spans="1:64" x14ac:dyDescent="0.25">
      <c r="A32" s="72">
        <v>25</v>
      </c>
      <c r="B32" s="73" t="s">
        <v>113</v>
      </c>
      <c r="C32" s="72">
        <v>0</v>
      </c>
      <c r="D32" s="72">
        <v>0</v>
      </c>
      <c r="E32" s="72">
        <v>423</v>
      </c>
      <c r="F32" s="72">
        <v>5.86</v>
      </c>
      <c r="G32" s="72">
        <v>290</v>
      </c>
      <c r="H32" s="72">
        <v>4.01</v>
      </c>
      <c r="I32" s="72">
        <v>11</v>
      </c>
      <c r="J32" s="72">
        <v>0.15</v>
      </c>
      <c r="K32" s="72">
        <v>0</v>
      </c>
      <c r="L32" s="72">
        <v>0</v>
      </c>
      <c r="M32" s="72">
        <v>0</v>
      </c>
      <c r="N32" s="72">
        <v>0</v>
      </c>
      <c r="O32" s="72">
        <v>304</v>
      </c>
      <c r="P32" s="72">
        <v>4.21</v>
      </c>
      <c r="Q32" s="72">
        <f t="shared" si="0"/>
        <v>434</v>
      </c>
      <c r="R32" s="72">
        <f t="shared" si="1"/>
        <v>6.0100000000000007</v>
      </c>
      <c r="S32" s="72">
        <v>0</v>
      </c>
      <c r="T32" s="72">
        <v>0</v>
      </c>
      <c r="U32" s="72">
        <v>1673</v>
      </c>
      <c r="V32" s="72">
        <v>868.04</v>
      </c>
      <c r="W32" s="72">
        <v>0</v>
      </c>
      <c r="X32" s="72">
        <v>0</v>
      </c>
      <c r="Y32" s="72">
        <v>146</v>
      </c>
      <c r="Z32" s="72">
        <v>14.21</v>
      </c>
      <c r="AA32" s="72">
        <v>0</v>
      </c>
      <c r="AB32" s="72">
        <v>0</v>
      </c>
      <c r="AC32" s="72">
        <f t="shared" si="2"/>
        <v>1819</v>
      </c>
      <c r="AD32" s="72">
        <f t="shared" si="3"/>
        <v>882.25</v>
      </c>
      <c r="AE32" s="72">
        <v>4249</v>
      </c>
      <c r="AF32" s="72">
        <v>42.49</v>
      </c>
      <c r="AG32" s="72">
        <v>1301</v>
      </c>
      <c r="AH32" s="72">
        <v>6.51</v>
      </c>
      <c r="AI32" s="72">
        <v>349</v>
      </c>
      <c r="AJ32" s="72">
        <v>52.42</v>
      </c>
      <c r="AK32" s="72">
        <v>0</v>
      </c>
      <c r="AL32" s="72">
        <v>0</v>
      </c>
      <c r="AM32" s="72">
        <v>0</v>
      </c>
      <c r="AN32" s="72">
        <v>0</v>
      </c>
      <c r="AO32" s="72">
        <v>3079</v>
      </c>
      <c r="AP32" s="72">
        <v>30.79</v>
      </c>
      <c r="AQ32" s="72">
        <v>0</v>
      </c>
      <c r="AR32" s="72">
        <v>0</v>
      </c>
      <c r="AS32" s="72">
        <f t="shared" si="4"/>
        <v>11231</v>
      </c>
      <c r="AT32" s="72">
        <f t="shared" si="5"/>
        <v>1020.4699999999999</v>
      </c>
      <c r="AU32" s="72">
        <v>4492</v>
      </c>
      <c r="AV32" s="72">
        <v>204.13</v>
      </c>
      <c r="AW32" s="72">
        <v>1572</v>
      </c>
      <c r="AX32" s="72">
        <v>71.44</v>
      </c>
      <c r="AY32" s="72">
        <v>0</v>
      </c>
      <c r="AZ32" s="72">
        <v>0</v>
      </c>
      <c r="BA32" s="72">
        <v>0</v>
      </c>
      <c r="BB32" s="72">
        <v>0</v>
      </c>
      <c r="BC32" s="72">
        <v>1432</v>
      </c>
      <c r="BD32" s="72">
        <v>282.89999999999998</v>
      </c>
      <c r="BE32" s="72">
        <v>0</v>
      </c>
      <c r="BF32" s="72">
        <v>0</v>
      </c>
      <c r="BG32" s="72">
        <v>10110</v>
      </c>
      <c r="BH32" s="72">
        <v>1198.52</v>
      </c>
      <c r="BI32" s="72">
        <f t="shared" si="6"/>
        <v>11542</v>
      </c>
      <c r="BJ32" s="72">
        <f t="shared" si="7"/>
        <v>1481.42</v>
      </c>
      <c r="BK32" s="72">
        <f t="shared" si="8"/>
        <v>22773</v>
      </c>
      <c r="BL32" s="72">
        <f t="shared" si="9"/>
        <v>2501.89</v>
      </c>
    </row>
    <row r="33" spans="1:64" x14ac:dyDescent="0.25">
      <c r="A33" s="72">
        <v>26</v>
      </c>
      <c r="B33" s="73" t="s">
        <v>114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2">
        <v>0</v>
      </c>
      <c r="L33" s="72">
        <v>0</v>
      </c>
      <c r="M33" s="72">
        <v>0</v>
      </c>
      <c r="N33" s="72">
        <v>0</v>
      </c>
      <c r="O33" s="72">
        <v>0</v>
      </c>
      <c r="P33" s="72">
        <v>0</v>
      </c>
      <c r="Q33" s="72">
        <f t="shared" si="0"/>
        <v>0</v>
      </c>
      <c r="R33" s="72">
        <f t="shared" si="1"/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72">
        <v>0</v>
      </c>
      <c r="Z33" s="72">
        <v>0</v>
      </c>
      <c r="AA33" s="72">
        <v>0</v>
      </c>
      <c r="AB33" s="72">
        <v>0</v>
      </c>
      <c r="AC33" s="72">
        <f t="shared" si="2"/>
        <v>0</v>
      </c>
      <c r="AD33" s="72">
        <f t="shared" si="3"/>
        <v>0</v>
      </c>
      <c r="AE33" s="72">
        <v>0</v>
      </c>
      <c r="AF33" s="72">
        <v>0</v>
      </c>
      <c r="AG33" s="72">
        <v>0</v>
      </c>
      <c r="AH33" s="72">
        <v>0</v>
      </c>
      <c r="AI33" s="72">
        <v>0</v>
      </c>
      <c r="AJ33" s="72">
        <v>0</v>
      </c>
      <c r="AK33" s="72">
        <v>0</v>
      </c>
      <c r="AL33" s="72">
        <v>0</v>
      </c>
      <c r="AM33" s="72">
        <v>0</v>
      </c>
      <c r="AN33" s="72">
        <v>0</v>
      </c>
      <c r="AO33" s="72">
        <v>0</v>
      </c>
      <c r="AP33" s="72">
        <v>0</v>
      </c>
      <c r="AQ33" s="72">
        <v>0</v>
      </c>
      <c r="AR33" s="72">
        <v>0</v>
      </c>
      <c r="AS33" s="72">
        <f t="shared" si="4"/>
        <v>0</v>
      </c>
      <c r="AT33" s="72">
        <f t="shared" si="5"/>
        <v>0</v>
      </c>
      <c r="AU33" s="72">
        <v>0</v>
      </c>
      <c r="AV33" s="72">
        <v>0</v>
      </c>
      <c r="AW33" s="72">
        <v>0</v>
      </c>
      <c r="AX33" s="72">
        <v>0</v>
      </c>
      <c r="AY33" s="72">
        <v>0</v>
      </c>
      <c r="AZ33" s="72">
        <v>0</v>
      </c>
      <c r="BA33" s="72">
        <v>0</v>
      </c>
      <c r="BB33" s="72">
        <v>0</v>
      </c>
      <c r="BC33" s="72">
        <v>0</v>
      </c>
      <c r="BD33" s="72">
        <v>0</v>
      </c>
      <c r="BE33" s="72">
        <v>0</v>
      </c>
      <c r="BF33" s="72">
        <v>0</v>
      </c>
      <c r="BG33" s="72">
        <v>0</v>
      </c>
      <c r="BH33" s="72">
        <v>0</v>
      </c>
      <c r="BI33" s="72">
        <f t="shared" si="6"/>
        <v>0</v>
      </c>
      <c r="BJ33" s="72">
        <f t="shared" si="7"/>
        <v>0</v>
      </c>
      <c r="BK33" s="72">
        <f t="shared" si="8"/>
        <v>0</v>
      </c>
      <c r="BL33" s="72">
        <f t="shared" si="9"/>
        <v>0</v>
      </c>
    </row>
    <row r="34" spans="1:64" x14ac:dyDescent="0.25">
      <c r="A34" s="72">
        <v>27</v>
      </c>
      <c r="B34" s="73" t="s">
        <v>115</v>
      </c>
      <c r="C34" s="72">
        <v>0</v>
      </c>
      <c r="D34" s="72">
        <v>0</v>
      </c>
      <c r="E34" s="72">
        <v>0</v>
      </c>
      <c r="F34" s="72">
        <v>0</v>
      </c>
      <c r="G34" s="72">
        <v>0</v>
      </c>
      <c r="H34" s="72">
        <v>0</v>
      </c>
      <c r="I34" s="72">
        <v>0</v>
      </c>
      <c r="J34" s="72">
        <v>0</v>
      </c>
      <c r="K34" s="72">
        <v>0</v>
      </c>
      <c r="L34" s="72">
        <v>0</v>
      </c>
      <c r="M34" s="72">
        <v>0</v>
      </c>
      <c r="N34" s="72">
        <v>0</v>
      </c>
      <c r="O34" s="72">
        <v>0</v>
      </c>
      <c r="P34" s="72">
        <v>0</v>
      </c>
      <c r="Q34" s="72">
        <f t="shared" si="0"/>
        <v>0</v>
      </c>
      <c r="R34" s="72">
        <f t="shared" si="1"/>
        <v>0</v>
      </c>
      <c r="S34" s="72">
        <v>0</v>
      </c>
      <c r="T34" s="72">
        <v>0</v>
      </c>
      <c r="U34" s="72">
        <v>0</v>
      </c>
      <c r="V34" s="72">
        <v>0</v>
      </c>
      <c r="W34" s="72">
        <v>0</v>
      </c>
      <c r="X34" s="72">
        <v>0</v>
      </c>
      <c r="Y34" s="72">
        <v>0</v>
      </c>
      <c r="Z34" s="72">
        <v>0</v>
      </c>
      <c r="AA34" s="72">
        <v>0</v>
      </c>
      <c r="AB34" s="72">
        <v>0</v>
      </c>
      <c r="AC34" s="72">
        <f t="shared" si="2"/>
        <v>0</v>
      </c>
      <c r="AD34" s="72">
        <f t="shared" si="3"/>
        <v>0</v>
      </c>
      <c r="AE34" s="72">
        <v>0</v>
      </c>
      <c r="AF34" s="72">
        <v>0</v>
      </c>
      <c r="AG34" s="72">
        <v>0</v>
      </c>
      <c r="AH34" s="72">
        <v>0</v>
      </c>
      <c r="AI34" s="72">
        <v>0</v>
      </c>
      <c r="AJ34" s="72">
        <v>0</v>
      </c>
      <c r="AK34" s="72">
        <v>0</v>
      </c>
      <c r="AL34" s="72">
        <v>0</v>
      </c>
      <c r="AM34" s="72">
        <v>0</v>
      </c>
      <c r="AN34" s="72">
        <v>0</v>
      </c>
      <c r="AO34" s="72">
        <v>0</v>
      </c>
      <c r="AP34" s="72">
        <v>0</v>
      </c>
      <c r="AQ34" s="72">
        <v>0</v>
      </c>
      <c r="AR34" s="72">
        <v>0</v>
      </c>
      <c r="AS34" s="72">
        <f t="shared" si="4"/>
        <v>0</v>
      </c>
      <c r="AT34" s="72">
        <f t="shared" si="5"/>
        <v>0</v>
      </c>
      <c r="AU34" s="72">
        <v>0</v>
      </c>
      <c r="AV34" s="72">
        <v>0</v>
      </c>
      <c r="AW34" s="72">
        <v>0</v>
      </c>
      <c r="AX34" s="72">
        <v>0</v>
      </c>
      <c r="AY34" s="72">
        <v>0</v>
      </c>
      <c r="AZ34" s="72">
        <v>0</v>
      </c>
      <c r="BA34" s="72">
        <v>0</v>
      </c>
      <c r="BB34" s="72">
        <v>0</v>
      </c>
      <c r="BC34" s="72">
        <v>0</v>
      </c>
      <c r="BD34" s="72">
        <v>0</v>
      </c>
      <c r="BE34" s="72">
        <v>0</v>
      </c>
      <c r="BF34" s="72">
        <v>0</v>
      </c>
      <c r="BG34" s="72">
        <v>0</v>
      </c>
      <c r="BH34" s="72">
        <v>0</v>
      </c>
      <c r="BI34" s="72">
        <f t="shared" si="6"/>
        <v>0</v>
      </c>
      <c r="BJ34" s="72">
        <f t="shared" si="7"/>
        <v>0</v>
      </c>
      <c r="BK34" s="72">
        <f t="shared" si="8"/>
        <v>0</v>
      </c>
      <c r="BL34" s="72">
        <f t="shared" si="9"/>
        <v>0</v>
      </c>
    </row>
    <row r="35" spans="1:64" x14ac:dyDescent="0.25">
      <c r="A35" s="72">
        <v>28</v>
      </c>
      <c r="B35" s="73" t="s">
        <v>116</v>
      </c>
      <c r="C35" s="72">
        <v>0</v>
      </c>
      <c r="D35" s="72">
        <v>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72">
        <v>0</v>
      </c>
      <c r="K35" s="72">
        <v>0</v>
      </c>
      <c r="L35" s="72">
        <v>0</v>
      </c>
      <c r="M35" s="72">
        <v>0</v>
      </c>
      <c r="N35" s="72">
        <v>0</v>
      </c>
      <c r="O35" s="72">
        <v>0</v>
      </c>
      <c r="P35" s="72">
        <v>0</v>
      </c>
      <c r="Q35" s="72">
        <f t="shared" si="0"/>
        <v>0</v>
      </c>
      <c r="R35" s="72">
        <f t="shared" si="1"/>
        <v>0</v>
      </c>
      <c r="S35" s="72">
        <v>0</v>
      </c>
      <c r="T35" s="72">
        <v>0</v>
      </c>
      <c r="U35" s="72">
        <v>0</v>
      </c>
      <c r="V35" s="72">
        <v>0</v>
      </c>
      <c r="W35" s="72">
        <v>0</v>
      </c>
      <c r="X35" s="72">
        <v>0</v>
      </c>
      <c r="Y35" s="72">
        <v>0</v>
      </c>
      <c r="Z35" s="72">
        <v>0</v>
      </c>
      <c r="AA35" s="72">
        <v>0</v>
      </c>
      <c r="AB35" s="72">
        <v>0</v>
      </c>
      <c r="AC35" s="72">
        <f t="shared" si="2"/>
        <v>0</v>
      </c>
      <c r="AD35" s="72">
        <f t="shared" si="3"/>
        <v>0</v>
      </c>
      <c r="AE35" s="72">
        <v>0</v>
      </c>
      <c r="AF35" s="72">
        <v>0</v>
      </c>
      <c r="AG35" s="72">
        <v>0</v>
      </c>
      <c r="AH35" s="72">
        <v>0</v>
      </c>
      <c r="AI35" s="72">
        <v>0</v>
      </c>
      <c r="AJ35" s="72">
        <v>0</v>
      </c>
      <c r="AK35" s="72">
        <v>0</v>
      </c>
      <c r="AL35" s="72">
        <v>0</v>
      </c>
      <c r="AM35" s="72">
        <v>0</v>
      </c>
      <c r="AN35" s="72">
        <v>0</v>
      </c>
      <c r="AO35" s="72">
        <v>0</v>
      </c>
      <c r="AP35" s="72">
        <v>0</v>
      </c>
      <c r="AQ35" s="72">
        <v>0</v>
      </c>
      <c r="AR35" s="72">
        <v>0</v>
      </c>
      <c r="AS35" s="72">
        <f t="shared" si="4"/>
        <v>0</v>
      </c>
      <c r="AT35" s="72">
        <f t="shared" si="5"/>
        <v>0</v>
      </c>
      <c r="AU35" s="72">
        <v>0</v>
      </c>
      <c r="AV35" s="72">
        <v>0</v>
      </c>
      <c r="AW35" s="72">
        <v>0</v>
      </c>
      <c r="AX35" s="72">
        <v>0</v>
      </c>
      <c r="AY35" s="72">
        <v>0</v>
      </c>
      <c r="AZ35" s="72">
        <v>0</v>
      </c>
      <c r="BA35" s="72">
        <v>0</v>
      </c>
      <c r="BB35" s="72">
        <v>0</v>
      </c>
      <c r="BC35" s="72">
        <v>0</v>
      </c>
      <c r="BD35" s="72">
        <v>0</v>
      </c>
      <c r="BE35" s="72">
        <v>0</v>
      </c>
      <c r="BF35" s="72">
        <v>0</v>
      </c>
      <c r="BG35" s="72">
        <v>0</v>
      </c>
      <c r="BH35" s="72">
        <v>0</v>
      </c>
      <c r="BI35" s="72">
        <f t="shared" si="6"/>
        <v>0</v>
      </c>
      <c r="BJ35" s="72">
        <f t="shared" si="7"/>
        <v>0</v>
      </c>
      <c r="BK35" s="72">
        <f t="shared" si="8"/>
        <v>0</v>
      </c>
      <c r="BL35" s="72">
        <f t="shared" si="9"/>
        <v>0</v>
      </c>
    </row>
    <row r="36" spans="1:64" x14ac:dyDescent="0.25">
      <c r="A36" s="72">
        <v>29</v>
      </c>
      <c r="B36" s="73" t="s">
        <v>117</v>
      </c>
      <c r="C36" s="72">
        <v>0</v>
      </c>
      <c r="D36" s="72">
        <v>0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72">
        <v>0</v>
      </c>
      <c r="K36" s="72">
        <v>0</v>
      </c>
      <c r="L36" s="72">
        <v>0</v>
      </c>
      <c r="M36" s="72">
        <v>0</v>
      </c>
      <c r="N36" s="72">
        <v>0</v>
      </c>
      <c r="O36" s="72">
        <v>0</v>
      </c>
      <c r="P36" s="72">
        <v>0</v>
      </c>
      <c r="Q36" s="72">
        <f t="shared" si="0"/>
        <v>0</v>
      </c>
      <c r="R36" s="72">
        <f t="shared" si="1"/>
        <v>0</v>
      </c>
      <c r="S36" s="72">
        <v>0</v>
      </c>
      <c r="T36" s="72">
        <v>0</v>
      </c>
      <c r="U36" s="72">
        <v>0</v>
      </c>
      <c r="V36" s="72">
        <v>0</v>
      </c>
      <c r="W36" s="72">
        <v>0</v>
      </c>
      <c r="X36" s="72">
        <v>0</v>
      </c>
      <c r="Y36" s="72">
        <v>0</v>
      </c>
      <c r="Z36" s="72">
        <v>0</v>
      </c>
      <c r="AA36" s="72">
        <v>0</v>
      </c>
      <c r="AB36" s="72">
        <v>0</v>
      </c>
      <c r="AC36" s="72">
        <f t="shared" si="2"/>
        <v>0</v>
      </c>
      <c r="AD36" s="72">
        <f t="shared" si="3"/>
        <v>0</v>
      </c>
      <c r="AE36" s="72">
        <v>0</v>
      </c>
      <c r="AF36" s="72">
        <v>0</v>
      </c>
      <c r="AG36" s="72">
        <v>0</v>
      </c>
      <c r="AH36" s="72">
        <v>0</v>
      </c>
      <c r="AI36" s="72">
        <v>0</v>
      </c>
      <c r="AJ36" s="72">
        <v>0</v>
      </c>
      <c r="AK36" s="72">
        <v>0</v>
      </c>
      <c r="AL36" s="72">
        <v>0</v>
      </c>
      <c r="AM36" s="72">
        <v>0</v>
      </c>
      <c r="AN36" s="72">
        <v>0</v>
      </c>
      <c r="AO36" s="72">
        <v>0</v>
      </c>
      <c r="AP36" s="72">
        <v>0</v>
      </c>
      <c r="AQ36" s="72">
        <v>0</v>
      </c>
      <c r="AR36" s="72">
        <v>0</v>
      </c>
      <c r="AS36" s="72">
        <f t="shared" si="4"/>
        <v>0</v>
      </c>
      <c r="AT36" s="72">
        <f t="shared" si="5"/>
        <v>0</v>
      </c>
      <c r="AU36" s="72">
        <v>0</v>
      </c>
      <c r="AV36" s="72">
        <v>0</v>
      </c>
      <c r="AW36" s="72">
        <v>0</v>
      </c>
      <c r="AX36" s="72">
        <v>0</v>
      </c>
      <c r="AY36" s="72">
        <v>0</v>
      </c>
      <c r="AZ36" s="72">
        <v>0</v>
      </c>
      <c r="BA36" s="72">
        <v>0</v>
      </c>
      <c r="BB36" s="72">
        <v>0</v>
      </c>
      <c r="BC36" s="72">
        <v>0</v>
      </c>
      <c r="BD36" s="72">
        <v>0</v>
      </c>
      <c r="BE36" s="72">
        <v>0</v>
      </c>
      <c r="BF36" s="72">
        <v>0</v>
      </c>
      <c r="BG36" s="72">
        <v>0</v>
      </c>
      <c r="BH36" s="72">
        <v>0</v>
      </c>
      <c r="BI36" s="72">
        <f t="shared" si="6"/>
        <v>0</v>
      </c>
      <c r="BJ36" s="72">
        <f t="shared" si="7"/>
        <v>0</v>
      </c>
      <c r="BK36" s="72">
        <f t="shared" si="8"/>
        <v>0</v>
      </c>
      <c r="BL36" s="72">
        <f t="shared" si="9"/>
        <v>0</v>
      </c>
    </row>
    <row r="37" spans="1:64" x14ac:dyDescent="0.25">
      <c r="A37" s="72">
        <v>30</v>
      </c>
      <c r="B37" s="73" t="s">
        <v>118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0</v>
      </c>
      <c r="I37" s="72">
        <v>0</v>
      </c>
      <c r="J37" s="72">
        <v>0</v>
      </c>
      <c r="K37" s="72">
        <v>0</v>
      </c>
      <c r="L37" s="72">
        <v>0</v>
      </c>
      <c r="M37" s="72">
        <v>0</v>
      </c>
      <c r="N37" s="72">
        <v>0</v>
      </c>
      <c r="O37" s="72">
        <v>0</v>
      </c>
      <c r="P37" s="72">
        <v>0</v>
      </c>
      <c r="Q37" s="72">
        <f t="shared" si="0"/>
        <v>0</v>
      </c>
      <c r="R37" s="72">
        <f t="shared" si="1"/>
        <v>0</v>
      </c>
      <c r="S37" s="72">
        <v>0</v>
      </c>
      <c r="T37" s="72">
        <v>0</v>
      </c>
      <c r="U37" s="72">
        <v>0</v>
      </c>
      <c r="V37" s="72">
        <v>0</v>
      </c>
      <c r="W37" s="72">
        <v>0</v>
      </c>
      <c r="X37" s="72">
        <v>0</v>
      </c>
      <c r="Y37" s="72">
        <v>0</v>
      </c>
      <c r="Z37" s="72">
        <v>0</v>
      </c>
      <c r="AA37" s="72">
        <v>0</v>
      </c>
      <c r="AB37" s="72">
        <v>0</v>
      </c>
      <c r="AC37" s="72">
        <f t="shared" si="2"/>
        <v>0</v>
      </c>
      <c r="AD37" s="72">
        <f t="shared" si="3"/>
        <v>0</v>
      </c>
      <c r="AE37" s="72">
        <v>0</v>
      </c>
      <c r="AF37" s="72">
        <v>0</v>
      </c>
      <c r="AG37" s="72">
        <v>0</v>
      </c>
      <c r="AH37" s="72">
        <v>0</v>
      </c>
      <c r="AI37" s="72">
        <v>0</v>
      </c>
      <c r="AJ37" s="72">
        <v>0</v>
      </c>
      <c r="AK37" s="72">
        <v>0</v>
      </c>
      <c r="AL37" s="72">
        <v>0</v>
      </c>
      <c r="AM37" s="72">
        <v>0</v>
      </c>
      <c r="AN37" s="72">
        <v>0</v>
      </c>
      <c r="AO37" s="72">
        <v>0</v>
      </c>
      <c r="AP37" s="72">
        <v>0</v>
      </c>
      <c r="AQ37" s="72">
        <v>0</v>
      </c>
      <c r="AR37" s="72">
        <v>0</v>
      </c>
      <c r="AS37" s="72">
        <f t="shared" si="4"/>
        <v>0</v>
      </c>
      <c r="AT37" s="72">
        <f t="shared" si="5"/>
        <v>0</v>
      </c>
      <c r="AU37" s="72">
        <v>0</v>
      </c>
      <c r="AV37" s="72">
        <v>0</v>
      </c>
      <c r="AW37" s="72">
        <v>0</v>
      </c>
      <c r="AX37" s="72">
        <v>0</v>
      </c>
      <c r="AY37" s="72">
        <v>0</v>
      </c>
      <c r="AZ37" s="72">
        <v>0</v>
      </c>
      <c r="BA37" s="72">
        <v>0</v>
      </c>
      <c r="BB37" s="72">
        <v>0</v>
      </c>
      <c r="BC37" s="72">
        <v>0</v>
      </c>
      <c r="BD37" s="72">
        <v>0</v>
      </c>
      <c r="BE37" s="72">
        <v>0</v>
      </c>
      <c r="BF37" s="72">
        <v>0</v>
      </c>
      <c r="BG37" s="72">
        <v>0</v>
      </c>
      <c r="BH37" s="72">
        <v>0</v>
      </c>
      <c r="BI37" s="72">
        <f t="shared" si="6"/>
        <v>0</v>
      </c>
      <c r="BJ37" s="72">
        <f t="shared" si="7"/>
        <v>0</v>
      </c>
      <c r="BK37" s="72">
        <f t="shared" si="8"/>
        <v>0</v>
      </c>
      <c r="BL37" s="72">
        <f t="shared" si="9"/>
        <v>0</v>
      </c>
    </row>
    <row r="38" spans="1:64" x14ac:dyDescent="0.25">
      <c r="A38" s="72">
        <v>31</v>
      </c>
      <c r="B38" s="73" t="s">
        <v>119</v>
      </c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0</v>
      </c>
      <c r="J38" s="72">
        <v>0</v>
      </c>
      <c r="K38" s="72">
        <v>0</v>
      </c>
      <c r="L38" s="72">
        <v>0</v>
      </c>
      <c r="M38" s="72">
        <v>0</v>
      </c>
      <c r="N38" s="72">
        <v>0</v>
      </c>
      <c r="O38" s="72">
        <v>0</v>
      </c>
      <c r="P38" s="72">
        <v>0</v>
      </c>
      <c r="Q38" s="72">
        <f t="shared" si="0"/>
        <v>0</v>
      </c>
      <c r="R38" s="72">
        <f t="shared" si="1"/>
        <v>0</v>
      </c>
      <c r="S38" s="72">
        <v>0</v>
      </c>
      <c r="T38" s="72">
        <v>0</v>
      </c>
      <c r="U38" s="72">
        <v>0</v>
      </c>
      <c r="V38" s="72">
        <v>0</v>
      </c>
      <c r="W38" s="72">
        <v>0</v>
      </c>
      <c r="X38" s="72">
        <v>0</v>
      </c>
      <c r="Y38" s="72">
        <v>0</v>
      </c>
      <c r="Z38" s="72">
        <v>0</v>
      </c>
      <c r="AA38" s="72">
        <v>0</v>
      </c>
      <c r="AB38" s="72">
        <v>0</v>
      </c>
      <c r="AC38" s="72">
        <f t="shared" si="2"/>
        <v>0</v>
      </c>
      <c r="AD38" s="72">
        <f t="shared" si="3"/>
        <v>0</v>
      </c>
      <c r="AE38" s="72">
        <v>0</v>
      </c>
      <c r="AF38" s="72">
        <v>0</v>
      </c>
      <c r="AG38" s="72">
        <v>0</v>
      </c>
      <c r="AH38" s="72">
        <v>0</v>
      </c>
      <c r="AI38" s="72">
        <v>0</v>
      </c>
      <c r="AJ38" s="72">
        <v>0</v>
      </c>
      <c r="AK38" s="72">
        <v>0</v>
      </c>
      <c r="AL38" s="72">
        <v>0</v>
      </c>
      <c r="AM38" s="72">
        <v>0</v>
      </c>
      <c r="AN38" s="72">
        <v>0</v>
      </c>
      <c r="AO38" s="72">
        <v>0</v>
      </c>
      <c r="AP38" s="72">
        <v>0</v>
      </c>
      <c r="AQ38" s="72">
        <v>0</v>
      </c>
      <c r="AR38" s="72">
        <v>0</v>
      </c>
      <c r="AS38" s="72">
        <f t="shared" si="4"/>
        <v>0</v>
      </c>
      <c r="AT38" s="72">
        <f t="shared" si="5"/>
        <v>0</v>
      </c>
      <c r="AU38" s="72">
        <v>0</v>
      </c>
      <c r="AV38" s="72">
        <v>0</v>
      </c>
      <c r="AW38" s="72">
        <v>0</v>
      </c>
      <c r="AX38" s="72">
        <v>0</v>
      </c>
      <c r="AY38" s="72">
        <v>0</v>
      </c>
      <c r="AZ38" s="72">
        <v>0</v>
      </c>
      <c r="BA38" s="72">
        <v>0</v>
      </c>
      <c r="BB38" s="72">
        <v>0</v>
      </c>
      <c r="BC38" s="72">
        <v>0</v>
      </c>
      <c r="BD38" s="72">
        <v>0</v>
      </c>
      <c r="BE38" s="72">
        <v>0</v>
      </c>
      <c r="BF38" s="72">
        <v>0</v>
      </c>
      <c r="BG38" s="72">
        <v>0</v>
      </c>
      <c r="BH38" s="72">
        <v>0</v>
      </c>
      <c r="BI38" s="72">
        <f t="shared" si="6"/>
        <v>0</v>
      </c>
      <c r="BJ38" s="72">
        <f t="shared" si="7"/>
        <v>0</v>
      </c>
      <c r="BK38" s="72">
        <f t="shared" si="8"/>
        <v>0</v>
      </c>
      <c r="BL38" s="72">
        <f t="shared" si="9"/>
        <v>0</v>
      </c>
    </row>
    <row r="39" spans="1:64" x14ac:dyDescent="0.25">
      <c r="A39" s="72">
        <v>32</v>
      </c>
      <c r="B39" s="73" t="s">
        <v>120</v>
      </c>
      <c r="C39" s="72">
        <v>0</v>
      </c>
      <c r="D39" s="72">
        <v>0</v>
      </c>
      <c r="E39" s="72">
        <v>18</v>
      </c>
      <c r="F39" s="72">
        <v>0.14000000000000001</v>
      </c>
      <c r="G39" s="72">
        <v>8</v>
      </c>
      <c r="H39" s="72">
        <v>0.08</v>
      </c>
      <c r="I39" s="72">
        <v>4</v>
      </c>
      <c r="J39" s="72">
        <v>0.02</v>
      </c>
      <c r="K39" s="72">
        <v>2</v>
      </c>
      <c r="L39" s="72">
        <v>0</v>
      </c>
      <c r="M39" s="72">
        <v>0</v>
      </c>
      <c r="N39" s="72">
        <v>0</v>
      </c>
      <c r="O39" s="72">
        <v>16</v>
      </c>
      <c r="P39" s="72">
        <v>0.12</v>
      </c>
      <c r="Q39" s="72">
        <f t="shared" si="0"/>
        <v>24</v>
      </c>
      <c r="R39" s="72">
        <f t="shared" si="1"/>
        <v>0.16</v>
      </c>
      <c r="S39" s="72">
        <v>640</v>
      </c>
      <c r="T39" s="72">
        <v>76.7</v>
      </c>
      <c r="U39" s="72">
        <v>32</v>
      </c>
      <c r="V39" s="72">
        <v>63.92</v>
      </c>
      <c r="W39" s="72">
        <v>480</v>
      </c>
      <c r="X39" s="72">
        <v>38.36</v>
      </c>
      <c r="Y39" s="72">
        <v>576</v>
      </c>
      <c r="Z39" s="72">
        <v>76.7</v>
      </c>
      <c r="AA39" s="72">
        <v>0</v>
      </c>
      <c r="AB39" s="72">
        <v>0</v>
      </c>
      <c r="AC39" s="72">
        <f t="shared" si="2"/>
        <v>1728</v>
      </c>
      <c r="AD39" s="72">
        <f t="shared" si="3"/>
        <v>255.68</v>
      </c>
      <c r="AE39" s="72">
        <v>6</v>
      </c>
      <c r="AF39" s="72">
        <v>0.16</v>
      </c>
      <c r="AG39" s="72">
        <v>12</v>
      </c>
      <c r="AH39" s="72">
        <v>0.2</v>
      </c>
      <c r="AI39" s="72">
        <v>2</v>
      </c>
      <c r="AJ39" s="72">
        <v>0.6</v>
      </c>
      <c r="AK39" s="72">
        <v>18</v>
      </c>
      <c r="AL39" s="72">
        <v>0.5</v>
      </c>
      <c r="AM39" s="72">
        <v>10</v>
      </c>
      <c r="AN39" s="72">
        <v>0.3</v>
      </c>
      <c r="AO39" s="72">
        <v>16</v>
      </c>
      <c r="AP39" s="72">
        <v>0.44</v>
      </c>
      <c r="AQ39" s="72">
        <v>0</v>
      </c>
      <c r="AR39" s="72">
        <v>0</v>
      </c>
      <c r="AS39" s="72">
        <f t="shared" si="4"/>
        <v>1816</v>
      </c>
      <c r="AT39" s="72">
        <f t="shared" si="5"/>
        <v>258.04000000000002</v>
      </c>
      <c r="AU39" s="72">
        <v>490</v>
      </c>
      <c r="AV39" s="72">
        <v>25.8</v>
      </c>
      <c r="AW39" s="72">
        <v>172</v>
      </c>
      <c r="AX39" s="72">
        <v>9.0399999999999991</v>
      </c>
      <c r="AY39" s="72">
        <v>0</v>
      </c>
      <c r="AZ39" s="72">
        <v>0</v>
      </c>
      <c r="BA39" s="72">
        <v>0</v>
      </c>
      <c r="BB39" s="72">
        <v>0</v>
      </c>
      <c r="BC39" s="72">
        <v>30</v>
      </c>
      <c r="BD39" s="72">
        <v>29.34</v>
      </c>
      <c r="BE39" s="72">
        <v>0</v>
      </c>
      <c r="BF39" s="72">
        <v>0</v>
      </c>
      <c r="BG39" s="72">
        <v>74</v>
      </c>
      <c r="BH39" s="72">
        <v>44.02</v>
      </c>
      <c r="BI39" s="72">
        <f t="shared" si="6"/>
        <v>104</v>
      </c>
      <c r="BJ39" s="72">
        <f t="shared" si="7"/>
        <v>73.36</v>
      </c>
      <c r="BK39" s="72">
        <f t="shared" si="8"/>
        <v>1920</v>
      </c>
      <c r="BL39" s="72">
        <f t="shared" si="9"/>
        <v>331.40000000000003</v>
      </c>
    </row>
    <row r="40" spans="1:64" x14ac:dyDescent="0.25">
      <c r="A40" s="72">
        <v>33</v>
      </c>
      <c r="B40" s="73" t="s">
        <v>121</v>
      </c>
      <c r="C40" s="72">
        <v>0</v>
      </c>
      <c r="D40" s="72">
        <v>0</v>
      </c>
      <c r="E40" s="72">
        <v>0</v>
      </c>
      <c r="F40" s="72">
        <v>0</v>
      </c>
      <c r="G40" s="72">
        <v>0</v>
      </c>
      <c r="H40" s="72">
        <v>0</v>
      </c>
      <c r="I40" s="72">
        <v>0</v>
      </c>
      <c r="J40" s="72">
        <v>0</v>
      </c>
      <c r="K40" s="72">
        <v>0</v>
      </c>
      <c r="L40" s="72">
        <v>0</v>
      </c>
      <c r="M40" s="72">
        <v>0</v>
      </c>
      <c r="N40" s="72">
        <v>0</v>
      </c>
      <c r="O40" s="72">
        <v>0</v>
      </c>
      <c r="P40" s="72">
        <v>0</v>
      </c>
      <c r="Q40" s="72">
        <f t="shared" si="0"/>
        <v>0</v>
      </c>
      <c r="R40" s="72">
        <f t="shared" si="1"/>
        <v>0</v>
      </c>
      <c r="S40" s="72">
        <v>0</v>
      </c>
      <c r="T40" s="72">
        <v>0</v>
      </c>
      <c r="U40" s="72">
        <v>0</v>
      </c>
      <c r="V40" s="72">
        <v>0</v>
      </c>
      <c r="W40" s="72">
        <v>0</v>
      </c>
      <c r="X40" s="72">
        <v>0</v>
      </c>
      <c r="Y40" s="72">
        <v>0</v>
      </c>
      <c r="Z40" s="72">
        <v>0</v>
      </c>
      <c r="AA40" s="72">
        <v>0</v>
      </c>
      <c r="AB40" s="72">
        <v>0</v>
      </c>
      <c r="AC40" s="72">
        <f t="shared" si="2"/>
        <v>0</v>
      </c>
      <c r="AD40" s="72">
        <f t="shared" si="3"/>
        <v>0</v>
      </c>
      <c r="AE40" s="72">
        <v>0</v>
      </c>
      <c r="AF40" s="72">
        <v>0</v>
      </c>
      <c r="AG40" s="72">
        <v>0</v>
      </c>
      <c r="AH40" s="72">
        <v>0</v>
      </c>
      <c r="AI40" s="72">
        <v>0</v>
      </c>
      <c r="AJ40" s="72">
        <v>0</v>
      </c>
      <c r="AK40" s="72">
        <v>0</v>
      </c>
      <c r="AL40" s="72">
        <v>0</v>
      </c>
      <c r="AM40" s="72">
        <v>0</v>
      </c>
      <c r="AN40" s="72">
        <v>0</v>
      </c>
      <c r="AO40" s="72">
        <v>0</v>
      </c>
      <c r="AP40" s="72">
        <v>0</v>
      </c>
      <c r="AQ40" s="72">
        <v>0</v>
      </c>
      <c r="AR40" s="72">
        <v>0</v>
      </c>
      <c r="AS40" s="72">
        <f t="shared" si="4"/>
        <v>0</v>
      </c>
      <c r="AT40" s="72">
        <f t="shared" si="5"/>
        <v>0</v>
      </c>
      <c r="AU40" s="72">
        <v>0</v>
      </c>
      <c r="AV40" s="72">
        <v>0</v>
      </c>
      <c r="AW40" s="72">
        <v>0</v>
      </c>
      <c r="AX40" s="72">
        <v>0</v>
      </c>
      <c r="AY40" s="72">
        <v>0</v>
      </c>
      <c r="AZ40" s="72">
        <v>0</v>
      </c>
      <c r="BA40" s="72">
        <v>0</v>
      </c>
      <c r="BB40" s="72">
        <v>0</v>
      </c>
      <c r="BC40" s="72">
        <v>0</v>
      </c>
      <c r="BD40" s="72">
        <v>0</v>
      </c>
      <c r="BE40" s="72">
        <v>0</v>
      </c>
      <c r="BF40" s="72">
        <v>0</v>
      </c>
      <c r="BG40" s="72">
        <v>0</v>
      </c>
      <c r="BH40" s="72">
        <v>0</v>
      </c>
      <c r="BI40" s="72">
        <f t="shared" si="6"/>
        <v>0</v>
      </c>
      <c r="BJ40" s="72">
        <f t="shared" si="7"/>
        <v>0</v>
      </c>
      <c r="BK40" s="72">
        <f t="shared" si="8"/>
        <v>0</v>
      </c>
      <c r="BL40" s="72">
        <f t="shared" si="9"/>
        <v>0</v>
      </c>
    </row>
    <row r="41" spans="1:64" x14ac:dyDescent="0.25">
      <c r="A41" s="72">
        <v>34</v>
      </c>
      <c r="B41" s="73" t="s">
        <v>122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2">
        <v>0</v>
      </c>
      <c r="L41" s="72">
        <v>0</v>
      </c>
      <c r="M41" s="72">
        <v>0</v>
      </c>
      <c r="N41" s="72">
        <v>0</v>
      </c>
      <c r="O41" s="72">
        <v>0</v>
      </c>
      <c r="P41" s="72">
        <v>0</v>
      </c>
      <c r="Q41" s="72">
        <f t="shared" si="0"/>
        <v>0</v>
      </c>
      <c r="R41" s="72">
        <f t="shared" si="1"/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72">
        <v>0</v>
      </c>
      <c r="Z41" s="72">
        <v>0</v>
      </c>
      <c r="AA41" s="72">
        <v>0</v>
      </c>
      <c r="AB41" s="72">
        <v>0</v>
      </c>
      <c r="AC41" s="72">
        <f t="shared" si="2"/>
        <v>0</v>
      </c>
      <c r="AD41" s="72">
        <f t="shared" si="3"/>
        <v>0</v>
      </c>
      <c r="AE41" s="72">
        <v>0</v>
      </c>
      <c r="AF41" s="72">
        <v>0</v>
      </c>
      <c r="AG41" s="72">
        <v>0</v>
      </c>
      <c r="AH41" s="72">
        <v>0</v>
      </c>
      <c r="AI41" s="72">
        <v>0</v>
      </c>
      <c r="AJ41" s="72">
        <v>0</v>
      </c>
      <c r="AK41" s="72">
        <v>0</v>
      </c>
      <c r="AL41" s="72">
        <v>0</v>
      </c>
      <c r="AM41" s="72">
        <v>0</v>
      </c>
      <c r="AN41" s="72">
        <v>0</v>
      </c>
      <c r="AO41" s="72">
        <v>0</v>
      </c>
      <c r="AP41" s="72">
        <v>0</v>
      </c>
      <c r="AQ41" s="72">
        <v>0</v>
      </c>
      <c r="AR41" s="72">
        <v>0</v>
      </c>
      <c r="AS41" s="72">
        <f t="shared" si="4"/>
        <v>0</v>
      </c>
      <c r="AT41" s="72">
        <f t="shared" si="5"/>
        <v>0</v>
      </c>
      <c r="AU41" s="72">
        <v>0</v>
      </c>
      <c r="AV41" s="72">
        <v>0</v>
      </c>
      <c r="AW41" s="72">
        <v>0</v>
      </c>
      <c r="AX41" s="72">
        <v>0</v>
      </c>
      <c r="AY41" s="72">
        <v>0</v>
      </c>
      <c r="AZ41" s="72">
        <v>0</v>
      </c>
      <c r="BA41" s="72">
        <v>0</v>
      </c>
      <c r="BB41" s="72">
        <v>0</v>
      </c>
      <c r="BC41" s="72">
        <v>0</v>
      </c>
      <c r="BD41" s="72">
        <v>0</v>
      </c>
      <c r="BE41" s="72">
        <v>0</v>
      </c>
      <c r="BF41" s="72">
        <v>0</v>
      </c>
      <c r="BG41" s="72">
        <v>0</v>
      </c>
      <c r="BH41" s="72">
        <v>0</v>
      </c>
      <c r="BI41" s="72">
        <f t="shared" si="6"/>
        <v>0</v>
      </c>
      <c r="BJ41" s="72">
        <f t="shared" si="7"/>
        <v>0</v>
      </c>
      <c r="BK41" s="72">
        <f t="shared" si="8"/>
        <v>0</v>
      </c>
      <c r="BL41" s="72">
        <f t="shared" si="9"/>
        <v>0</v>
      </c>
    </row>
    <row r="42" spans="1:64" x14ac:dyDescent="0.25">
      <c r="A42" s="72">
        <v>35</v>
      </c>
      <c r="B42" s="73" t="s">
        <v>123</v>
      </c>
      <c r="C42" s="72">
        <v>0</v>
      </c>
      <c r="D42" s="72">
        <v>0</v>
      </c>
      <c r="E42" s="72">
        <v>0</v>
      </c>
      <c r="F42" s="72">
        <v>0</v>
      </c>
      <c r="G42" s="72">
        <v>0</v>
      </c>
      <c r="H42" s="72">
        <v>0</v>
      </c>
      <c r="I42" s="72">
        <v>0</v>
      </c>
      <c r="J42" s="72">
        <v>0</v>
      </c>
      <c r="K42" s="72">
        <v>0</v>
      </c>
      <c r="L42" s="72">
        <v>0</v>
      </c>
      <c r="M42" s="72">
        <v>0</v>
      </c>
      <c r="N42" s="72">
        <v>0</v>
      </c>
      <c r="O42" s="72">
        <v>0</v>
      </c>
      <c r="P42" s="72">
        <v>0</v>
      </c>
      <c r="Q42" s="72">
        <f t="shared" si="0"/>
        <v>0</v>
      </c>
      <c r="R42" s="72">
        <f t="shared" si="1"/>
        <v>0</v>
      </c>
      <c r="S42" s="72">
        <v>0</v>
      </c>
      <c r="T42" s="72">
        <v>0</v>
      </c>
      <c r="U42" s="72">
        <v>0</v>
      </c>
      <c r="V42" s="72">
        <v>0</v>
      </c>
      <c r="W42" s="72">
        <v>0</v>
      </c>
      <c r="X42" s="72">
        <v>0</v>
      </c>
      <c r="Y42" s="72">
        <v>0</v>
      </c>
      <c r="Z42" s="72">
        <v>0</v>
      </c>
      <c r="AA42" s="72">
        <v>0</v>
      </c>
      <c r="AB42" s="72">
        <v>0</v>
      </c>
      <c r="AC42" s="72">
        <f t="shared" si="2"/>
        <v>0</v>
      </c>
      <c r="AD42" s="72">
        <f t="shared" si="3"/>
        <v>0</v>
      </c>
      <c r="AE42" s="72">
        <v>0</v>
      </c>
      <c r="AF42" s="72">
        <v>0</v>
      </c>
      <c r="AG42" s="72">
        <v>0</v>
      </c>
      <c r="AH42" s="72">
        <v>0</v>
      </c>
      <c r="AI42" s="72">
        <v>0</v>
      </c>
      <c r="AJ42" s="72">
        <v>0</v>
      </c>
      <c r="AK42" s="72">
        <v>0</v>
      </c>
      <c r="AL42" s="72">
        <v>0</v>
      </c>
      <c r="AM42" s="72">
        <v>0</v>
      </c>
      <c r="AN42" s="72">
        <v>0</v>
      </c>
      <c r="AO42" s="72">
        <v>0</v>
      </c>
      <c r="AP42" s="72">
        <v>0</v>
      </c>
      <c r="AQ42" s="72">
        <v>0</v>
      </c>
      <c r="AR42" s="72">
        <v>0</v>
      </c>
      <c r="AS42" s="72">
        <f t="shared" si="4"/>
        <v>0</v>
      </c>
      <c r="AT42" s="72">
        <f t="shared" si="5"/>
        <v>0</v>
      </c>
      <c r="AU42" s="72">
        <v>0</v>
      </c>
      <c r="AV42" s="72">
        <v>0</v>
      </c>
      <c r="AW42" s="72">
        <v>0</v>
      </c>
      <c r="AX42" s="72">
        <v>0</v>
      </c>
      <c r="AY42" s="72">
        <v>0</v>
      </c>
      <c r="AZ42" s="72">
        <v>0</v>
      </c>
      <c r="BA42" s="72">
        <v>0</v>
      </c>
      <c r="BB42" s="72">
        <v>0</v>
      </c>
      <c r="BC42" s="72">
        <v>0</v>
      </c>
      <c r="BD42" s="72">
        <v>0</v>
      </c>
      <c r="BE42" s="72">
        <v>0</v>
      </c>
      <c r="BF42" s="72">
        <v>0</v>
      </c>
      <c r="BG42" s="72">
        <v>0</v>
      </c>
      <c r="BH42" s="72">
        <v>0</v>
      </c>
      <c r="BI42" s="72">
        <f t="shared" si="6"/>
        <v>0</v>
      </c>
      <c r="BJ42" s="72">
        <f t="shared" si="7"/>
        <v>0</v>
      </c>
      <c r="BK42" s="72">
        <f t="shared" si="8"/>
        <v>0</v>
      </c>
      <c r="BL42" s="72">
        <f t="shared" si="9"/>
        <v>0</v>
      </c>
    </row>
    <row r="43" spans="1:64" x14ac:dyDescent="0.25">
      <c r="A43" s="72">
        <v>36</v>
      </c>
      <c r="B43" s="73" t="s">
        <v>111</v>
      </c>
      <c r="C43" s="72">
        <v>0</v>
      </c>
      <c r="D43" s="72">
        <v>0</v>
      </c>
      <c r="E43" s="72">
        <v>0</v>
      </c>
      <c r="F43" s="72">
        <v>0</v>
      </c>
      <c r="G43" s="72">
        <v>0</v>
      </c>
      <c r="H43" s="72">
        <v>0</v>
      </c>
      <c r="I43" s="72">
        <v>0</v>
      </c>
      <c r="J43" s="72">
        <v>0</v>
      </c>
      <c r="K43" s="72">
        <v>0</v>
      </c>
      <c r="L43" s="72">
        <v>0</v>
      </c>
      <c r="M43" s="72">
        <v>0</v>
      </c>
      <c r="N43" s="72">
        <v>0</v>
      </c>
      <c r="O43" s="72">
        <v>0</v>
      </c>
      <c r="P43" s="72">
        <v>0</v>
      </c>
      <c r="Q43" s="72">
        <f t="shared" si="0"/>
        <v>0</v>
      </c>
      <c r="R43" s="72">
        <f t="shared" si="1"/>
        <v>0</v>
      </c>
      <c r="S43" s="72">
        <v>0</v>
      </c>
      <c r="T43" s="72">
        <v>0</v>
      </c>
      <c r="U43" s="72">
        <v>0</v>
      </c>
      <c r="V43" s="72">
        <v>0</v>
      </c>
      <c r="W43" s="72">
        <v>0</v>
      </c>
      <c r="X43" s="72">
        <v>0</v>
      </c>
      <c r="Y43" s="72">
        <v>0</v>
      </c>
      <c r="Z43" s="72">
        <v>0</v>
      </c>
      <c r="AA43" s="72">
        <v>0</v>
      </c>
      <c r="AB43" s="72">
        <v>0</v>
      </c>
      <c r="AC43" s="72">
        <f t="shared" si="2"/>
        <v>0</v>
      </c>
      <c r="AD43" s="72">
        <f t="shared" si="3"/>
        <v>0</v>
      </c>
      <c r="AE43" s="72">
        <v>0</v>
      </c>
      <c r="AF43" s="72">
        <v>0</v>
      </c>
      <c r="AG43" s="72">
        <v>0</v>
      </c>
      <c r="AH43" s="72">
        <v>0</v>
      </c>
      <c r="AI43" s="72">
        <v>0</v>
      </c>
      <c r="AJ43" s="72">
        <v>0</v>
      </c>
      <c r="AK43" s="72">
        <v>0</v>
      </c>
      <c r="AL43" s="72">
        <v>0</v>
      </c>
      <c r="AM43" s="72">
        <v>0</v>
      </c>
      <c r="AN43" s="72">
        <v>0</v>
      </c>
      <c r="AO43" s="72">
        <v>0</v>
      </c>
      <c r="AP43" s="72">
        <v>0</v>
      </c>
      <c r="AQ43" s="72">
        <v>0</v>
      </c>
      <c r="AR43" s="72">
        <v>0</v>
      </c>
      <c r="AS43" s="72">
        <f t="shared" si="4"/>
        <v>0</v>
      </c>
      <c r="AT43" s="72">
        <f t="shared" si="5"/>
        <v>0</v>
      </c>
      <c r="AU43" s="72">
        <v>0</v>
      </c>
      <c r="AV43" s="72">
        <v>0</v>
      </c>
      <c r="AW43" s="72">
        <v>0</v>
      </c>
      <c r="AX43" s="72">
        <v>0</v>
      </c>
      <c r="AY43" s="72">
        <v>0</v>
      </c>
      <c r="AZ43" s="72">
        <v>0</v>
      </c>
      <c r="BA43" s="72">
        <v>0</v>
      </c>
      <c r="BB43" s="72">
        <v>0</v>
      </c>
      <c r="BC43" s="72">
        <v>0</v>
      </c>
      <c r="BD43" s="72">
        <v>0</v>
      </c>
      <c r="BE43" s="72">
        <v>0</v>
      </c>
      <c r="BF43" s="72">
        <v>0</v>
      </c>
      <c r="BG43" s="72">
        <v>0</v>
      </c>
      <c r="BH43" s="72">
        <v>0</v>
      </c>
      <c r="BI43" s="72">
        <f t="shared" si="6"/>
        <v>0</v>
      </c>
      <c r="BJ43" s="72">
        <f t="shared" si="7"/>
        <v>0</v>
      </c>
      <c r="BK43" s="72">
        <f t="shared" si="8"/>
        <v>0</v>
      </c>
      <c r="BL43" s="72">
        <f t="shared" si="9"/>
        <v>0</v>
      </c>
    </row>
    <row r="44" spans="1:64" s="71" customFormat="1" x14ac:dyDescent="0.25">
      <c r="A44" s="280" t="s">
        <v>86</v>
      </c>
      <c r="B44" s="281"/>
      <c r="C44" s="74">
        <f t="shared" ref="C44:AH44" si="10">SUM(C8:C43)</f>
        <v>4</v>
      </c>
      <c r="D44" s="74">
        <f t="shared" si="10"/>
        <v>0.11</v>
      </c>
      <c r="E44" s="74">
        <f t="shared" si="10"/>
        <v>1022</v>
      </c>
      <c r="F44" s="74">
        <f t="shared" si="10"/>
        <v>36.54</v>
      </c>
      <c r="G44" s="74">
        <f t="shared" si="10"/>
        <v>439</v>
      </c>
      <c r="H44" s="74">
        <f t="shared" si="10"/>
        <v>6.76</v>
      </c>
      <c r="I44" s="74">
        <f t="shared" si="10"/>
        <v>35</v>
      </c>
      <c r="J44" s="74">
        <f t="shared" si="10"/>
        <v>3.91</v>
      </c>
      <c r="K44" s="74">
        <f t="shared" si="10"/>
        <v>360</v>
      </c>
      <c r="L44" s="74">
        <f t="shared" si="10"/>
        <v>21.75</v>
      </c>
      <c r="M44" s="74">
        <f t="shared" si="10"/>
        <v>0</v>
      </c>
      <c r="N44" s="74">
        <f t="shared" si="10"/>
        <v>0</v>
      </c>
      <c r="O44" s="74">
        <f t="shared" si="10"/>
        <v>846</v>
      </c>
      <c r="P44" s="74">
        <f t="shared" si="10"/>
        <v>15.87</v>
      </c>
      <c r="Q44" s="74">
        <f t="shared" si="10"/>
        <v>1421</v>
      </c>
      <c r="R44" s="74">
        <f t="shared" si="10"/>
        <v>62.309999999999995</v>
      </c>
      <c r="S44" s="74">
        <f t="shared" si="10"/>
        <v>3298</v>
      </c>
      <c r="T44" s="74">
        <f t="shared" si="10"/>
        <v>231.08999999999997</v>
      </c>
      <c r="U44" s="74">
        <f t="shared" si="10"/>
        <v>2869</v>
      </c>
      <c r="V44" s="74">
        <f t="shared" si="10"/>
        <v>1261.74</v>
      </c>
      <c r="W44" s="74">
        <f t="shared" si="10"/>
        <v>808</v>
      </c>
      <c r="X44" s="74">
        <f t="shared" si="10"/>
        <v>165.74</v>
      </c>
      <c r="Y44" s="74">
        <f t="shared" si="10"/>
        <v>774</v>
      </c>
      <c r="Z44" s="74">
        <f t="shared" si="10"/>
        <v>110.37</v>
      </c>
      <c r="AA44" s="74">
        <f t="shared" si="10"/>
        <v>2</v>
      </c>
      <c r="AB44" s="74">
        <f t="shared" si="10"/>
        <v>0.47</v>
      </c>
      <c r="AC44" s="74">
        <f t="shared" si="10"/>
        <v>7749</v>
      </c>
      <c r="AD44" s="74">
        <f t="shared" si="10"/>
        <v>1768.94</v>
      </c>
      <c r="AE44" s="74">
        <f t="shared" si="10"/>
        <v>4356</v>
      </c>
      <c r="AF44" s="74">
        <f t="shared" si="10"/>
        <v>260.10000000000002</v>
      </c>
      <c r="AG44" s="74">
        <f t="shared" si="10"/>
        <v>1415</v>
      </c>
      <c r="AH44" s="74">
        <f t="shared" si="10"/>
        <v>7.96</v>
      </c>
      <c r="AI44" s="74">
        <f t="shared" ref="AI44:BN44" si="11">SUM(AI8:AI43)</f>
        <v>507</v>
      </c>
      <c r="AJ44" s="74">
        <f t="shared" si="11"/>
        <v>82.6</v>
      </c>
      <c r="AK44" s="74">
        <f t="shared" si="11"/>
        <v>71</v>
      </c>
      <c r="AL44" s="74">
        <f t="shared" si="11"/>
        <v>2.42</v>
      </c>
      <c r="AM44" s="74">
        <f t="shared" si="11"/>
        <v>143</v>
      </c>
      <c r="AN44" s="74">
        <f t="shared" si="11"/>
        <v>1.3900000000000001</v>
      </c>
      <c r="AO44" s="74">
        <f t="shared" si="11"/>
        <v>3221</v>
      </c>
      <c r="AP44" s="74">
        <f t="shared" si="11"/>
        <v>35.89</v>
      </c>
      <c r="AQ44" s="74">
        <f t="shared" si="11"/>
        <v>0</v>
      </c>
      <c r="AR44" s="74">
        <f t="shared" si="11"/>
        <v>3.58</v>
      </c>
      <c r="AS44" s="74">
        <f t="shared" si="11"/>
        <v>18883</v>
      </c>
      <c r="AT44" s="74">
        <f t="shared" si="11"/>
        <v>2221.6099999999997</v>
      </c>
      <c r="AU44" s="74">
        <f t="shared" si="11"/>
        <v>6295</v>
      </c>
      <c r="AV44" s="74">
        <f t="shared" si="11"/>
        <v>321.40000000000003</v>
      </c>
      <c r="AW44" s="74">
        <f t="shared" si="11"/>
        <v>2030</v>
      </c>
      <c r="AX44" s="74">
        <f t="shared" si="11"/>
        <v>87.57</v>
      </c>
      <c r="AY44" s="74">
        <f t="shared" si="11"/>
        <v>5</v>
      </c>
      <c r="AZ44" s="74">
        <f t="shared" si="11"/>
        <v>4.21</v>
      </c>
      <c r="BA44" s="74">
        <f t="shared" si="11"/>
        <v>8</v>
      </c>
      <c r="BB44" s="74">
        <f t="shared" si="11"/>
        <v>1.87</v>
      </c>
      <c r="BC44" s="74">
        <f t="shared" si="11"/>
        <v>1697</v>
      </c>
      <c r="BD44" s="74">
        <f t="shared" si="11"/>
        <v>386.55999999999995</v>
      </c>
      <c r="BE44" s="74">
        <f t="shared" si="11"/>
        <v>710</v>
      </c>
      <c r="BF44" s="74">
        <f t="shared" si="11"/>
        <v>37.869999999999997</v>
      </c>
      <c r="BG44" s="74">
        <f t="shared" si="11"/>
        <v>46751</v>
      </c>
      <c r="BH44" s="74">
        <f t="shared" si="11"/>
        <v>6413.2000000000007</v>
      </c>
      <c r="BI44" s="74">
        <f t="shared" si="11"/>
        <v>49171</v>
      </c>
      <c r="BJ44" s="74">
        <f t="shared" si="11"/>
        <v>6843.7099999999991</v>
      </c>
      <c r="BK44" s="74">
        <f t="shared" si="11"/>
        <v>68054</v>
      </c>
      <c r="BL44" s="74">
        <f t="shared" si="11"/>
        <v>9065.32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76">
        <v>1</v>
      </c>
      <c r="B8" s="77" t="s">
        <v>88</v>
      </c>
      <c r="C8" s="76">
        <v>6786</v>
      </c>
      <c r="D8" s="76">
        <v>15</v>
      </c>
      <c r="E8" s="76">
        <v>947</v>
      </c>
      <c r="F8" s="76">
        <v>29.43</v>
      </c>
      <c r="G8" s="76">
        <v>380</v>
      </c>
      <c r="H8" s="76">
        <v>11.8</v>
      </c>
      <c r="I8" s="76">
        <v>126</v>
      </c>
      <c r="J8" s="76">
        <v>3.94</v>
      </c>
      <c r="K8" s="76">
        <v>141</v>
      </c>
      <c r="L8" s="76">
        <v>6.63</v>
      </c>
      <c r="M8" s="76">
        <v>0</v>
      </c>
      <c r="N8" s="76">
        <v>0</v>
      </c>
      <c r="O8" s="76">
        <v>5600</v>
      </c>
      <c r="P8" s="76">
        <v>38.5</v>
      </c>
      <c r="Q8" s="76">
        <f t="shared" ref="Q8:Q43" si="0">(C8+E8+I8+K8)</f>
        <v>8000</v>
      </c>
      <c r="R8" s="76">
        <f t="shared" ref="R8:R43" si="1">(D8+F8+J8+L8)</f>
        <v>55</v>
      </c>
      <c r="S8" s="76">
        <v>722</v>
      </c>
      <c r="T8" s="76">
        <v>24.18</v>
      </c>
      <c r="U8" s="76">
        <v>37</v>
      </c>
      <c r="V8" s="76">
        <v>20.149999999999999</v>
      </c>
      <c r="W8" s="76">
        <v>542</v>
      </c>
      <c r="X8" s="76">
        <v>12.09</v>
      </c>
      <c r="Y8" s="76">
        <v>649</v>
      </c>
      <c r="Z8" s="76">
        <v>24.18</v>
      </c>
      <c r="AA8" s="76">
        <v>0</v>
      </c>
      <c r="AB8" s="76">
        <v>0</v>
      </c>
      <c r="AC8" s="76">
        <f t="shared" ref="AC8:AC43" si="2">(S8+U8+W8+Y8)</f>
        <v>1950</v>
      </c>
      <c r="AD8" s="76">
        <f t="shared" ref="AD8:AD43" si="3">(T8+V8+X8+Z8)</f>
        <v>80.599999999999994</v>
      </c>
      <c r="AE8" s="76">
        <v>34</v>
      </c>
      <c r="AF8" s="76">
        <v>0.02</v>
      </c>
      <c r="AG8" s="76">
        <v>168</v>
      </c>
      <c r="AH8" s="76">
        <v>0.05</v>
      </c>
      <c r="AI8" s="76">
        <v>20</v>
      </c>
      <c r="AJ8" s="76">
        <v>0.13</v>
      </c>
      <c r="AK8" s="76">
        <v>16</v>
      </c>
      <c r="AL8" s="76">
        <v>0</v>
      </c>
      <c r="AM8" s="76">
        <v>46</v>
      </c>
      <c r="AN8" s="76">
        <v>0.02</v>
      </c>
      <c r="AO8" s="76">
        <v>94</v>
      </c>
      <c r="AP8" s="76">
        <v>0.05</v>
      </c>
      <c r="AQ8" s="76">
        <v>0</v>
      </c>
      <c r="AR8" s="76">
        <v>0</v>
      </c>
      <c r="AS8" s="76">
        <f t="shared" ref="AS8:AS43" si="4">(Q8+AC8+AE8+AG8+AI8+AK8+AM8+AO8)</f>
        <v>10328</v>
      </c>
      <c r="AT8" s="76">
        <f t="shared" ref="AT8:AT43" si="5">(R8+AD8+AF8+AH8+AJ8+AL8+AN8+AP8)</f>
        <v>135.87000000000003</v>
      </c>
      <c r="AU8" s="76">
        <v>2583</v>
      </c>
      <c r="AV8" s="76">
        <v>33.96</v>
      </c>
      <c r="AW8" s="76">
        <v>904</v>
      </c>
      <c r="AX8" s="76">
        <v>11.89</v>
      </c>
      <c r="AY8" s="76">
        <v>0</v>
      </c>
      <c r="AZ8" s="76">
        <v>0</v>
      </c>
      <c r="BA8" s="76">
        <v>0</v>
      </c>
      <c r="BB8" s="76">
        <v>0</v>
      </c>
      <c r="BC8" s="76">
        <v>29</v>
      </c>
      <c r="BD8" s="76">
        <v>7.14</v>
      </c>
      <c r="BE8" s="76">
        <v>0</v>
      </c>
      <c r="BF8" s="76">
        <v>0</v>
      </c>
      <c r="BG8" s="76">
        <v>215</v>
      </c>
      <c r="BH8" s="76">
        <v>10.71</v>
      </c>
      <c r="BI8" s="76">
        <f t="shared" ref="BI8:BI43" si="6">(AY8+BA8+BC8+BE8+BG8)</f>
        <v>244</v>
      </c>
      <c r="BJ8" s="76">
        <f t="shared" ref="BJ8:BJ43" si="7">(AZ8+BB8+BD8+BF8+BH8)</f>
        <v>17.850000000000001</v>
      </c>
      <c r="BK8" s="76">
        <f t="shared" ref="BK8:BK43" si="8">(AS8+BI8)</f>
        <v>10572</v>
      </c>
      <c r="BL8" s="76">
        <f t="shared" ref="BL8:BL43" si="9">(AT8+BJ8)</f>
        <v>153.72000000000003</v>
      </c>
    </row>
    <row r="9" spans="1:64" x14ac:dyDescent="0.25">
      <c r="A9" s="76">
        <v>2</v>
      </c>
      <c r="B9" s="77" t="s">
        <v>89</v>
      </c>
      <c r="C9" s="76">
        <v>50</v>
      </c>
      <c r="D9" s="76">
        <v>0.5</v>
      </c>
      <c r="E9" s="76">
        <v>63</v>
      </c>
      <c r="F9" s="76">
        <v>1.91</v>
      </c>
      <c r="G9" s="76">
        <v>22</v>
      </c>
      <c r="H9" s="76">
        <v>0.67</v>
      </c>
      <c r="I9" s="76">
        <v>14</v>
      </c>
      <c r="J9" s="76">
        <v>0.41</v>
      </c>
      <c r="K9" s="76">
        <v>23</v>
      </c>
      <c r="L9" s="76">
        <v>0.68</v>
      </c>
      <c r="M9" s="76">
        <v>1</v>
      </c>
      <c r="N9" s="76">
        <v>0.03</v>
      </c>
      <c r="O9" s="76">
        <v>60</v>
      </c>
      <c r="P9" s="76">
        <v>1.4</v>
      </c>
      <c r="Q9" s="76">
        <f t="shared" si="0"/>
        <v>150</v>
      </c>
      <c r="R9" s="76">
        <f t="shared" si="1"/>
        <v>3.5000000000000004</v>
      </c>
      <c r="S9" s="76">
        <v>10</v>
      </c>
      <c r="T9" s="76">
        <v>1.25</v>
      </c>
      <c r="U9" s="76">
        <v>4</v>
      </c>
      <c r="V9" s="76">
        <v>0.5</v>
      </c>
      <c r="W9" s="76">
        <v>2</v>
      </c>
      <c r="X9" s="76">
        <v>0.25</v>
      </c>
      <c r="Y9" s="76">
        <v>4</v>
      </c>
      <c r="Z9" s="76">
        <v>0.5</v>
      </c>
      <c r="AA9" s="76">
        <v>1</v>
      </c>
      <c r="AB9" s="76">
        <v>0.03</v>
      </c>
      <c r="AC9" s="76">
        <f t="shared" si="2"/>
        <v>20</v>
      </c>
      <c r="AD9" s="76">
        <f t="shared" si="3"/>
        <v>2.5</v>
      </c>
      <c r="AE9" s="76">
        <v>0</v>
      </c>
      <c r="AF9" s="76">
        <v>0</v>
      </c>
      <c r="AG9" s="76">
        <v>0</v>
      </c>
      <c r="AH9" s="76">
        <v>0</v>
      </c>
      <c r="AI9" s="76">
        <v>10</v>
      </c>
      <c r="AJ9" s="76">
        <v>2</v>
      </c>
      <c r="AK9" s="76">
        <v>0</v>
      </c>
      <c r="AL9" s="76">
        <v>0</v>
      </c>
      <c r="AM9" s="76">
        <v>0</v>
      </c>
      <c r="AN9" s="76">
        <v>0</v>
      </c>
      <c r="AO9" s="76">
        <v>0</v>
      </c>
      <c r="AP9" s="76">
        <v>0</v>
      </c>
      <c r="AQ9" s="76">
        <v>0</v>
      </c>
      <c r="AR9" s="76">
        <v>0</v>
      </c>
      <c r="AS9" s="76">
        <f t="shared" si="4"/>
        <v>180</v>
      </c>
      <c r="AT9" s="76">
        <f t="shared" si="5"/>
        <v>8</v>
      </c>
      <c r="AU9" s="76">
        <v>356</v>
      </c>
      <c r="AV9" s="76">
        <v>3.2</v>
      </c>
      <c r="AW9" s="76">
        <v>36</v>
      </c>
      <c r="AX9" s="76">
        <v>0.32</v>
      </c>
      <c r="AY9" s="76">
        <v>0</v>
      </c>
      <c r="AZ9" s="76">
        <v>0</v>
      </c>
      <c r="BA9" s="76">
        <v>0</v>
      </c>
      <c r="BB9" s="76">
        <v>0</v>
      </c>
      <c r="BC9" s="76">
        <v>1</v>
      </c>
      <c r="BD9" s="76">
        <v>0.5</v>
      </c>
      <c r="BE9" s="76">
        <v>10</v>
      </c>
      <c r="BF9" s="76">
        <v>0.5</v>
      </c>
      <c r="BG9" s="76">
        <v>89</v>
      </c>
      <c r="BH9" s="76">
        <v>4</v>
      </c>
      <c r="BI9" s="76">
        <f t="shared" si="6"/>
        <v>100</v>
      </c>
      <c r="BJ9" s="76">
        <f t="shared" si="7"/>
        <v>5</v>
      </c>
      <c r="BK9" s="76">
        <f t="shared" si="8"/>
        <v>280</v>
      </c>
      <c r="BL9" s="76">
        <f t="shared" si="9"/>
        <v>13</v>
      </c>
    </row>
    <row r="10" spans="1:64" x14ac:dyDescent="0.25">
      <c r="A10" s="76">
        <v>3</v>
      </c>
      <c r="B10" s="77" t="s">
        <v>90</v>
      </c>
      <c r="C10" s="76">
        <v>100</v>
      </c>
      <c r="D10" s="76">
        <v>1.5</v>
      </c>
      <c r="E10" s="76">
        <v>143</v>
      </c>
      <c r="F10" s="76">
        <v>3.58</v>
      </c>
      <c r="G10" s="76">
        <v>38</v>
      </c>
      <c r="H10" s="76">
        <v>0.94</v>
      </c>
      <c r="I10" s="76">
        <v>15</v>
      </c>
      <c r="J10" s="76">
        <v>0.38</v>
      </c>
      <c r="K10" s="76">
        <v>42</v>
      </c>
      <c r="L10" s="76">
        <v>1.05</v>
      </c>
      <c r="M10" s="76">
        <v>2</v>
      </c>
      <c r="N10" s="76">
        <v>0.05</v>
      </c>
      <c r="O10" s="76">
        <v>120</v>
      </c>
      <c r="P10" s="76">
        <v>2.6</v>
      </c>
      <c r="Q10" s="76">
        <f t="shared" si="0"/>
        <v>300</v>
      </c>
      <c r="R10" s="76">
        <f t="shared" si="1"/>
        <v>6.51</v>
      </c>
      <c r="S10" s="76">
        <v>75</v>
      </c>
      <c r="T10" s="76">
        <v>3.5</v>
      </c>
      <c r="U10" s="76">
        <v>30</v>
      </c>
      <c r="V10" s="76">
        <v>1.4</v>
      </c>
      <c r="W10" s="76">
        <v>15</v>
      </c>
      <c r="X10" s="76">
        <v>0.7</v>
      </c>
      <c r="Y10" s="76">
        <v>30</v>
      </c>
      <c r="Z10" s="76">
        <v>1.4</v>
      </c>
      <c r="AA10" s="76">
        <v>2</v>
      </c>
      <c r="AB10" s="76">
        <v>7.0000000000000007E-2</v>
      </c>
      <c r="AC10" s="76">
        <f t="shared" si="2"/>
        <v>150</v>
      </c>
      <c r="AD10" s="76">
        <f t="shared" si="3"/>
        <v>7</v>
      </c>
      <c r="AE10" s="76">
        <v>0</v>
      </c>
      <c r="AF10" s="76">
        <v>0</v>
      </c>
      <c r="AG10" s="76">
        <v>0</v>
      </c>
      <c r="AH10" s="76">
        <v>0</v>
      </c>
      <c r="AI10" s="76">
        <v>0</v>
      </c>
      <c r="AJ10" s="76">
        <v>0</v>
      </c>
      <c r="AK10" s="76">
        <v>0</v>
      </c>
      <c r="AL10" s="76">
        <v>0</v>
      </c>
      <c r="AM10" s="76">
        <v>0</v>
      </c>
      <c r="AN10" s="76">
        <v>0</v>
      </c>
      <c r="AO10" s="76">
        <v>0</v>
      </c>
      <c r="AP10" s="76">
        <v>0</v>
      </c>
      <c r="AQ10" s="76">
        <v>0</v>
      </c>
      <c r="AR10" s="76">
        <v>0</v>
      </c>
      <c r="AS10" s="76">
        <f t="shared" si="4"/>
        <v>450</v>
      </c>
      <c r="AT10" s="76">
        <f t="shared" si="5"/>
        <v>13.51</v>
      </c>
      <c r="AU10" s="76">
        <v>600</v>
      </c>
      <c r="AV10" s="76">
        <v>5.4</v>
      </c>
      <c r="AW10" s="76">
        <v>60</v>
      </c>
      <c r="AX10" s="76">
        <v>0.54</v>
      </c>
      <c r="AY10" s="76">
        <v>0</v>
      </c>
      <c r="AZ10" s="76">
        <v>0</v>
      </c>
      <c r="BA10" s="76">
        <v>0</v>
      </c>
      <c r="BB10" s="76">
        <v>0</v>
      </c>
      <c r="BC10" s="76">
        <v>0</v>
      </c>
      <c r="BD10" s="76">
        <v>0</v>
      </c>
      <c r="BE10" s="76">
        <v>0</v>
      </c>
      <c r="BF10" s="76">
        <v>0</v>
      </c>
      <c r="BG10" s="76">
        <v>50</v>
      </c>
      <c r="BH10" s="76">
        <v>1</v>
      </c>
      <c r="BI10" s="76">
        <f t="shared" si="6"/>
        <v>50</v>
      </c>
      <c r="BJ10" s="76">
        <f t="shared" si="7"/>
        <v>1</v>
      </c>
      <c r="BK10" s="76">
        <f t="shared" si="8"/>
        <v>500</v>
      </c>
      <c r="BL10" s="76">
        <f t="shared" si="9"/>
        <v>14.51</v>
      </c>
    </row>
    <row r="11" spans="1:64" x14ac:dyDescent="0.25">
      <c r="A11" s="76">
        <v>4</v>
      </c>
      <c r="B11" s="77" t="s">
        <v>91</v>
      </c>
      <c r="C11" s="76">
        <v>0</v>
      </c>
      <c r="D11" s="76">
        <v>0</v>
      </c>
      <c r="E11" s="76">
        <v>627</v>
      </c>
      <c r="F11" s="76">
        <v>12.42</v>
      </c>
      <c r="G11" s="76">
        <v>54</v>
      </c>
      <c r="H11" s="76">
        <v>1.06</v>
      </c>
      <c r="I11" s="76">
        <v>1</v>
      </c>
      <c r="J11" s="76">
        <v>0.01</v>
      </c>
      <c r="K11" s="76">
        <v>1</v>
      </c>
      <c r="L11" s="76">
        <v>0.01</v>
      </c>
      <c r="M11" s="76">
        <v>0</v>
      </c>
      <c r="N11" s="76">
        <v>0</v>
      </c>
      <c r="O11" s="76">
        <v>440</v>
      </c>
      <c r="P11" s="76">
        <v>8.6999999999999993</v>
      </c>
      <c r="Q11" s="76">
        <f t="shared" si="0"/>
        <v>629</v>
      </c>
      <c r="R11" s="76">
        <f t="shared" si="1"/>
        <v>12.44</v>
      </c>
      <c r="S11" s="76">
        <v>433</v>
      </c>
      <c r="T11" s="76">
        <v>13</v>
      </c>
      <c r="U11" s="76">
        <v>17</v>
      </c>
      <c r="V11" s="76">
        <v>8.67</v>
      </c>
      <c r="W11" s="76">
        <v>1</v>
      </c>
      <c r="X11" s="76">
        <v>0.01</v>
      </c>
      <c r="Y11" s="76">
        <v>2</v>
      </c>
      <c r="Z11" s="76">
        <v>0.01</v>
      </c>
      <c r="AA11" s="76">
        <v>0</v>
      </c>
      <c r="AB11" s="76">
        <v>0</v>
      </c>
      <c r="AC11" s="76">
        <f t="shared" si="2"/>
        <v>453</v>
      </c>
      <c r="AD11" s="76">
        <f t="shared" si="3"/>
        <v>21.690000000000005</v>
      </c>
      <c r="AE11" s="76">
        <v>1</v>
      </c>
      <c r="AF11" s="76">
        <v>0.01</v>
      </c>
      <c r="AG11" s="76">
        <v>13</v>
      </c>
      <c r="AH11" s="76">
        <v>7.0000000000000007E-2</v>
      </c>
      <c r="AI11" s="76">
        <v>438</v>
      </c>
      <c r="AJ11" s="76">
        <v>65.66</v>
      </c>
      <c r="AK11" s="76">
        <v>1</v>
      </c>
      <c r="AL11" s="76">
        <v>0.01</v>
      </c>
      <c r="AM11" s="76">
        <v>1</v>
      </c>
      <c r="AN11" s="76">
        <v>0.01</v>
      </c>
      <c r="AO11" s="76">
        <v>1</v>
      </c>
      <c r="AP11" s="76">
        <v>0.01</v>
      </c>
      <c r="AQ11" s="76">
        <v>0</v>
      </c>
      <c r="AR11" s="76">
        <v>0</v>
      </c>
      <c r="AS11" s="76">
        <f t="shared" si="4"/>
        <v>1537</v>
      </c>
      <c r="AT11" s="76">
        <f t="shared" si="5"/>
        <v>99.90000000000002</v>
      </c>
      <c r="AU11" s="76">
        <v>615</v>
      </c>
      <c r="AV11" s="76">
        <v>19.97</v>
      </c>
      <c r="AW11" s="76">
        <v>215</v>
      </c>
      <c r="AX11" s="76">
        <v>6.99</v>
      </c>
      <c r="AY11" s="76">
        <v>0</v>
      </c>
      <c r="AZ11" s="76">
        <v>0</v>
      </c>
      <c r="BA11" s="76">
        <v>0</v>
      </c>
      <c r="BB11" s="76">
        <v>0</v>
      </c>
      <c r="BC11" s="76">
        <v>50</v>
      </c>
      <c r="BD11" s="76">
        <v>12.47</v>
      </c>
      <c r="BE11" s="76">
        <v>0</v>
      </c>
      <c r="BF11" s="76">
        <v>0</v>
      </c>
      <c r="BG11" s="76">
        <v>239</v>
      </c>
      <c r="BH11" s="76">
        <v>35.79</v>
      </c>
      <c r="BI11" s="76">
        <f t="shared" si="6"/>
        <v>289</v>
      </c>
      <c r="BJ11" s="76">
        <f t="shared" si="7"/>
        <v>48.26</v>
      </c>
      <c r="BK11" s="76">
        <f t="shared" si="8"/>
        <v>1826</v>
      </c>
      <c r="BL11" s="76">
        <f t="shared" si="9"/>
        <v>148.16000000000003</v>
      </c>
    </row>
    <row r="12" spans="1:64" x14ac:dyDescent="0.25">
      <c r="A12" s="76">
        <v>5</v>
      </c>
      <c r="B12" s="77" t="s">
        <v>92</v>
      </c>
      <c r="C12" s="76">
        <v>697</v>
      </c>
      <c r="D12" s="76">
        <v>8.0399999999999991</v>
      </c>
      <c r="E12" s="76">
        <v>296</v>
      </c>
      <c r="F12" s="76">
        <v>5.19</v>
      </c>
      <c r="G12" s="76">
        <v>138</v>
      </c>
      <c r="H12" s="76">
        <v>2.33</v>
      </c>
      <c r="I12" s="76">
        <v>30</v>
      </c>
      <c r="J12" s="76">
        <v>0.79</v>
      </c>
      <c r="K12" s="76">
        <v>220</v>
      </c>
      <c r="L12" s="76">
        <v>2.02</v>
      </c>
      <c r="M12" s="76">
        <v>0</v>
      </c>
      <c r="N12" s="76">
        <v>0</v>
      </c>
      <c r="O12" s="76">
        <v>870</v>
      </c>
      <c r="P12" s="76">
        <v>11.23</v>
      </c>
      <c r="Q12" s="76">
        <f t="shared" si="0"/>
        <v>1243</v>
      </c>
      <c r="R12" s="76">
        <f t="shared" si="1"/>
        <v>16.04</v>
      </c>
      <c r="S12" s="76">
        <v>522</v>
      </c>
      <c r="T12" s="76">
        <v>6.01</v>
      </c>
      <c r="U12" s="76">
        <v>7</v>
      </c>
      <c r="V12" s="76">
        <v>4.29</v>
      </c>
      <c r="W12" s="76">
        <v>4</v>
      </c>
      <c r="X12" s="76">
        <v>3.43</v>
      </c>
      <c r="Y12" s="76">
        <v>297</v>
      </c>
      <c r="Z12" s="76">
        <v>3.43</v>
      </c>
      <c r="AA12" s="76">
        <v>0</v>
      </c>
      <c r="AB12" s="76">
        <v>0</v>
      </c>
      <c r="AC12" s="76">
        <f t="shared" si="2"/>
        <v>830</v>
      </c>
      <c r="AD12" s="76">
        <f t="shared" si="3"/>
        <v>17.16</v>
      </c>
      <c r="AE12" s="76">
        <v>0</v>
      </c>
      <c r="AF12" s="76">
        <v>0</v>
      </c>
      <c r="AG12" s="76">
        <v>431</v>
      </c>
      <c r="AH12" s="76">
        <v>2.2999999999999998</v>
      </c>
      <c r="AI12" s="76">
        <v>132</v>
      </c>
      <c r="AJ12" s="76">
        <v>2.29</v>
      </c>
      <c r="AK12" s="76">
        <v>22</v>
      </c>
      <c r="AL12" s="76">
        <v>0.49</v>
      </c>
      <c r="AM12" s="76">
        <v>3</v>
      </c>
      <c r="AN12" s="76">
        <v>0.05</v>
      </c>
      <c r="AO12" s="76">
        <v>261</v>
      </c>
      <c r="AP12" s="76">
        <v>1.74</v>
      </c>
      <c r="AQ12" s="76">
        <v>0</v>
      </c>
      <c r="AR12" s="76">
        <v>0</v>
      </c>
      <c r="AS12" s="76">
        <f t="shared" si="4"/>
        <v>2922</v>
      </c>
      <c r="AT12" s="76">
        <f t="shared" si="5"/>
        <v>40.07</v>
      </c>
      <c r="AU12" s="76">
        <v>1315</v>
      </c>
      <c r="AV12" s="76">
        <v>12.02</v>
      </c>
      <c r="AW12" s="76">
        <v>460</v>
      </c>
      <c r="AX12" s="76">
        <v>4.21</v>
      </c>
      <c r="AY12" s="76">
        <v>0</v>
      </c>
      <c r="AZ12" s="76">
        <v>0</v>
      </c>
      <c r="BA12" s="76">
        <v>0</v>
      </c>
      <c r="BB12" s="76">
        <v>0</v>
      </c>
      <c r="BC12" s="76">
        <v>77</v>
      </c>
      <c r="BD12" s="76">
        <v>7.09</v>
      </c>
      <c r="BE12" s="76">
        <v>0</v>
      </c>
      <c r="BF12" s="76">
        <v>0</v>
      </c>
      <c r="BG12" s="76">
        <v>931</v>
      </c>
      <c r="BH12" s="76">
        <v>12.41</v>
      </c>
      <c r="BI12" s="76">
        <f t="shared" si="6"/>
        <v>1008</v>
      </c>
      <c r="BJ12" s="76">
        <f t="shared" si="7"/>
        <v>19.5</v>
      </c>
      <c r="BK12" s="76">
        <f t="shared" si="8"/>
        <v>3930</v>
      </c>
      <c r="BL12" s="76">
        <f t="shared" si="9"/>
        <v>59.57</v>
      </c>
    </row>
    <row r="13" spans="1:64" x14ac:dyDescent="0.25">
      <c r="A13" s="76">
        <v>6</v>
      </c>
      <c r="B13" s="77" t="s">
        <v>93</v>
      </c>
      <c r="C13" s="76">
        <v>0</v>
      </c>
      <c r="D13" s="76">
        <v>0</v>
      </c>
      <c r="E13" s="76">
        <v>0</v>
      </c>
      <c r="F13" s="76">
        <v>0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76">
        <v>0</v>
      </c>
      <c r="N13" s="76">
        <v>0</v>
      </c>
      <c r="O13" s="76">
        <v>0</v>
      </c>
      <c r="P13" s="76">
        <v>0</v>
      </c>
      <c r="Q13" s="76">
        <f t="shared" si="0"/>
        <v>0</v>
      </c>
      <c r="R13" s="76">
        <f t="shared" si="1"/>
        <v>0</v>
      </c>
      <c r="S13" s="76">
        <v>0</v>
      </c>
      <c r="T13" s="76">
        <v>0</v>
      </c>
      <c r="U13" s="76">
        <v>0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0</v>
      </c>
      <c r="AB13" s="76">
        <v>0</v>
      </c>
      <c r="AC13" s="76">
        <f t="shared" si="2"/>
        <v>0</v>
      </c>
      <c r="AD13" s="76">
        <f t="shared" si="3"/>
        <v>0</v>
      </c>
      <c r="AE13" s="76">
        <v>0</v>
      </c>
      <c r="AF13" s="76">
        <v>0</v>
      </c>
      <c r="AG13" s="76">
        <v>0</v>
      </c>
      <c r="AH13" s="76">
        <v>0</v>
      </c>
      <c r="AI13" s="76">
        <v>0</v>
      </c>
      <c r="AJ13" s="76">
        <v>0</v>
      </c>
      <c r="AK13" s="76">
        <v>0</v>
      </c>
      <c r="AL13" s="76">
        <v>0</v>
      </c>
      <c r="AM13" s="76">
        <v>0</v>
      </c>
      <c r="AN13" s="76">
        <v>0</v>
      </c>
      <c r="AO13" s="76">
        <v>0</v>
      </c>
      <c r="AP13" s="76">
        <v>0</v>
      </c>
      <c r="AQ13" s="76">
        <v>0</v>
      </c>
      <c r="AR13" s="76">
        <v>0</v>
      </c>
      <c r="AS13" s="76">
        <f t="shared" si="4"/>
        <v>0</v>
      </c>
      <c r="AT13" s="76">
        <f t="shared" si="5"/>
        <v>0</v>
      </c>
      <c r="AU13" s="76">
        <v>0</v>
      </c>
      <c r="AV13" s="76">
        <v>0</v>
      </c>
      <c r="AW13" s="76">
        <v>0</v>
      </c>
      <c r="AX13" s="76">
        <v>0</v>
      </c>
      <c r="AY13" s="76">
        <v>0</v>
      </c>
      <c r="AZ13" s="76">
        <v>0</v>
      </c>
      <c r="BA13" s="76">
        <v>0</v>
      </c>
      <c r="BB13" s="76">
        <v>0</v>
      </c>
      <c r="BC13" s="76">
        <v>0</v>
      </c>
      <c r="BD13" s="76">
        <v>0</v>
      </c>
      <c r="BE13" s="76">
        <v>0</v>
      </c>
      <c r="BF13" s="76">
        <v>0</v>
      </c>
      <c r="BG13" s="76">
        <v>0</v>
      </c>
      <c r="BH13" s="76">
        <v>0</v>
      </c>
      <c r="BI13" s="76">
        <f t="shared" si="6"/>
        <v>0</v>
      </c>
      <c r="BJ13" s="76">
        <f t="shared" si="7"/>
        <v>0</v>
      </c>
      <c r="BK13" s="76">
        <f t="shared" si="8"/>
        <v>0</v>
      </c>
      <c r="BL13" s="76">
        <f t="shared" si="9"/>
        <v>0</v>
      </c>
    </row>
    <row r="14" spans="1:64" x14ac:dyDescent="0.25">
      <c r="A14" s="76">
        <v>7</v>
      </c>
      <c r="B14" s="77" t="s">
        <v>94</v>
      </c>
      <c r="C14" s="76">
        <v>0</v>
      </c>
      <c r="D14" s="76">
        <v>0</v>
      </c>
      <c r="E14" s="76">
        <v>0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f t="shared" si="0"/>
        <v>0</v>
      </c>
      <c r="R14" s="76">
        <f t="shared" si="1"/>
        <v>0</v>
      </c>
      <c r="S14" s="76">
        <v>0</v>
      </c>
      <c r="T14" s="76">
        <v>0</v>
      </c>
      <c r="U14" s="76">
        <v>0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  <c r="AB14" s="76">
        <v>0</v>
      </c>
      <c r="AC14" s="76">
        <f t="shared" si="2"/>
        <v>0</v>
      </c>
      <c r="AD14" s="76">
        <f t="shared" si="3"/>
        <v>0</v>
      </c>
      <c r="AE14" s="76">
        <v>0</v>
      </c>
      <c r="AF14" s="76">
        <v>0</v>
      </c>
      <c r="AG14" s="76">
        <v>0</v>
      </c>
      <c r="AH14" s="76">
        <v>0</v>
      </c>
      <c r="AI14" s="76">
        <v>0</v>
      </c>
      <c r="AJ14" s="76">
        <v>0</v>
      </c>
      <c r="AK14" s="76">
        <v>0</v>
      </c>
      <c r="AL14" s="76">
        <v>0</v>
      </c>
      <c r="AM14" s="76">
        <v>0</v>
      </c>
      <c r="AN14" s="76">
        <v>0</v>
      </c>
      <c r="AO14" s="76">
        <v>0</v>
      </c>
      <c r="AP14" s="76">
        <v>0</v>
      </c>
      <c r="AQ14" s="76">
        <v>0</v>
      </c>
      <c r="AR14" s="76">
        <v>0</v>
      </c>
      <c r="AS14" s="76">
        <f t="shared" si="4"/>
        <v>0</v>
      </c>
      <c r="AT14" s="76">
        <f t="shared" si="5"/>
        <v>0</v>
      </c>
      <c r="AU14" s="76">
        <v>0</v>
      </c>
      <c r="AV14" s="76">
        <v>0</v>
      </c>
      <c r="AW14" s="76">
        <v>0</v>
      </c>
      <c r="AX14" s="76">
        <v>0</v>
      </c>
      <c r="AY14" s="76">
        <v>0</v>
      </c>
      <c r="AZ14" s="76">
        <v>0</v>
      </c>
      <c r="BA14" s="76">
        <v>0</v>
      </c>
      <c r="BB14" s="76">
        <v>0</v>
      </c>
      <c r="BC14" s="76">
        <v>0</v>
      </c>
      <c r="BD14" s="76">
        <v>0</v>
      </c>
      <c r="BE14" s="76">
        <v>0</v>
      </c>
      <c r="BF14" s="76">
        <v>0</v>
      </c>
      <c r="BG14" s="76">
        <v>0</v>
      </c>
      <c r="BH14" s="76">
        <v>0</v>
      </c>
      <c r="BI14" s="76">
        <f t="shared" si="6"/>
        <v>0</v>
      </c>
      <c r="BJ14" s="76">
        <f t="shared" si="7"/>
        <v>0</v>
      </c>
      <c r="BK14" s="76">
        <f t="shared" si="8"/>
        <v>0</v>
      </c>
      <c r="BL14" s="76">
        <f t="shared" si="9"/>
        <v>0</v>
      </c>
    </row>
    <row r="15" spans="1:64" x14ac:dyDescent="0.25">
      <c r="A15" s="76">
        <v>8</v>
      </c>
      <c r="B15" s="77" t="s">
        <v>95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f t="shared" si="0"/>
        <v>0</v>
      </c>
      <c r="R15" s="76">
        <f t="shared" si="1"/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f t="shared" si="2"/>
        <v>0</v>
      </c>
      <c r="AD15" s="76">
        <f t="shared" si="3"/>
        <v>0</v>
      </c>
      <c r="AE15" s="76">
        <v>0</v>
      </c>
      <c r="AF15" s="76">
        <v>0</v>
      </c>
      <c r="AG15" s="76">
        <v>0</v>
      </c>
      <c r="AH15" s="76">
        <v>0</v>
      </c>
      <c r="AI15" s="76">
        <v>0</v>
      </c>
      <c r="AJ15" s="76">
        <v>0</v>
      </c>
      <c r="AK15" s="76">
        <v>0</v>
      </c>
      <c r="AL15" s="76">
        <v>0</v>
      </c>
      <c r="AM15" s="76">
        <v>0</v>
      </c>
      <c r="AN15" s="76">
        <v>0</v>
      </c>
      <c r="AO15" s="76">
        <v>0</v>
      </c>
      <c r="AP15" s="76">
        <v>0</v>
      </c>
      <c r="AQ15" s="76">
        <v>0</v>
      </c>
      <c r="AR15" s="76">
        <v>0</v>
      </c>
      <c r="AS15" s="76">
        <f t="shared" si="4"/>
        <v>0</v>
      </c>
      <c r="AT15" s="76">
        <f t="shared" si="5"/>
        <v>0</v>
      </c>
      <c r="AU15" s="76">
        <v>0</v>
      </c>
      <c r="AV15" s="76">
        <v>0</v>
      </c>
      <c r="AW15" s="76">
        <v>0</v>
      </c>
      <c r="AX15" s="76">
        <v>0</v>
      </c>
      <c r="AY15" s="76">
        <v>0</v>
      </c>
      <c r="AZ15" s="76">
        <v>0</v>
      </c>
      <c r="BA15" s="76">
        <v>0</v>
      </c>
      <c r="BB15" s="76">
        <v>0</v>
      </c>
      <c r="BC15" s="76">
        <v>0</v>
      </c>
      <c r="BD15" s="76">
        <v>0</v>
      </c>
      <c r="BE15" s="76">
        <v>0</v>
      </c>
      <c r="BF15" s="76">
        <v>0</v>
      </c>
      <c r="BG15" s="76">
        <v>0</v>
      </c>
      <c r="BH15" s="76">
        <v>0</v>
      </c>
      <c r="BI15" s="76">
        <f t="shared" si="6"/>
        <v>0</v>
      </c>
      <c r="BJ15" s="76">
        <f t="shared" si="7"/>
        <v>0</v>
      </c>
      <c r="BK15" s="76">
        <f t="shared" si="8"/>
        <v>0</v>
      </c>
      <c r="BL15" s="76">
        <f t="shared" si="9"/>
        <v>0</v>
      </c>
    </row>
    <row r="16" spans="1:64" x14ac:dyDescent="0.25">
      <c r="A16" s="76">
        <v>9</v>
      </c>
      <c r="B16" s="77" t="s">
        <v>96</v>
      </c>
      <c r="C16" s="76">
        <v>435</v>
      </c>
      <c r="D16" s="76">
        <v>4.12</v>
      </c>
      <c r="E16" s="76">
        <v>1181</v>
      </c>
      <c r="F16" s="76">
        <v>12.5</v>
      </c>
      <c r="G16" s="76">
        <v>970</v>
      </c>
      <c r="H16" s="76">
        <v>10.25</v>
      </c>
      <c r="I16" s="76">
        <v>58</v>
      </c>
      <c r="J16" s="76">
        <v>0.61</v>
      </c>
      <c r="K16" s="76">
        <v>20</v>
      </c>
      <c r="L16" s="76">
        <v>3.42</v>
      </c>
      <c r="M16" s="76">
        <v>0</v>
      </c>
      <c r="N16" s="76">
        <v>0</v>
      </c>
      <c r="O16" s="76">
        <v>1186</v>
      </c>
      <c r="P16" s="76">
        <v>14.46</v>
      </c>
      <c r="Q16" s="76">
        <f t="shared" si="0"/>
        <v>1694</v>
      </c>
      <c r="R16" s="76">
        <f t="shared" si="1"/>
        <v>20.65</v>
      </c>
      <c r="S16" s="76">
        <v>96</v>
      </c>
      <c r="T16" s="76">
        <v>2.88</v>
      </c>
      <c r="U16" s="76">
        <v>3</v>
      </c>
      <c r="V16" s="76">
        <v>1.42</v>
      </c>
      <c r="W16" s="76">
        <v>35</v>
      </c>
      <c r="X16" s="76">
        <v>0.71</v>
      </c>
      <c r="Y16" s="76">
        <v>63</v>
      </c>
      <c r="Z16" s="76">
        <v>2.13</v>
      </c>
      <c r="AA16" s="76">
        <v>0</v>
      </c>
      <c r="AB16" s="76">
        <v>0</v>
      </c>
      <c r="AC16" s="76">
        <f t="shared" si="2"/>
        <v>197</v>
      </c>
      <c r="AD16" s="76">
        <f t="shared" si="3"/>
        <v>7.14</v>
      </c>
      <c r="AE16" s="76">
        <v>0</v>
      </c>
      <c r="AF16" s="76">
        <v>0</v>
      </c>
      <c r="AG16" s="76">
        <v>38</v>
      </c>
      <c r="AH16" s="76">
        <v>0.32</v>
      </c>
      <c r="AI16" s="76">
        <v>9</v>
      </c>
      <c r="AJ16" s="76">
        <v>2.27</v>
      </c>
      <c r="AK16" s="76">
        <v>9</v>
      </c>
      <c r="AL16" s="76">
        <v>0.15</v>
      </c>
      <c r="AM16" s="76">
        <v>0</v>
      </c>
      <c r="AN16" s="76">
        <v>0</v>
      </c>
      <c r="AO16" s="76">
        <v>450</v>
      </c>
      <c r="AP16" s="76">
        <v>7.59</v>
      </c>
      <c r="AQ16" s="76">
        <v>0</v>
      </c>
      <c r="AR16" s="76">
        <v>0</v>
      </c>
      <c r="AS16" s="76">
        <f t="shared" si="4"/>
        <v>2397</v>
      </c>
      <c r="AT16" s="76">
        <f t="shared" si="5"/>
        <v>38.119999999999997</v>
      </c>
      <c r="AU16" s="76">
        <v>719</v>
      </c>
      <c r="AV16" s="76">
        <v>11.44</v>
      </c>
      <c r="AW16" s="76">
        <v>252</v>
      </c>
      <c r="AX16" s="76">
        <v>4</v>
      </c>
      <c r="AY16" s="76">
        <v>0</v>
      </c>
      <c r="AZ16" s="76">
        <v>0</v>
      </c>
      <c r="BA16" s="76">
        <v>0</v>
      </c>
      <c r="BB16" s="76">
        <v>0</v>
      </c>
      <c r="BC16" s="76">
        <v>38</v>
      </c>
      <c r="BD16" s="76">
        <v>5.68</v>
      </c>
      <c r="BE16" s="76">
        <v>0</v>
      </c>
      <c r="BF16" s="76">
        <v>0</v>
      </c>
      <c r="BG16" s="76">
        <v>57</v>
      </c>
      <c r="BH16" s="76">
        <v>8.5299999999999994</v>
      </c>
      <c r="BI16" s="76">
        <f t="shared" si="6"/>
        <v>95</v>
      </c>
      <c r="BJ16" s="76">
        <f t="shared" si="7"/>
        <v>14.209999999999999</v>
      </c>
      <c r="BK16" s="76">
        <f t="shared" si="8"/>
        <v>2492</v>
      </c>
      <c r="BL16" s="76">
        <f t="shared" si="9"/>
        <v>52.33</v>
      </c>
    </row>
    <row r="17" spans="1:64" x14ac:dyDescent="0.25">
      <c r="A17" s="76">
        <v>10</v>
      </c>
      <c r="B17" s="77" t="s">
        <v>97</v>
      </c>
      <c r="C17" s="76">
        <v>0</v>
      </c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76">
        <v>0</v>
      </c>
      <c r="N17" s="76">
        <v>0</v>
      </c>
      <c r="O17" s="76">
        <v>0</v>
      </c>
      <c r="P17" s="76">
        <v>0</v>
      </c>
      <c r="Q17" s="76">
        <f t="shared" si="0"/>
        <v>0</v>
      </c>
      <c r="R17" s="76">
        <f t="shared" si="1"/>
        <v>0</v>
      </c>
      <c r="S17" s="76">
        <v>0</v>
      </c>
      <c r="T17" s="76">
        <v>0</v>
      </c>
      <c r="U17" s="76">
        <v>0</v>
      </c>
      <c r="V17" s="76">
        <v>0</v>
      </c>
      <c r="W17" s="76">
        <v>0</v>
      </c>
      <c r="X17" s="76">
        <v>0</v>
      </c>
      <c r="Y17" s="76">
        <v>0</v>
      </c>
      <c r="Z17" s="76">
        <v>0</v>
      </c>
      <c r="AA17" s="76">
        <v>0</v>
      </c>
      <c r="AB17" s="76">
        <v>0</v>
      </c>
      <c r="AC17" s="76">
        <f t="shared" si="2"/>
        <v>0</v>
      </c>
      <c r="AD17" s="76">
        <f t="shared" si="3"/>
        <v>0</v>
      </c>
      <c r="AE17" s="76">
        <v>0</v>
      </c>
      <c r="AF17" s="76">
        <v>0</v>
      </c>
      <c r="AG17" s="76">
        <v>0</v>
      </c>
      <c r="AH17" s="76">
        <v>0</v>
      </c>
      <c r="AI17" s="76">
        <v>0</v>
      </c>
      <c r="AJ17" s="76">
        <v>0</v>
      </c>
      <c r="AK17" s="76">
        <v>0</v>
      </c>
      <c r="AL17" s="76">
        <v>0</v>
      </c>
      <c r="AM17" s="76">
        <v>0</v>
      </c>
      <c r="AN17" s="76">
        <v>0</v>
      </c>
      <c r="AO17" s="76">
        <v>0</v>
      </c>
      <c r="AP17" s="76">
        <v>0</v>
      </c>
      <c r="AQ17" s="76">
        <v>0</v>
      </c>
      <c r="AR17" s="76">
        <v>0</v>
      </c>
      <c r="AS17" s="76">
        <f t="shared" si="4"/>
        <v>0</v>
      </c>
      <c r="AT17" s="76">
        <f t="shared" si="5"/>
        <v>0</v>
      </c>
      <c r="AU17" s="76">
        <v>0</v>
      </c>
      <c r="AV17" s="76">
        <v>0</v>
      </c>
      <c r="AW17" s="76">
        <v>0</v>
      </c>
      <c r="AX17" s="76">
        <v>0</v>
      </c>
      <c r="AY17" s="76">
        <v>0</v>
      </c>
      <c r="AZ17" s="76">
        <v>0</v>
      </c>
      <c r="BA17" s="76">
        <v>0</v>
      </c>
      <c r="BB17" s="76">
        <v>0</v>
      </c>
      <c r="BC17" s="76">
        <v>0</v>
      </c>
      <c r="BD17" s="76">
        <v>0</v>
      </c>
      <c r="BE17" s="76">
        <v>0</v>
      </c>
      <c r="BF17" s="76">
        <v>0</v>
      </c>
      <c r="BG17" s="76">
        <v>0</v>
      </c>
      <c r="BH17" s="76">
        <v>0</v>
      </c>
      <c r="BI17" s="76">
        <f t="shared" si="6"/>
        <v>0</v>
      </c>
      <c r="BJ17" s="76">
        <f t="shared" si="7"/>
        <v>0</v>
      </c>
      <c r="BK17" s="76">
        <f t="shared" si="8"/>
        <v>0</v>
      </c>
      <c r="BL17" s="76">
        <f t="shared" si="9"/>
        <v>0</v>
      </c>
    </row>
    <row r="18" spans="1:64" x14ac:dyDescent="0.25">
      <c r="A18" s="76">
        <v>11</v>
      </c>
      <c r="B18" s="77" t="s">
        <v>98</v>
      </c>
      <c r="C18" s="76">
        <v>0</v>
      </c>
      <c r="D18" s="76">
        <v>0</v>
      </c>
      <c r="E18" s="76">
        <v>0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f t="shared" si="0"/>
        <v>0</v>
      </c>
      <c r="R18" s="76">
        <f t="shared" si="1"/>
        <v>0</v>
      </c>
      <c r="S18" s="76">
        <v>0</v>
      </c>
      <c r="T18" s="76">
        <v>0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  <c r="AB18" s="76">
        <v>0</v>
      </c>
      <c r="AC18" s="76">
        <f t="shared" si="2"/>
        <v>0</v>
      </c>
      <c r="AD18" s="76">
        <f t="shared" si="3"/>
        <v>0</v>
      </c>
      <c r="AE18" s="76">
        <v>0</v>
      </c>
      <c r="AF18" s="76">
        <v>0</v>
      </c>
      <c r="AG18" s="76">
        <v>0</v>
      </c>
      <c r="AH18" s="76">
        <v>0</v>
      </c>
      <c r="AI18" s="76">
        <v>0</v>
      </c>
      <c r="AJ18" s="76">
        <v>0</v>
      </c>
      <c r="AK18" s="76">
        <v>0</v>
      </c>
      <c r="AL18" s="76">
        <v>0</v>
      </c>
      <c r="AM18" s="76">
        <v>0</v>
      </c>
      <c r="AN18" s="76">
        <v>0</v>
      </c>
      <c r="AO18" s="76">
        <v>0</v>
      </c>
      <c r="AP18" s="76">
        <v>0</v>
      </c>
      <c r="AQ18" s="76">
        <v>0</v>
      </c>
      <c r="AR18" s="76">
        <v>0</v>
      </c>
      <c r="AS18" s="76">
        <f t="shared" si="4"/>
        <v>0</v>
      </c>
      <c r="AT18" s="76">
        <f t="shared" si="5"/>
        <v>0</v>
      </c>
      <c r="AU18" s="76">
        <v>0</v>
      </c>
      <c r="AV18" s="76">
        <v>0</v>
      </c>
      <c r="AW18" s="76">
        <v>0</v>
      </c>
      <c r="AX18" s="76">
        <v>0</v>
      </c>
      <c r="AY18" s="76">
        <v>0</v>
      </c>
      <c r="AZ18" s="76">
        <v>0</v>
      </c>
      <c r="BA18" s="76">
        <v>0</v>
      </c>
      <c r="BB18" s="76">
        <v>0</v>
      </c>
      <c r="BC18" s="76">
        <v>0</v>
      </c>
      <c r="BD18" s="76">
        <v>0</v>
      </c>
      <c r="BE18" s="76">
        <v>0</v>
      </c>
      <c r="BF18" s="76">
        <v>0</v>
      </c>
      <c r="BG18" s="76">
        <v>0</v>
      </c>
      <c r="BH18" s="76">
        <v>0</v>
      </c>
      <c r="BI18" s="76">
        <f t="shared" si="6"/>
        <v>0</v>
      </c>
      <c r="BJ18" s="76">
        <f t="shared" si="7"/>
        <v>0</v>
      </c>
      <c r="BK18" s="76">
        <f t="shared" si="8"/>
        <v>0</v>
      </c>
      <c r="BL18" s="76">
        <f t="shared" si="9"/>
        <v>0</v>
      </c>
    </row>
    <row r="19" spans="1:64" x14ac:dyDescent="0.25">
      <c r="A19" s="76">
        <v>12</v>
      </c>
      <c r="B19" s="77" t="s">
        <v>99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f t="shared" si="0"/>
        <v>0</v>
      </c>
      <c r="R19" s="76">
        <f t="shared" si="1"/>
        <v>0</v>
      </c>
      <c r="S19" s="76">
        <v>0</v>
      </c>
      <c r="T19" s="76">
        <v>0</v>
      </c>
      <c r="U19" s="76">
        <v>0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0</v>
      </c>
      <c r="AB19" s="76">
        <v>0</v>
      </c>
      <c r="AC19" s="76">
        <f t="shared" si="2"/>
        <v>0</v>
      </c>
      <c r="AD19" s="76">
        <f t="shared" si="3"/>
        <v>0</v>
      </c>
      <c r="AE19" s="76">
        <v>0</v>
      </c>
      <c r="AF19" s="76">
        <v>0</v>
      </c>
      <c r="AG19" s="76">
        <v>0</v>
      </c>
      <c r="AH19" s="76">
        <v>0</v>
      </c>
      <c r="AI19" s="76">
        <v>0</v>
      </c>
      <c r="AJ19" s="76">
        <v>0</v>
      </c>
      <c r="AK19" s="76">
        <v>0</v>
      </c>
      <c r="AL19" s="76">
        <v>0</v>
      </c>
      <c r="AM19" s="76">
        <v>0</v>
      </c>
      <c r="AN19" s="76">
        <v>0</v>
      </c>
      <c r="AO19" s="76">
        <v>0</v>
      </c>
      <c r="AP19" s="76">
        <v>0</v>
      </c>
      <c r="AQ19" s="76">
        <v>0</v>
      </c>
      <c r="AR19" s="76">
        <v>0</v>
      </c>
      <c r="AS19" s="76">
        <f t="shared" si="4"/>
        <v>0</v>
      </c>
      <c r="AT19" s="76">
        <f t="shared" si="5"/>
        <v>0</v>
      </c>
      <c r="AU19" s="76">
        <v>0</v>
      </c>
      <c r="AV19" s="76">
        <v>0</v>
      </c>
      <c r="AW19" s="76">
        <v>0</v>
      </c>
      <c r="AX19" s="76">
        <v>0</v>
      </c>
      <c r="AY19" s="76">
        <v>0</v>
      </c>
      <c r="AZ19" s="76">
        <v>0</v>
      </c>
      <c r="BA19" s="76">
        <v>0</v>
      </c>
      <c r="BB19" s="76">
        <v>0</v>
      </c>
      <c r="BC19" s="76">
        <v>0</v>
      </c>
      <c r="BD19" s="76">
        <v>0</v>
      </c>
      <c r="BE19" s="76">
        <v>0</v>
      </c>
      <c r="BF19" s="76">
        <v>0</v>
      </c>
      <c r="BG19" s="76">
        <v>0</v>
      </c>
      <c r="BH19" s="76">
        <v>0</v>
      </c>
      <c r="BI19" s="76">
        <f t="shared" si="6"/>
        <v>0</v>
      </c>
      <c r="BJ19" s="76">
        <f t="shared" si="7"/>
        <v>0</v>
      </c>
      <c r="BK19" s="76">
        <f t="shared" si="8"/>
        <v>0</v>
      </c>
      <c r="BL19" s="76">
        <f t="shared" si="9"/>
        <v>0</v>
      </c>
    </row>
    <row r="20" spans="1:64" x14ac:dyDescent="0.25">
      <c r="A20" s="76">
        <v>13</v>
      </c>
      <c r="B20" s="77" t="s">
        <v>100</v>
      </c>
      <c r="C20" s="76">
        <v>415</v>
      </c>
      <c r="D20" s="76">
        <v>5.26</v>
      </c>
      <c r="E20" s="76">
        <v>93</v>
      </c>
      <c r="F20" s="76">
        <v>2.4300000000000002</v>
      </c>
      <c r="G20" s="76">
        <v>93</v>
      </c>
      <c r="H20" s="76">
        <v>2.4300000000000002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356</v>
      </c>
      <c r="P20" s="76">
        <v>5.38</v>
      </c>
      <c r="Q20" s="76">
        <f t="shared" si="0"/>
        <v>508</v>
      </c>
      <c r="R20" s="76">
        <f t="shared" si="1"/>
        <v>7.6899999999999995</v>
      </c>
      <c r="S20" s="76">
        <v>431</v>
      </c>
      <c r="T20" s="76">
        <v>7.27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f t="shared" si="2"/>
        <v>431</v>
      </c>
      <c r="AD20" s="76">
        <f t="shared" si="3"/>
        <v>7.27</v>
      </c>
      <c r="AE20" s="76">
        <v>0</v>
      </c>
      <c r="AF20" s="76">
        <v>0</v>
      </c>
      <c r="AG20" s="76">
        <v>0</v>
      </c>
      <c r="AH20" s="76">
        <v>0</v>
      </c>
      <c r="AI20" s="76">
        <v>111</v>
      </c>
      <c r="AJ20" s="76">
        <v>16.68</v>
      </c>
      <c r="AK20" s="76">
        <v>0</v>
      </c>
      <c r="AL20" s="76">
        <v>0</v>
      </c>
      <c r="AM20" s="76">
        <v>0</v>
      </c>
      <c r="AN20" s="76">
        <v>0</v>
      </c>
      <c r="AO20" s="76">
        <v>0</v>
      </c>
      <c r="AP20" s="76">
        <v>0</v>
      </c>
      <c r="AQ20" s="76">
        <v>0</v>
      </c>
      <c r="AR20" s="76">
        <v>0</v>
      </c>
      <c r="AS20" s="76">
        <f t="shared" si="4"/>
        <v>1050</v>
      </c>
      <c r="AT20" s="76">
        <f t="shared" si="5"/>
        <v>31.64</v>
      </c>
      <c r="AU20" s="76">
        <v>210</v>
      </c>
      <c r="AV20" s="76">
        <v>6.33</v>
      </c>
      <c r="AW20" s="76">
        <v>74</v>
      </c>
      <c r="AX20" s="76">
        <v>2.21</v>
      </c>
      <c r="AY20" s="76">
        <v>0</v>
      </c>
      <c r="AZ20" s="76">
        <v>0</v>
      </c>
      <c r="BA20" s="76">
        <v>0</v>
      </c>
      <c r="BB20" s="76">
        <v>0</v>
      </c>
      <c r="BC20" s="76">
        <v>81</v>
      </c>
      <c r="BD20" s="76">
        <v>5.35</v>
      </c>
      <c r="BE20" s="76">
        <v>0</v>
      </c>
      <c r="BF20" s="76">
        <v>0</v>
      </c>
      <c r="BG20" s="76">
        <v>146</v>
      </c>
      <c r="BH20" s="76">
        <v>6.45</v>
      </c>
      <c r="BI20" s="76">
        <f t="shared" si="6"/>
        <v>227</v>
      </c>
      <c r="BJ20" s="76">
        <f t="shared" si="7"/>
        <v>11.8</v>
      </c>
      <c r="BK20" s="76">
        <f t="shared" si="8"/>
        <v>1277</v>
      </c>
      <c r="BL20" s="76">
        <f t="shared" si="9"/>
        <v>43.44</v>
      </c>
    </row>
    <row r="21" spans="1:64" x14ac:dyDescent="0.25">
      <c r="A21" s="76">
        <v>14</v>
      </c>
      <c r="B21" s="77" t="s">
        <v>101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f t="shared" si="0"/>
        <v>0</v>
      </c>
      <c r="R21" s="76">
        <f t="shared" si="1"/>
        <v>0</v>
      </c>
      <c r="S21" s="76">
        <v>5</v>
      </c>
      <c r="T21" s="76">
        <v>0.11</v>
      </c>
      <c r="U21" s="76">
        <v>1</v>
      </c>
      <c r="V21" s="76">
        <v>0.19</v>
      </c>
      <c r="W21" s="76">
        <v>5</v>
      </c>
      <c r="X21" s="76">
        <v>7.0000000000000007E-2</v>
      </c>
      <c r="Y21" s="76">
        <v>4</v>
      </c>
      <c r="Z21" s="76">
        <v>0.11</v>
      </c>
      <c r="AA21" s="76">
        <v>0</v>
      </c>
      <c r="AB21" s="76">
        <v>0</v>
      </c>
      <c r="AC21" s="76">
        <f t="shared" si="2"/>
        <v>15</v>
      </c>
      <c r="AD21" s="76">
        <f t="shared" si="3"/>
        <v>0.48</v>
      </c>
      <c r="AE21" s="76">
        <v>0</v>
      </c>
      <c r="AF21" s="76">
        <v>0</v>
      </c>
      <c r="AG21" s="76">
        <v>0</v>
      </c>
      <c r="AH21" s="76">
        <v>0</v>
      </c>
      <c r="AI21" s="76">
        <v>0</v>
      </c>
      <c r="AJ21" s="76">
        <v>0</v>
      </c>
      <c r="AK21" s="76">
        <v>0</v>
      </c>
      <c r="AL21" s="76">
        <v>0</v>
      </c>
      <c r="AM21" s="76">
        <v>0</v>
      </c>
      <c r="AN21" s="76">
        <v>0</v>
      </c>
      <c r="AO21" s="76">
        <v>0</v>
      </c>
      <c r="AP21" s="76">
        <v>0</v>
      </c>
      <c r="AQ21" s="76">
        <v>0</v>
      </c>
      <c r="AR21" s="76">
        <v>0</v>
      </c>
      <c r="AS21" s="76">
        <f t="shared" si="4"/>
        <v>15</v>
      </c>
      <c r="AT21" s="76">
        <f t="shared" si="5"/>
        <v>0.48</v>
      </c>
      <c r="AU21" s="76">
        <v>3</v>
      </c>
      <c r="AV21" s="76">
        <v>0.11</v>
      </c>
      <c r="AW21" s="76">
        <v>1</v>
      </c>
      <c r="AX21" s="76">
        <v>0.04</v>
      </c>
      <c r="AY21" s="76">
        <v>0</v>
      </c>
      <c r="AZ21" s="76">
        <v>0</v>
      </c>
      <c r="BA21" s="76">
        <v>0</v>
      </c>
      <c r="BB21" s="76">
        <v>0</v>
      </c>
      <c r="BC21" s="76">
        <v>0</v>
      </c>
      <c r="BD21" s="76">
        <v>0</v>
      </c>
      <c r="BE21" s="76">
        <v>0</v>
      </c>
      <c r="BF21" s="76">
        <v>0</v>
      </c>
      <c r="BG21" s="76">
        <v>0</v>
      </c>
      <c r="BH21" s="76">
        <v>0</v>
      </c>
      <c r="BI21" s="76">
        <f t="shared" si="6"/>
        <v>0</v>
      </c>
      <c r="BJ21" s="76">
        <f t="shared" si="7"/>
        <v>0</v>
      </c>
      <c r="BK21" s="76">
        <f t="shared" si="8"/>
        <v>15</v>
      </c>
      <c r="BL21" s="76">
        <f t="shared" si="9"/>
        <v>0.48</v>
      </c>
    </row>
    <row r="22" spans="1:64" x14ac:dyDescent="0.25">
      <c r="A22" s="76">
        <v>15</v>
      </c>
      <c r="B22" s="77" t="s">
        <v>102</v>
      </c>
      <c r="C22" s="76">
        <v>0</v>
      </c>
      <c r="D22" s="76">
        <v>0</v>
      </c>
      <c r="E22" s="76">
        <v>200</v>
      </c>
      <c r="F22" s="76">
        <v>4</v>
      </c>
      <c r="G22" s="76">
        <v>0</v>
      </c>
      <c r="H22" s="76">
        <v>0</v>
      </c>
      <c r="I22" s="76">
        <v>0</v>
      </c>
      <c r="J22" s="76">
        <v>0</v>
      </c>
      <c r="K22" s="76">
        <v>400</v>
      </c>
      <c r="L22" s="76">
        <v>2</v>
      </c>
      <c r="M22" s="76">
        <v>0</v>
      </c>
      <c r="N22" s="76">
        <v>0</v>
      </c>
      <c r="O22" s="76">
        <v>200</v>
      </c>
      <c r="P22" s="76">
        <v>2</v>
      </c>
      <c r="Q22" s="76">
        <f t="shared" si="0"/>
        <v>600</v>
      </c>
      <c r="R22" s="76">
        <f t="shared" si="1"/>
        <v>6</v>
      </c>
      <c r="S22" s="76">
        <v>100</v>
      </c>
      <c r="T22" s="76">
        <v>2</v>
      </c>
      <c r="U22" s="76">
        <v>40</v>
      </c>
      <c r="V22" s="76">
        <v>2</v>
      </c>
      <c r="W22" s="76">
        <v>20</v>
      </c>
      <c r="X22" s="76">
        <v>2</v>
      </c>
      <c r="Y22" s="76">
        <v>0</v>
      </c>
      <c r="Z22" s="76">
        <v>0</v>
      </c>
      <c r="AA22" s="76">
        <v>0</v>
      </c>
      <c r="AB22" s="76">
        <v>0</v>
      </c>
      <c r="AC22" s="76">
        <f t="shared" si="2"/>
        <v>160</v>
      </c>
      <c r="AD22" s="76">
        <f t="shared" si="3"/>
        <v>6</v>
      </c>
      <c r="AE22" s="76">
        <v>0</v>
      </c>
      <c r="AF22" s="76">
        <v>0</v>
      </c>
      <c r="AG22" s="76">
        <v>25</v>
      </c>
      <c r="AH22" s="76">
        <v>1</v>
      </c>
      <c r="AI22" s="76">
        <v>25</v>
      </c>
      <c r="AJ22" s="76">
        <v>8</v>
      </c>
      <c r="AK22" s="76">
        <v>10</v>
      </c>
      <c r="AL22" s="76">
        <v>0.5</v>
      </c>
      <c r="AM22" s="76">
        <v>10</v>
      </c>
      <c r="AN22" s="76">
        <v>0.5</v>
      </c>
      <c r="AO22" s="76">
        <v>400</v>
      </c>
      <c r="AP22" s="76">
        <v>10</v>
      </c>
      <c r="AQ22" s="76">
        <v>0</v>
      </c>
      <c r="AR22" s="76">
        <v>0</v>
      </c>
      <c r="AS22" s="76">
        <f t="shared" si="4"/>
        <v>1230</v>
      </c>
      <c r="AT22" s="76">
        <f t="shared" si="5"/>
        <v>32</v>
      </c>
      <c r="AU22" s="76">
        <v>500</v>
      </c>
      <c r="AV22" s="76">
        <v>5</v>
      </c>
      <c r="AW22" s="76">
        <v>0</v>
      </c>
      <c r="AX22" s="76">
        <v>0</v>
      </c>
      <c r="AY22" s="76">
        <v>0</v>
      </c>
      <c r="AZ22" s="76">
        <v>0</v>
      </c>
      <c r="BA22" s="76">
        <v>0</v>
      </c>
      <c r="BB22" s="76">
        <v>0</v>
      </c>
      <c r="BC22" s="76">
        <v>3</v>
      </c>
      <c r="BD22" s="76">
        <v>1</v>
      </c>
      <c r="BE22" s="76">
        <v>20</v>
      </c>
      <c r="BF22" s="76">
        <v>1</v>
      </c>
      <c r="BG22" s="76">
        <v>250</v>
      </c>
      <c r="BH22" s="76">
        <v>10</v>
      </c>
      <c r="BI22" s="76">
        <f t="shared" si="6"/>
        <v>273</v>
      </c>
      <c r="BJ22" s="76">
        <f t="shared" si="7"/>
        <v>12</v>
      </c>
      <c r="BK22" s="76">
        <f t="shared" si="8"/>
        <v>1503</v>
      </c>
      <c r="BL22" s="76">
        <f t="shared" si="9"/>
        <v>44</v>
      </c>
    </row>
    <row r="23" spans="1:64" x14ac:dyDescent="0.25">
      <c r="A23" s="76">
        <v>16</v>
      </c>
      <c r="B23" s="77" t="s">
        <v>103</v>
      </c>
      <c r="C23" s="76">
        <v>275</v>
      </c>
      <c r="D23" s="76">
        <v>2.5</v>
      </c>
      <c r="E23" s="76">
        <v>135</v>
      </c>
      <c r="F23" s="76">
        <v>0.62</v>
      </c>
      <c r="G23" s="76">
        <v>55</v>
      </c>
      <c r="H23" s="76">
        <v>0.12</v>
      </c>
      <c r="I23" s="76">
        <v>40</v>
      </c>
      <c r="J23" s="76">
        <v>0.28999999999999998</v>
      </c>
      <c r="K23" s="76">
        <v>26</v>
      </c>
      <c r="L23" s="76">
        <v>0.49</v>
      </c>
      <c r="M23" s="76">
        <v>0</v>
      </c>
      <c r="N23" s="76">
        <v>0</v>
      </c>
      <c r="O23" s="76">
        <v>333</v>
      </c>
      <c r="P23" s="76">
        <v>2.74</v>
      </c>
      <c r="Q23" s="76">
        <f t="shared" si="0"/>
        <v>476</v>
      </c>
      <c r="R23" s="76">
        <f t="shared" si="1"/>
        <v>3.9000000000000004</v>
      </c>
      <c r="S23" s="76">
        <v>5</v>
      </c>
      <c r="T23" s="76">
        <v>0.26</v>
      </c>
      <c r="U23" s="76">
        <v>5</v>
      </c>
      <c r="V23" s="76">
        <v>0.39</v>
      </c>
      <c r="W23" s="76">
        <v>5</v>
      </c>
      <c r="X23" s="76">
        <v>0.26</v>
      </c>
      <c r="Y23" s="76">
        <v>10</v>
      </c>
      <c r="Z23" s="76">
        <v>0.39</v>
      </c>
      <c r="AA23" s="76">
        <v>0</v>
      </c>
      <c r="AB23" s="76">
        <v>0</v>
      </c>
      <c r="AC23" s="76">
        <f t="shared" si="2"/>
        <v>25</v>
      </c>
      <c r="AD23" s="76">
        <f t="shared" si="3"/>
        <v>1.3</v>
      </c>
      <c r="AE23" s="76">
        <v>5</v>
      </c>
      <c r="AF23" s="76">
        <v>0.01</v>
      </c>
      <c r="AG23" s="76">
        <v>5</v>
      </c>
      <c r="AH23" s="76">
        <v>0.12</v>
      </c>
      <c r="AI23" s="76">
        <v>5</v>
      </c>
      <c r="AJ23" s="76">
        <v>0.15</v>
      </c>
      <c r="AK23" s="76">
        <v>5</v>
      </c>
      <c r="AL23" s="76">
        <v>0.01</v>
      </c>
      <c r="AM23" s="76">
        <v>5</v>
      </c>
      <c r="AN23" s="76">
        <v>0.01</v>
      </c>
      <c r="AO23" s="76">
        <v>15</v>
      </c>
      <c r="AP23" s="76">
        <v>0.04</v>
      </c>
      <c r="AQ23" s="76">
        <v>0</v>
      </c>
      <c r="AR23" s="76">
        <v>0</v>
      </c>
      <c r="AS23" s="76">
        <f t="shared" si="4"/>
        <v>541</v>
      </c>
      <c r="AT23" s="76">
        <f t="shared" si="5"/>
        <v>5.54</v>
      </c>
      <c r="AU23" s="76">
        <v>162</v>
      </c>
      <c r="AV23" s="76">
        <v>1.67</v>
      </c>
      <c r="AW23" s="76">
        <v>57</v>
      </c>
      <c r="AX23" s="76">
        <v>0.59</v>
      </c>
      <c r="AY23" s="76">
        <v>0</v>
      </c>
      <c r="AZ23" s="76">
        <v>0</v>
      </c>
      <c r="BA23" s="76">
        <v>0</v>
      </c>
      <c r="BB23" s="76">
        <v>0</v>
      </c>
      <c r="BC23" s="76">
        <v>2</v>
      </c>
      <c r="BD23" s="76">
        <v>0.61</v>
      </c>
      <c r="BE23" s="76">
        <v>0</v>
      </c>
      <c r="BF23" s="76">
        <v>0</v>
      </c>
      <c r="BG23" s="76">
        <v>10</v>
      </c>
      <c r="BH23" s="76">
        <v>1.23</v>
      </c>
      <c r="BI23" s="76">
        <f t="shared" si="6"/>
        <v>12</v>
      </c>
      <c r="BJ23" s="76">
        <f t="shared" si="7"/>
        <v>1.8399999999999999</v>
      </c>
      <c r="BK23" s="76">
        <f t="shared" si="8"/>
        <v>553</v>
      </c>
      <c r="BL23" s="76">
        <f t="shared" si="9"/>
        <v>7.38</v>
      </c>
    </row>
    <row r="24" spans="1:64" x14ac:dyDescent="0.25">
      <c r="A24" s="76">
        <v>17</v>
      </c>
      <c r="B24" s="77" t="s">
        <v>104</v>
      </c>
      <c r="C24" s="76">
        <v>28</v>
      </c>
      <c r="D24" s="76">
        <v>0.85</v>
      </c>
      <c r="E24" s="76">
        <v>487</v>
      </c>
      <c r="F24" s="76">
        <v>52.28</v>
      </c>
      <c r="G24" s="76">
        <v>167</v>
      </c>
      <c r="H24" s="76">
        <v>5.33</v>
      </c>
      <c r="I24" s="76">
        <v>36</v>
      </c>
      <c r="J24" s="76">
        <v>21.95</v>
      </c>
      <c r="K24" s="76">
        <v>265</v>
      </c>
      <c r="L24" s="76">
        <v>114.03</v>
      </c>
      <c r="M24" s="76">
        <v>3</v>
      </c>
      <c r="N24" s="76">
        <v>0.03</v>
      </c>
      <c r="O24" s="76">
        <v>206</v>
      </c>
      <c r="P24" s="76">
        <v>44.34</v>
      </c>
      <c r="Q24" s="76">
        <f t="shared" si="0"/>
        <v>816</v>
      </c>
      <c r="R24" s="76">
        <f t="shared" si="1"/>
        <v>189.11</v>
      </c>
      <c r="S24" s="76">
        <v>3200</v>
      </c>
      <c r="T24" s="76">
        <v>463.24</v>
      </c>
      <c r="U24" s="76">
        <v>1575</v>
      </c>
      <c r="V24" s="76">
        <v>539.08000000000004</v>
      </c>
      <c r="W24" s="76">
        <v>453</v>
      </c>
      <c r="X24" s="76">
        <v>282.08999999999997</v>
      </c>
      <c r="Y24" s="76">
        <v>83</v>
      </c>
      <c r="Z24" s="76">
        <v>122.81</v>
      </c>
      <c r="AA24" s="76">
        <v>13</v>
      </c>
      <c r="AB24" s="76">
        <v>3.77</v>
      </c>
      <c r="AC24" s="76">
        <f t="shared" si="2"/>
        <v>5311</v>
      </c>
      <c r="AD24" s="76">
        <f t="shared" si="3"/>
        <v>1407.22</v>
      </c>
      <c r="AE24" s="76">
        <v>34</v>
      </c>
      <c r="AF24" s="76">
        <v>136.46</v>
      </c>
      <c r="AG24" s="76">
        <v>82</v>
      </c>
      <c r="AH24" s="76">
        <v>6.87</v>
      </c>
      <c r="AI24" s="76">
        <v>1055</v>
      </c>
      <c r="AJ24" s="76">
        <v>213.22</v>
      </c>
      <c r="AK24" s="76">
        <v>120</v>
      </c>
      <c r="AL24" s="76">
        <v>12.79</v>
      </c>
      <c r="AM24" s="76">
        <v>887</v>
      </c>
      <c r="AN24" s="76">
        <v>7.25</v>
      </c>
      <c r="AO24" s="76">
        <v>373</v>
      </c>
      <c r="AP24" s="76">
        <v>31.56</v>
      </c>
      <c r="AQ24" s="76">
        <v>1</v>
      </c>
      <c r="AR24" s="76">
        <v>28.66</v>
      </c>
      <c r="AS24" s="76">
        <f t="shared" si="4"/>
        <v>8678</v>
      </c>
      <c r="AT24" s="76">
        <f t="shared" si="5"/>
        <v>2004.4799999999998</v>
      </c>
      <c r="AU24" s="76">
        <v>500</v>
      </c>
      <c r="AV24" s="76">
        <v>71.94</v>
      </c>
      <c r="AW24" s="76">
        <v>291</v>
      </c>
      <c r="AX24" s="76">
        <v>2.25</v>
      </c>
      <c r="AY24" s="76">
        <v>38</v>
      </c>
      <c r="AZ24" s="76">
        <v>33.69</v>
      </c>
      <c r="BA24" s="76">
        <v>65</v>
      </c>
      <c r="BB24" s="76">
        <v>14.93</v>
      </c>
      <c r="BC24" s="76">
        <v>253</v>
      </c>
      <c r="BD24" s="76">
        <v>431.98</v>
      </c>
      <c r="BE24" s="76">
        <v>5482</v>
      </c>
      <c r="BF24" s="76">
        <v>286.99</v>
      </c>
      <c r="BG24" s="76">
        <v>275278</v>
      </c>
      <c r="BH24" s="76">
        <v>20468.36</v>
      </c>
      <c r="BI24" s="76">
        <f t="shared" si="6"/>
        <v>281116</v>
      </c>
      <c r="BJ24" s="76">
        <f t="shared" si="7"/>
        <v>21235.95</v>
      </c>
      <c r="BK24" s="76">
        <f t="shared" si="8"/>
        <v>289794</v>
      </c>
      <c r="BL24" s="76">
        <f t="shared" si="9"/>
        <v>23240.43</v>
      </c>
    </row>
    <row r="25" spans="1:64" x14ac:dyDescent="0.25">
      <c r="A25" s="76">
        <v>18</v>
      </c>
      <c r="B25" s="77" t="s">
        <v>105</v>
      </c>
      <c r="C25" s="76">
        <v>25</v>
      </c>
      <c r="D25" s="76">
        <v>0.25</v>
      </c>
      <c r="E25" s="76">
        <v>150</v>
      </c>
      <c r="F25" s="76">
        <v>77</v>
      </c>
      <c r="G25" s="76">
        <v>25</v>
      </c>
      <c r="H25" s="76">
        <v>0.25</v>
      </c>
      <c r="I25" s="76">
        <v>40</v>
      </c>
      <c r="J25" s="76">
        <v>3</v>
      </c>
      <c r="K25" s="76">
        <v>40</v>
      </c>
      <c r="L25" s="76">
        <v>22.25</v>
      </c>
      <c r="M25" s="76">
        <v>0</v>
      </c>
      <c r="N25" s="76">
        <v>0</v>
      </c>
      <c r="O25" s="76">
        <v>0</v>
      </c>
      <c r="P25" s="76">
        <v>0</v>
      </c>
      <c r="Q25" s="76">
        <f t="shared" si="0"/>
        <v>255</v>
      </c>
      <c r="R25" s="76">
        <f t="shared" si="1"/>
        <v>102.5</v>
      </c>
      <c r="S25" s="76">
        <v>250</v>
      </c>
      <c r="T25" s="76">
        <v>200</v>
      </c>
      <c r="U25" s="76">
        <v>100</v>
      </c>
      <c r="V25" s="76">
        <v>45</v>
      </c>
      <c r="W25" s="76">
        <v>50</v>
      </c>
      <c r="X25" s="76">
        <v>40</v>
      </c>
      <c r="Y25" s="76">
        <v>25</v>
      </c>
      <c r="Z25" s="76">
        <v>5</v>
      </c>
      <c r="AA25" s="76">
        <v>0</v>
      </c>
      <c r="AB25" s="76">
        <v>0</v>
      </c>
      <c r="AC25" s="76">
        <f t="shared" si="2"/>
        <v>425</v>
      </c>
      <c r="AD25" s="76">
        <f t="shared" si="3"/>
        <v>290</v>
      </c>
      <c r="AE25" s="76">
        <v>25</v>
      </c>
      <c r="AF25" s="76">
        <v>100</v>
      </c>
      <c r="AG25" s="76">
        <v>75</v>
      </c>
      <c r="AH25" s="76">
        <v>4.4000000000000004</v>
      </c>
      <c r="AI25" s="76">
        <v>600</v>
      </c>
      <c r="AJ25" s="76">
        <v>300</v>
      </c>
      <c r="AK25" s="76">
        <v>100</v>
      </c>
      <c r="AL25" s="76">
        <v>12.5</v>
      </c>
      <c r="AM25" s="76">
        <v>10</v>
      </c>
      <c r="AN25" s="76">
        <v>0.25</v>
      </c>
      <c r="AO25" s="76">
        <v>150</v>
      </c>
      <c r="AP25" s="76">
        <v>10</v>
      </c>
      <c r="AQ25" s="76">
        <v>0</v>
      </c>
      <c r="AR25" s="76">
        <v>0</v>
      </c>
      <c r="AS25" s="76">
        <f t="shared" si="4"/>
        <v>1640</v>
      </c>
      <c r="AT25" s="76">
        <f t="shared" si="5"/>
        <v>819.65</v>
      </c>
      <c r="AU25" s="76">
        <v>164</v>
      </c>
      <c r="AV25" s="76">
        <v>81.97</v>
      </c>
      <c r="AW25" s="76">
        <v>0</v>
      </c>
      <c r="AX25" s="76">
        <v>0</v>
      </c>
      <c r="AY25" s="76">
        <v>50</v>
      </c>
      <c r="AZ25" s="76">
        <v>7</v>
      </c>
      <c r="BA25" s="76">
        <v>50</v>
      </c>
      <c r="BB25" s="76">
        <v>1.5</v>
      </c>
      <c r="BC25" s="76">
        <v>750</v>
      </c>
      <c r="BD25" s="76">
        <v>300</v>
      </c>
      <c r="BE25" s="76">
        <v>10</v>
      </c>
      <c r="BF25" s="76">
        <v>1</v>
      </c>
      <c r="BG25" s="76">
        <v>6000</v>
      </c>
      <c r="BH25" s="76">
        <v>2000</v>
      </c>
      <c r="BI25" s="76">
        <f t="shared" si="6"/>
        <v>6860</v>
      </c>
      <c r="BJ25" s="76">
        <f t="shared" si="7"/>
        <v>2309.5</v>
      </c>
      <c r="BK25" s="76">
        <f t="shared" si="8"/>
        <v>8500</v>
      </c>
      <c r="BL25" s="76">
        <f t="shared" si="9"/>
        <v>3129.15</v>
      </c>
    </row>
    <row r="26" spans="1:64" x14ac:dyDescent="0.25">
      <c r="A26" s="76">
        <v>19</v>
      </c>
      <c r="B26" s="77" t="s">
        <v>106</v>
      </c>
      <c r="C26" s="76">
        <v>0</v>
      </c>
      <c r="D26" s="76">
        <v>0</v>
      </c>
      <c r="E26" s="76">
        <v>154</v>
      </c>
      <c r="F26" s="76">
        <v>5.15</v>
      </c>
      <c r="G26" s="76">
        <v>132</v>
      </c>
      <c r="H26" s="76">
        <v>4.41</v>
      </c>
      <c r="I26" s="76">
        <v>55</v>
      </c>
      <c r="J26" s="76">
        <v>1.82</v>
      </c>
      <c r="K26" s="76">
        <v>91</v>
      </c>
      <c r="L26" s="76">
        <v>3.03</v>
      </c>
      <c r="M26" s="76">
        <v>5</v>
      </c>
      <c r="N26" s="76">
        <v>0.15</v>
      </c>
      <c r="O26" s="76">
        <v>120</v>
      </c>
      <c r="P26" s="76">
        <v>4</v>
      </c>
      <c r="Q26" s="76">
        <f t="shared" si="0"/>
        <v>300</v>
      </c>
      <c r="R26" s="76">
        <f t="shared" si="1"/>
        <v>10</v>
      </c>
      <c r="S26" s="76">
        <v>74</v>
      </c>
      <c r="T26" s="76">
        <v>3.7</v>
      </c>
      <c r="U26" s="76">
        <v>66</v>
      </c>
      <c r="V26" s="76">
        <v>3.3</v>
      </c>
      <c r="W26" s="76">
        <v>52</v>
      </c>
      <c r="X26" s="76">
        <v>2.6</v>
      </c>
      <c r="Y26" s="76">
        <v>8</v>
      </c>
      <c r="Z26" s="76">
        <v>0.4</v>
      </c>
      <c r="AA26" s="76">
        <v>1</v>
      </c>
      <c r="AB26" s="76">
        <v>0.04</v>
      </c>
      <c r="AC26" s="76">
        <f t="shared" si="2"/>
        <v>200</v>
      </c>
      <c r="AD26" s="76">
        <f t="shared" si="3"/>
        <v>10</v>
      </c>
      <c r="AE26" s="76">
        <v>0</v>
      </c>
      <c r="AF26" s="76">
        <v>0</v>
      </c>
      <c r="AG26" s="76">
        <v>0</v>
      </c>
      <c r="AH26" s="76">
        <v>0</v>
      </c>
      <c r="AI26" s="76">
        <v>300</v>
      </c>
      <c r="AJ26" s="76">
        <v>30</v>
      </c>
      <c r="AK26" s="76">
        <v>0</v>
      </c>
      <c r="AL26" s="76">
        <v>0</v>
      </c>
      <c r="AM26" s="76">
        <v>0</v>
      </c>
      <c r="AN26" s="76">
        <v>0</v>
      </c>
      <c r="AO26" s="76">
        <v>40</v>
      </c>
      <c r="AP26" s="76">
        <v>0.5</v>
      </c>
      <c r="AQ26" s="76">
        <v>4</v>
      </c>
      <c r="AR26" s="76">
        <v>0.05</v>
      </c>
      <c r="AS26" s="76">
        <f t="shared" si="4"/>
        <v>840</v>
      </c>
      <c r="AT26" s="76">
        <f t="shared" si="5"/>
        <v>50.5</v>
      </c>
      <c r="AU26" s="76">
        <v>336</v>
      </c>
      <c r="AV26" s="76">
        <v>20.2</v>
      </c>
      <c r="AW26" s="76">
        <v>34</v>
      </c>
      <c r="AX26" s="76">
        <v>2.02</v>
      </c>
      <c r="AY26" s="76">
        <v>0</v>
      </c>
      <c r="AZ26" s="76">
        <v>0</v>
      </c>
      <c r="BA26" s="76">
        <v>169</v>
      </c>
      <c r="BB26" s="76">
        <v>27.83</v>
      </c>
      <c r="BC26" s="76">
        <v>116</v>
      </c>
      <c r="BD26" s="76">
        <v>43.58</v>
      </c>
      <c r="BE26" s="76">
        <v>424</v>
      </c>
      <c r="BF26" s="76">
        <v>21.18</v>
      </c>
      <c r="BG26" s="76">
        <v>291</v>
      </c>
      <c r="BH26" s="76">
        <v>7.41</v>
      </c>
      <c r="BI26" s="76">
        <f t="shared" si="6"/>
        <v>1000</v>
      </c>
      <c r="BJ26" s="76">
        <f t="shared" si="7"/>
        <v>100</v>
      </c>
      <c r="BK26" s="76">
        <f t="shared" si="8"/>
        <v>1840</v>
      </c>
      <c r="BL26" s="76">
        <f t="shared" si="9"/>
        <v>150.5</v>
      </c>
    </row>
    <row r="27" spans="1:64" x14ac:dyDescent="0.25">
      <c r="A27" s="76">
        <v>20</v>
      </c>
      <c r="B27" s="77" t="s">
        <v>107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f t="shared" si="0"/>
        <v>0</v>
      </c>
      <c r="R27" s="76">
        <f t="shared" si="1"/>
        <v>0</v>
      </c>
      <c r="S27" s="76">
        <v>78</v>
      </c>
      <c r="T27" s="76">
        <v>2.33</v>
      </c>
      <c r="U27" s="76">
        <v>7</v>
      </c>
      <c r="V27" s="76">
        <v>3.26</v>
      </c>
      <c r="W27" s="76">
        <v>70</v>
      </c>
      <c r="X27" s="76">
        <v>1.4</v>
      </c>
      <c r="Y27" s="76">
        <v>103</v>
      </c>
      <c r="Z27" s="76">
        <v>2.33</v>
      </c>
      <c r="AA27" s="76">
        <v>0</v>
      </c>
      <c r="AB27" s="76">
        <v>0</v>
      </c>
      <c r="AC27" s="76">
        <f t="shared" si="2"/>
        <v>258</v>
      </c>
      <c r="AD27" s="76">
        <f t="shared" si="3"/>
        <v>9.32</v>
      </c>
      <c r="AE27" s="76">
        <v>5</v>
      </c>
      <c r="AF27" s="76">
        <v>0.04</v>
      </c>
      <c r="AG27" s="76">
        <v>248</v>
      </c>
      <c r="AH27" s="76">
        <v>1.25</v>
      </c>
      <c r="AI27" s="76">
        <v>33</v>
      </c>
      <c r="AJ27" s="76">
        <v>4.99</v>
      </c>
      <c r="AK27" s="76">
        <v>44</v>
      </c>
      <c r="AL27" s="76">
        <v>0.44</v>
      </c>
      <c r="AM27" s="76">
        <v>50</v>
      </c>
      <c r="AN27" s="76">
        <v>0.51</v>
      </c>
      <c r="AO27" s="76">
        <v>93</v>
      </c>
      <c r="AP27" s="76">
        <v>0.93</v>
      </c>
      <c r="AQ27" s="76">
        <v>0</v>
      </c>
      <c r="AR27" s="76">
        <v>0</v>
      </c>
      <c r="AS27" s="76">
        <f t="shared" si="4"/>
        <v>731</v>
      </c>
      <c r="AT27" s="76">
        <f t="shared" si="5"/>
        <v>17.48</v>
      </c>
      <c r="AU27" s="76">
        <v>307</v>
      </c>
      <c r="AV27" s="76">
        <v>6.99</v>
      </c>
      <c r="AW27" s="76">
        <v>107</v>
      </c>
      <c r="AX27" s="76">
        <v>2.4500000000000002</v>
      </c>
      <c r="AY27" s="76">
        <v>0</v>
      </c>
      <c r="AZ27" s="76">
        <v>0</v>
      </c>
      <c r="BA27" s="76">
        <v>0</v>
      </c>
      <c r="BB27" s="76">
        <v>0</v>
      </c>
      <c r="BC27" s="76">
        <v>22</v>
      </c>
      <c r="BD27" s="76">
        <v>7.52</v>
      </c>
      <c r="BE27" s="76">
        <v>0</v>
      </c>
      <c r="BF27" s="76">
        <v>0</v>
      </c>
      <c r="BG27" s="76">
        <v>56</v>
      </c>
      <c r="BH27" s="76">
        <v>11.29</v>
      </c>
      <c r="BI27" s="76">
        <f t="shared" si="6"/>
        <v>78</v>
      </c>
      <c r="BJ27" s="76">
        <f t="shared" si="7"/>
        <v>18.809999999999999</v>
      </c>
      <c r="BK27" s="76">
        <f t="shared" si="8"/>
        <v>809</v>
      </c>
      <c r="BL27" s="76">
        <f t="shared" si="9"/>
        <v>36.29</v>
      </c>
    </row>
    <row r="28" spans="1:64" x14ac:dyDescent="0.25">
      <c r="A28" s="76">
        <v>21</v>
      </c>
      <c r="B28" s="77" t="s">
        <v>108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f t="shared" si="0"/>
        <v>0</v>
      </c>
      <c r="R28" s="76">
        <f t="shared" si="1"/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f t="shared" si="2"/>
        <v>0</v>
      </c>
      <c r="AD28" s="76">
        <f t="shared" si="3"/>
        <v>0</v>
      </c>
      <c r="AE28" s="76">
        <v>0</v>
      </c>
      <c r="AF28" s="76">
        <v>0</v>
      </c>
      <c r="AG28" s="76">
        <v>0</v>
      </c>
      <c r="AH28" s="76">
        <v>0</v>
      </c>
      <c r="AI28" s="76">
        <v>0</v>
      </c>
      <c r="AJ28" s="76">
        <v>0</v>
      </c>
      <c r="AK28" s="76">
        <v>0</v>
      </c>
      <c r="AL28" s="76">
        <v>0</v>
      </c>
      <c r="AM28" s="76">
        <v>0</v>
      </c>
      <c r="AN28" s="76">
        <v>0</v>
      </c>
      <c r="AO28" s="76">
        <v>0</v>
      </c>
      <c r="AP28" s="76">
        <v>0</v>
      </c>
      <c r="AQ28" s="76">
        <v>0</v>
      </c>
      <c r="AR28" s="76">
        <v>0</v>
      </c>
      <c r="AS28" s="76">
        <f t="shared" si="4"/>
        <v>0</v>
      </c>
      <c r="AT28" s="76">
        <f t="shared" si="5"/>
        <v>0</v>
      </c>
      <c r="AU28" s="76">
        <v>0</v>
      </c>
      <c r="AV28" s="76">
        <v>0</v>
      </c>
      <c r="AW28" s="76">
        <v>0</v>
      </c>
      <c r="AX28" s="76">
        <v>0</v>
      </c>
      <c r="AY28" s="76">
        <v>0</v>
      </c>
      <c r="AZ28" s="76">
        <v>0</v>
      </c>
      <c r="BA28" s="76">
        <v>0</v>
      </c>
      <c r="BB28" s="76">
        <v>0</v>
      </c>
      <c r="BC28" s="76">
        <v>0</v>
      </c>
      <c r="BD28" s="76">
        <v>0</v>
      </c>
      <c r="BE28" s="76">
        <v>0</v>
      </c>
      <c r="BF28" s="76">
        <v>0</v>
      </c>
      <c r="BG28" s="76">
        <v>0</v>
      </c>
      <c r="BH28" s="76">
        <v>0</v>
      </c>
      <c r="BI28" s="76">
        <f t="shared" si="6"/>
        <v>0</v>
      </c>
      <c r="BJ28" s="76">
        <f t="shared" si="7"/>
        <v>0</v>
      </c>
      <c r="BK28" s="76">
        <f t="shared" si="8"/>
        <v>0</v>
      </c>
      <c r="BL28" s="76">
        <f t="shared" si="9"/>
        <v>0</v>
      </c>
    </row>
    <row r="29" spans="1:64" x14ac:dyDescent="0.25">
      <c r="A29" s="76">
        <v>22</v>
      </c>
      <c r="B29" s="77" t="s">
        <v>109</v>
      </c>
      <c r="C29" s="76">
        <v>408</v>
      </c>
      <c r="D29" s="76">
        <v>7.16</v>
      </c>
      <c r="E29" s="76">
        <v>460</v>
      </c>
      <c r="F29" s="76">
        <v>5.56</v>
      </c>
      <c r="G29" s="76">
        <v>139</v>
      </c>
      <c r="H29" s="76">
        <v>1.67</v>
      </c>
      <c r="I29" s="76">
        <v>77</v>
      </c>
      <c r="J29" s="76">
        <v>0.92</v>
      </c>
      <c r="K29" s="76">
        <v>88</v>
      </c>
      <c r="L29" s="76">
        <v>1.61</v>
      </c>
      <c r="M29" s="76">
        <v>0</v>
      </c>
      <c r="N29" s="76">
        <v>0</v>
      </c>
      <c r="O29" s="76">
        <v>723</v>
      </c>
      <c r="P29" s="76">
        <v>10.68</v>
      </c>
      <c r="Q29" s="76">
        <f t="shared" si="0"/>
        <v>1033</v>
      </c>
      <c r="R29" s="76">
        <f t="shared" si="1"/>
        <v>15.249999999999998</v>
      </c>
      <c r="S29" s="76">
        <v>899</v>
      </c>
      <c r="T29" s="76">
        <v>48.34</v>
      </c>
      <c r="U29" s="76">
        <v>35</v>
      </c>
      <c r="V29" s="76">
        <v>46.11</v>
      </c>
      <c r="W29" s="76">
        <v>1</v>
      </c>
      <c r="X29" s="76">
        <v>0.24</v>
      </c>
      <c r="Y29" s="76">
        <v>82</v>
      </c>
      <c r="Z29" s="76">
        <v>8.4600000000000009</v>
      </c>
      <c r="AA29" s="76">
        <v>0</v>
      </c>
      <c r="AB29" s="76">
        <v>0</v>
      </c>
      <c r="AC29" s="76">
        <f t="shared" si="2"/>
        <v>1017</v>
      </c>
      <c r="AD29" s="76">
        <f t="shared" si="3"/>
        <v>103.15</v>
      </c>
      <c r="AE29" s="76">
        <v>227</v>
      </c>
      <c r="AF29" s="76">
        <v>1.89</v>
      </c>
      <c r="AG29" s="76">
        <v>448</v>
      </c>
      <c r="AH29" s="76">
        <v>1.87</v>
      </c>
      <c r="AI29" s="76">
        <v>113</v>
      </c>
      <c r="AJ29" s="76">
        <v>14.14</v>
      </c>
      <c r="AK29" s="76">
        <v>186</v>
      </c>
      <c r="AL29" s="76">
        <v>1.55</v>
      </c>
      <c r="AM29" s="76">
        <v>107</v>
      </c>
      <c r="AN29" s="76">
        <v>0.89</v>
      </c>
      <c r="AO29" s="76">
        <v>359</v>
      </c>
      <c r="AP29" s="76">
        <v>2.99</v>
      </c>
      <c r="AQ29" s="76">
        <v>0</v>
      </c>
      <c r="AR29" s="76">
        <v>0</v>
      </c>
      <c r="AS29" s="76">
        <f t="shared" si="4"/>
        <v>3490</v>
      </c>
      <c r="AT29" s="76">
        <f t="shared" si="5"/>
        <v>141.73000000000002</v>
      </c>
      <c r="AU29" s="76">
        <v>873</v>
      </c>
      <c r="AV29" s="76">
        <v>35.43</v>
      </c>
      <c r="AW29" s="76">
        <v>306</v>
      </c>
      <c r="AX29" s="76">
        <v>12.4</v>
      </c>
      <c r="AY29" s="76">
        <v>0</v>
      </c>
      <c r="AZ29" s="76">
        <v>0</v>
      </c>
      <c r="BA29" s="76">
        <v>0</v>
      </c>
      <c r="BB29" s="76">
        <v>0</v>
      </c>
      <c r="BC29" s="76">
        <v>168</v>
      </c>
      <c r="BD29" s="76">
        <v>15.53</v>
      </c>
      <c r="BE29" s="76">
        <v>0</v>
      </c>
      <c r="BF29" s="76">
        <v>0</v>
      </c>
      <c r="BG29" s="76">
        <v>1468</v>
      </c>
      <c r="BH29" s="76">
        <v>81.489999999999995</v>
      </c>
      <c r="BI29" s="76">
        <f t="shared" si="6"/>
        <v>1636</v>
      </c>
      <c r="BJ29" s="76">
        <f t="shared" si="7"/>
        <v>97.02</v>
      </c>
      <c r="BK29" s="76">
        <f t="shared" si="8"/>
        <v>5126</v>
      </c>
      <c r="BL29" s="76">
        <f t="shared" si="9"/>
        <v>238.75</v>
      </c>
    </row>
    <row r="30" spans="1:64" x14ac:dyDescent="0.25">
      <c r="A30" s="76">
        <v>23</v>
      </c>
      <c r="B30" s="77" t="s">
        <v>110</v>
      </c>
      <c r="C30" s="76">
        <v>303</v>
      </c>
      <c r="D30" s="76">
        <v>2.39</v>
      </c>
      <c r="E30" s="76">
        <v>325</v>
      </c>
      <c r="F30" s="76">
        <v>6.31</v>
      </c>
      <c r="G30" s="76">
        <v>154</v>
      </c>
      <c r="H30" s="76">
        <v>2.7</v>
      </c>
      <c r="I30" s="76">
        <v>27</v>
      </c>
      <c r="J30" s="76">
        <v>0.42</v>
      </c>
      <c r="K30" s="76">
        <v>19</v>
      </c>
      <c r="L30" s="76">
        <v>0.83</v>
      </c>
      <c r="M30" s="76">
        <v>1</v>
      </c>
      <c r="N30" s="76">
        <v>0.25</v>
      </c>
      <c r="O30" s="76">
        <v>310</v>
      </c>
      <c r="P30" s="76">
        <v>4.4800000000000004</v>
      </c>
      <c r="Q30" s="76">
        <f t="shared" si="0"/>
        <v>674</v>
      </c>
      <c r="R30" s="76">
        <f t="shared" si="1"/>
        <v>9.9499999999999993</v>
      </c>
      <c r="S30" s="76">
        <v>16</v>
      </c>
      <c r="T30" s="76">
        <v>0.94</v>
      </c>
      <c r="U30" s="76">
        <v>5</v>
      </c>
      <c r="V30" s="76">
        <v>0.83</v>
      </c>
      <c r="W30" s="76">
        <v>1</v>
      </c>
      <c r="X30" s="76">
        <v>1.88</v>
      </c>
      <c r="Y30" s="76">
        <v>7</v>
      </c>
      <c r="Z30" s="76">
        <v>0.47</v>
      </c>
      <c r="AA30" s="76">
        <v>1</v>
      </c>
      <c r="AB30" s="76">
        <v>0.25</v>
      </c>
      <c r="AC30" s="76">
        <f t="shared" si="2"/>
        <v>29</v>
      </c>
      <c r="AD30" s="76">
        <f t="shared" si="3"/>
        <v>4.12</v>
      </c>
      <c r="AE30" s="76">
        <v>0</v>
      </c>
      <c r="AF30" s="76">
        <v>0</v>
      </c>
      <c r="AG30" s="76">
        <v>7</v>
      </c>
      <c r="AH30" s="76">
        <v>0.44</v>
      </c>
      <c r="AI30" s="76">
        <v>18</v>
      </c>
      <c r="AJ30" s="76">
        <v>1.24</v>
      </c>
      <c r="AK30" s="76">
        <v>4</v>
      </c>
      <c r="AL30" s="76">
        <v>0.03</v>
      </c>
      <c r="AM30" s="76">
        <v>1</v>
      </c>
      <c r="AN30" s="76">
        <v>0.01</v>
      </c>
      <c r="AO30" s="76">
        <v>14</v>
      </c>
      <c r="AP30" s="76">
        <v>0.85</v>
      </c>
      <c r="AQ30" s="76">
        <v>1</v>
      </c>
      <c r="AR30" s="76">
        <v>0.25</v>
      </c>
      <c r="AS30" s="76">
        <f t="shared" si="4"/>
        <v>747</v>
      </c>
      <c r="AT30" s="76">
        <f t="shared" si="5"/>
        <v>16.64</v>
      </c>
      <c r="AU30" s="76">
        <v>156</v>
      </c>
      <c r="AV30" s="76">
        <v>3.06</v>
      </c>
      <c r="AW30" s="76">
        <v>55</v>
      </c>
      <c r="AX30" s="76">
        <v>0.55000000000000004</v>
      </c>
      <c r="AY30" s="76">
        <v>155</v>
      </c>
      <c r="AZ30" s="76">
        <v>2.36</v>
      </c>
      <c r="BA30" s="76">
        <v>155</v>
      </c>
      <c r="BB30" s="76">
        <v>2.36</v>
      </c>
      <c r="BC30" s="76">
        <v>155</v>
      </c>
      <c r="BD30" s="76">
        <v>2.36</v>
      </c>
      <c r="BE30" s="76">
        <v>155</v>
      </c>
      <c r="BF30" s="76">
        <v>2.36</v>
      </c>
      <c r="BG30" s="76">
        <v>90</v>
      </c>
      <c r="BH30" s="76">
        <v>1.56</v>
      </c>
      <c r="BI30" s="76">
        <f t="shared" si="6"/>
        <v>710</v>
      </c>
      <c r="BJ30" s="76">
        <f t="shared" si="7"/>
        <v>11</v>
      </c>
      <c r="BK30" s="76">
        <f t="shared" si="8"/>
        <v>1457</v>
      </c>
      <c r="BL30" s="76">
        <f t="shared" si="9"/>
        <v>27.64</v>
      </c>
    </row>
    <row r="31" spans="1:64" x14ac:dyDescent="0.25">
      <c r="A31" s="76">
        <v>24</v>
      </c>
      <c r="B31" s="77" t="s">
        <v>112</v>
      </c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f t="shared" si="0"/>
        <v>0</v>
      </c>
      <c r="R31" s="76">
        <f t="shared" si="1"/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f t="shared" si="2"/>
        <v>0</v>
      </c>
      <c r="AD31" s="76">
        <f t="shared" si="3"/>
        <v>0</v>
      </c>
      <c r="AE31" s="76">
        <v>0</v>
      </c>
      <c r="AF31" s="76">
        <v>0</v>
      </c>
      <c r="AG31" s="76">
        <v>0</v>
      </c>
      <c r="AH31" s="76">
        <v>0</v>
      </c>
      <c r="AI31" s="76">
        <v>0</v>
      </c>
      <c r="AJ31" s="76">
        <v>0</v>
      </c>
      <c r="AK31" s="76">
        <v>0</v>
      </c>
      <c r="AL31" s="76">
        <v>0</v>
      </c>
      <c r="AM31" s="76">
        <v>0</v>
      </c>
      <c r="AN31" s="76">
        <v>0</v>
      </c>
      <c r="AO31" s="76">
        <v>0</v>
      </c>
      <c r="AP31" s="76">
        <v>0</v>
      </c>
      <c r="AQ31" s="76">
        <v>0</v>
      </c>
      <c r="AR31" s="76">
        <v>0</v>
      </c>
      <c r="AS31" s="76">
        <f t="shared" si="4"/>
        <v>0</v>
      </c>
      <c r="AT31" s="76">
        <f t="shared" si="5"/>
        <v>0</v>
      </c>
      <c r="AU31" s="76">
        <v>0</v>
      </c>
      <c r="AV31" s="76">
        <v>0</v>
      </c>
      <c r="AW31" s="76">
        <v>0</v>
      </c>
      <c r="AX31" s="76">
        <v>0</v>
      </c>
      <c r="AY31" s="76">
        <v>0</v>
      </c>
      <c r="AZ31" s="76">
        <v>0</v>
      </c>
      <c r="BA31" s="76">
        <v>0</v>
      </c>
      <c r="BB31" s="76">
        <v>0</v>
      </c>
      <c r="BC31" s="76">
        <v>0</v>
      </c>
      <c r="BD31" s="76">
        <v>0</v>
      </c>
      <c r="BE31" s="76">
        <v>0</v>
      </c>
      <c r="BF31" s="76">
        <v>0</v>
      </c>
      <c r="BG31" s="76">
        <v>0</v>
      </c>
      <c r="BH31" s="76">
        <v>0</v>
      </c>
      <c r="BI31" s="76">
        <f t="shared" si="6"/>
        <v>0</v>
      </c>
      <c r="BJ31" s="76">
        <f t="shared" si="7"/>
        <v>0</v>
      </c>
      <c r="BK31" s="76">
        <f t="shared" si="8"/>
        <v>0</v>
      </c>
      <c r="BL31" s="76">
        <f t="shared" si="9"/>
        <v>0</v>
      </c>
    </row>
    <row r="32" spans="1:64" x14ac:dyDescent="0.25">
      <c r="A32" s="76">
        <v>25</v>
      </c>
      <c r="B32" s="77" t="s">
        <v>113</v>
      </c>
      <c r="C32" s="76">
        <v>916</v>
      </c>
      <c r="D32" s="76">
        <v>11.58</v>
      </c>
      <c r="E32" s="76">
        <v>2742</v>
      </c>
      <c r="F32" s="76">
        <v>37.96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2561</v>
      </c>
      <c r="P32" s="76">
        <v>34.68</v>
      </c>
      <c r="Q32" s="76">
        <f t="shared" si="0"/>
        <v>3658</v>
      </c>
      <c r="R32" s="76">
        <f t="shared" si="1"/>
        <v>49.54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1758</v>
      </c>
      <c r="Z32" s="76">
        <v>182.41</v>
      </c>
      <c r="AA32" s="76">
        <v>0</v>
      </c>
      <c r="AB32" s="76">
        <v>0</v>
      </c>
      <c r="AC32" s="76">
        <f t="shared" si="2"/>
        <v>1758</v>
      </c>
      <c r="AD32" s="76">
        <f t="shared" si="3"/>
        <v>182.41</v>
      </c>
      <c r="AE32" s="76">
        <v>0</v>
      </c>
      <c r="AF32" s="76">
        <v>0</v>
      </c>
      <c r="AG32" s="76">
        <v>365</v>
      </c>
      <c r="AH32" s="76">
        <v>1.84</v>
      </c>
      <c r="AI32" s="76">
        <v>827</v>
      </c>
      <c r="AJ32" s="76">
        <v>124.16</v>
      </c>
      <c r="AK32" s="76">
        <v>39</v>
      </c>
      <c r="AL32" s="76">
        <v>0.36</v>
      </c>
      <c r="AM32" s="76">
        <v>9</v>
      </c>
      <c r="AN32" s="76">
        <v>0.05</v>
      </c>
      <c r="AO32" s="76">
        <v>794</v>
      </c>
      <c r="AP32" s="76">
        <v>7.96</v>
      </c>
      <c r="AQ32" s="76">
        <v>0</v>
      </c>
      <c r="AR32" s="76">
        <v>0</v>
      </c>
      <c r="AS32" s="76">
        <f t="shared" si="4"/>
        <v>7450</v>
      </c>
      <c r="AT32" s="76">
        <f t="shared" si="5"/>
        <v>366.32</v>
      </c>
      <c r="AU32" s="76">
        <v>2980</v>
      </c>
      <c r="AV32" s="76">
        <v>73.38</v>
      </c>
      <c r="AW32" s="76">
        <v>1043</v>
      </c>
      <c r="AX32" s="76">
        <v>25.68</v>
      </c>
      <c r="AY32" s="76">
        <v>0</v>
      </c>
      <c r="AZ32" s="76">
        <v>0</v>
      </c>
      <c r="BA32" s="76">
        <v>0</v>
      </c>
      <c r="BB32" s="76">
        <v>0</v>
      </c>
      <c r="BC32" s="76">
        <v>170</v>
      </c>
      <c r="BD32" s="76">
        <v>32.700000000000003</v>
      </c>
      <c r="BE32" s="76">
        <v>0</v>
      </c>
      <c r="BF32" s="76">
        <v>0</v>
      </c>
      <c r="BG32" s="76">
        <v>1010</v>
      </c>
      <c r="BH32" s="76">
        <v>120.73</v>
      </c>
      <c r="BI32" s="76">
        <f t="shared" si="6"/>
        <v>1180</v>
      </c>
      <c r="BJ32" s="76">
        <f t="shared" si="7"/>
        <v>153.43</v>
      </c>
      <c r="BK32" s="76">
        <f t="shared" si="8"/>
        <v>8630</v>
      </c>
      <c r="BL32" s="76">
        <f t="shared" si="9"/>
        <v>519.75</v>
      </c>
    </row>
    <row r="33" spans="1:64" x14ac:dyDescent="0.25">
      <c r="A33" s="76">
        <v>26</v>
      </c>
      <c r="B33" s="77" t="s">
        <v>114</v>
      </c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f t="shared" si="0"/>
        <v>0</v>
      </c>
      <c r="R33" s="76">
        <f t="shared" si="1"/>
        <v>0</v>
      </c>
      <c r="S33" s="76">
        <v>118</v>
      </c>
      <c r="T33" s="76">
        <v>1.48</v>
      </c>
      <c r="U33" s="76">
        <v>236</v>
      </c>
      <c r="V33" s="76">
        <v>44.27</v>
      </c>
      <c r="W33" s="76">
        <v>28</v>
      </c>
      <c r="X33" s="76">
        <v>0.74</v>
      </c>
      <c r="Y33" s="76">
        <v>366</v>
      </c>
      <c r="Z33" s="76">
        <v>5.51</v>
      </c>
      <c r="AA33" s="76">
        <v>0</v>
      </c>
      <c r="AB33" s="76">
        <v>0</v>
      </c>
      <c r="AC33" s="76">
        <f t="shared" si="2"/>
        <v>748</v>
      </c>
      <c r="AD33" s="76">
        <f t="shared" si="3"/>
        <v>52</v>
      </c>
      <c r="AE33" s="76">
        <v>0</v>
      </c>
      <c r="AF33" s="76">
        <v>0</v>
      </c>
      <c r="AG33" s="76">
        <v>2820</v>
      </c>
      <c r="AH33" s="76">
        <v>18.059999999999999</v>
      </c>
      <c r="AI33" s="76">
        <v>6732</v>
      </c>
      <c r="AJ33" s="76">
        <v>539.63</v>
      </c>
      <c r="AK33" s="76">
        <v>2258</v>
      </c>
      <c r="AL33" s="76">
        <v>10.85</v>
      </c>
      <c r="AM33" s="76">
        <v>4530</v>
      </c>
      <c r="AN33" s="76">
        <v>21.78</v>
      </c>
      <c r="AO33" s="76">
        <v>8274</v>
      </c>
      <c r="AP33" s="76">
        <v>39.770000000000003</v>
      </c>
      <c r="AQ33" s="76">
        <v>0</v>
      </c>
      <c r="AR33" s="76">
        <v>0</v>
      </c>
      <c r="AS33" s="76">
        <f t="shared" si="4"/>
        <v>25362</v>
      </c>
      <c r="AT33" s="76">
        <f t="shared" si="5"/>
        <v>682.09</v>
      </c>
      <c r="AU33" s="76">
        <v>7609</v>
      </c>
      <c r="AV33" s="76">
        <v>102.31</v>
      </c>
      <c r="AW33" s="76">
        <v>2663</v>
      </c>
      <c r="AX33" s="76">
        <v>35.81</v>
      </c>
      <c r="AY33" s="76">
        <v>0</v>
      </c>
      <c r="AZ33" s="76">
        <v>0</v>
      </c>
      <c r="BA33" s="76">
        <v>0</v>
      </c>
      <c r="BB33" s="76">
        <v>0</v>
      </c>
      <c r="BC33" s="76">
        <v>38</v>
      </c>
      <c r="BD33" s="76">
        <v>89.1</v>
      </c>
      <c r="BE33" s="76">
        <v>0</v>
      </c>
      <c r="BF33" s="76">
        <v>0</v>
      </c>
      <c r="BG33" s="76">
        <v>676</v>
      </c>
      <c r="BH33" s="76">
        <v>36.24</v>
      </c>
      <c r="BI33" s="76">
        <f t="shared" si="6"/>
        <v>714</v>
      </c>
      <c r="BJ33" s="76">
        <f t="shared" si="7"/>
        <v>125.34</v>
      </c>
      <c r="BK33" s="76">
        <f t="shared" si="8"/>
        <v>26076</v>
      </c>
      <c r="BL33" s="76">
        <f t="shared" si="9"/>
        <v>807.43000000000006</v>
      </c>
    </row>
    <row r="34" spans="1:64" x14ac:dyDescent="0.25">
      <c r="A34" s="76">
        <v>27</v>
      </c>
      <c r="B34" s="77" t="s">
        <v>115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f t="shared" si="0"/>
        <v>0</v>
      </c>
      <c r="R34" s="76">
        <f t="shared" si="1"/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f t="shared" si="2"/>
        <v>0</v>
      </c>
      <c r="AD34" s="76">
        <f t="shared" si="3"/>
        <v>0</v>
      </c>
      <c r="AE34" s="76">
        <v>0</v>
      </c>
      <c r="AF34" s="76">
        <v>0</v>
      </c>
      <c r="AG34" s="76">
        <v>0</v>
      </c>
      <c r="AH34" s="76">
        <v>0</v>
      </c>
      <c r="AI34" s="76">
        <v>0</v>
      </c>
      <c r="AJ34" s="76">
        <v>0</v>
      </c>
      <c r="AK34" s="76">
        <v>0</v>
      </c>
      <c r="AL34" s="76">
        <v>0</v>
      </c>
      <c r="AM34" s="76">
        <v>0</v>
      </c>
      <c r="AN34" s="76">
        <v>0</v>
      </c>
      <c r="AO34" s="76">
        <v>0</v>
      </c>
      <c r="AP34" s="76">
        <v>0</v>
      </c>
      <c r="AQ34" s="76">
        <v>0</v>
      </c>
      <c r="AR34" s="76">
        <v>0</v>
      </c>
      <c r="AS34" s="76">
        <f t="shared" si="4"/>
        <v>0</v>
      </c>
      <c r="AT34" s="76">
        <f t="shared" si="5"/>
        <v>0</v>
      </c>
      <c r="AU34" s="76">
        <v>0</v>
      </c>
      <c r="AV34" s="76">
        <v>0</v>
      </c>
      <c r="AW34" s="76">
        <v>0</v>
      </c>
      <c r="AX34" s="76">
        <v>0</v>
      </c>
      <c r="AY34" s="76">
        <v>0</v>
      </c>
      <c r="AZ34" s="76">
        <v>0</v>
      </c>
      <c r="BA34" s="76">
        <v>0</v>
      </c>
      <c r="BB34" s="76">
        <v>0</v>
      </c>
      <c r="BC34" s="76">
        <v>0</v>
      </c>
      <c r="BD34" s="76">
        <v>0</v>
      </c>
      <c r="BE34" s="76">
        <v>0</v>
      </c>
      <c r="BF34" s="76">
        <v>0</v>
      </c>
      <c r="BG34" s="76">
        <v>0</v>
      </c>
      <c r="BH34" s="76">
        <v>0</v>
      </c>
      <c r="BI34" s="76">
        <f t="shared" si="6"/>
        <v>0</v>
      </c>
      <c r="BJ34" s="76">
        <f t="shared" si="7"/>
        <v>0</v>
      </c>
      <c r="BK34" s="76">
        <f t="shared" si="8"/>
        <v>0</v>
      </c>
      <c r="BL34" s="76">
        <f t="shared" si="9"/>
        <v>0</v>
      </c>
    </row>
    <row r="35" spans="1:64" x14ac:dyDescent="0.25">
      <c r="A35" s="76">
        <v>28</v>
      </c>
      <c r="B35" s="77" t="s">
        <v>116</v>
      </c>
      <c r="C35" s="76">
        <v>89</v>
      </c>
      <c r="D35" s="76">
        <v>1</v>
      </c>
      <c r="E35" s="76">
        <v>179</v>
      </c>
      <c r="F35" s="76">
        <v>4.7699999999999996</v>
      </c>
      <c r="G35" s="76">
        <v>42</v>
      </c>
      <c r="H35" s="76">
        <v>0.96</v>
      </c>
      <c r="I35" s="76">
        <v>1</v>
      </c>
      <c r="J35" s="76">
        <v>0.26</v>
      </c>
      <c r="K35" s="76">
        <v>2</v>
      </c>
      <c r="L35" s="76">
        <v>0.32</v>
      </c>
      <c r="M35" s="76">
        <v>0</v>
      </c>
      <c r="N35" s="76">
        <v>0</v>
      </c>
      <c r="O35" s="76">
        <v>190</v>
      </c>
      <c r="P35" s="76">
        <v>4.4400000000000004</v>
      </c>
      <c r="Q35" s="76">
        <f t="shared" si="0"/>
        <v>271</v>
      </c>
      <c r="R35" s="76">
        <f t="shared" si="1"/>
        <v>6.35</v>
      </c>
      <c r="S35" s="76">
        <v>125</v>
      </c>
      <c r="T35" s="76">
        <v>2.2999999999999998</v>
      </c>
      <c r="U35" s="76">
        <v>38</v>
      </c>
      <c r="V35" s="76">
        <v>6.91</v>
      </c>
      <c r="W35" s="76">
        <v>8</v>
      </c>
      <c r="X35" s="76">
        <v>4.5999999999999996</v>
      </c>
      <c r="Y35" s="76">
        <v>578</v>
      </c>
      <c r="Z35" s="76">
        <v>9.2100000000000009</v>
      </c>
      <c r="AA35" s="76">
        <v>0</v>
      </c>
      <c r="AB35" s="76">
        <v>0</v>
      </c>
      <c r="AC35" s="76">
        <f t="shared" si="2"/>
        <v>749</v>
      </c>
      <c r="AD35" s="76">
        <f t="shared" si="3"/>
        <v>23.020000000000003</v>
      </c>
      <c r="AE35" s="76">
        <v>91</v>
      </c>
      <c r="AF35" s="76">
        <v>0.91</v>
      </c>
      <c r="AG35" s="76">
        <v>23</v>
      </c>
      <c r="AH35" s="76">
        <v>0.46</v>
      </c>
      <c r="AI35" s="76">
        <v>12</v>
      </c>
      <c r="AJ35" s="76">
        <v>1.82</v>
      </c>
      <c r="AK35" s="76">
        <v>41</v>
      </c>
      <c r="AL35" s="76">
        <v>0.41</v>
      </c>
      <c r="AM35" s="76">
        <v>27</v>
      </c>
      <c r="AN35" s="76">
        <v>0.27</v>
      </c>
      <c r="AO35" s="76">
        <v>85</v>
      </c>
      <c r="AP35" s="76">
        <v>0.68</v>
      </c>
      <c r="AQ35" s="76">
        <v>0</v>
      </c>
      <c r="AR35" s="76">
        <v>0</v>
      </c>
      <c r="AS35" s="76">
        <f t="shared" si="4"/>
        <v>1299</v>
      </c>
      <c r="AT35" s="76">
        <f t="shared" si="5"/>
        <v>33.92</v>
      </c>
      <c r="AU35" s="76">
        <v>468</v>
      </c>
      <c r="AV35" s="76">
        <v>11.2</v>
      </c>
      <c r="AW35" s="76">
        <v>164</v>
      </c>
      <c r="AX35" s="76">
        <v>3.92</v>
      </c>
      <c r="AY35" s="76">
        <v>0</v>
      </c>
      <c r="AZ35" s="76">
        <v>0</v>
      </c>
      <c r="BA35" s="76">
        <v>0</v>
      </c>
      <c r="BB35" s="76">
        <v>0</v>
      </c>
      <c r="BC35" s="76">
        <v>50</v>
      </c>
      <c r="BD35" s="76">
        <v>9.23</v>
      </c>
      <c r="BE35" s="76">
        <v>0</v>
      </c>
      <c r="BF35" s="76">
        <v>0</v>
      </c>
      <c r="BG35" s="76">
        <v>378</v>
      </c>
      <c r="BH35" s="76">
        <v>6.15</v>
      </c>
      <c r="BI35" s="76">
        <f t="shared" si="6"/>
        <v>428</v>
      </c>
      <c r="BJ35" s="76">
        <f t="shared" si="7"/>
        <v>15.38</v>
      </c>
      <c r="BK35" s="76">
        <f t="shared" si="8"/>
        <v>1727</v>
      </c>
      <c r="BL35" s="76">
        <f t="shared" si="9"/>
        <v>49.300000000000004</v>
      </c>
    </row>
    <row r="36" spans="1:64" x14ac:dyDescent="0.25">
      <c r="A36" s="76">
        <v>29</v>
      </c>
      <c r="B36" s="77" t="s">
        <v>117</v>
      </c>
      <c r="C36" s="76">
        <v>1240</v>
      </c>
      <c r="D36" s="76">
        <v>15</v>
      </c>
      <c r="E36" s="76">
        <v>151</v>
      </c>
      <c r="F36" s="76">
        <v>4.76</v>
      </c>
      <c r="G36" s="76">
        <v>68</v>
      </c>
      <c r="H36" s="76">
        <v>2.12</v>
      </c>
      <c r="I36" s="76">
        <v>55</v>
      </c>
      <c r="J36" s="76">
        <v>1.77</v>
      </c>
      <c r="K36" s="76">
        <v>10</v>
      </c>
      <c r="L36" s="76">
        <v>0.49</v>
      </c>
      <c r="M36" s="76">
        <v>0</v>
      </c>
      <c r="N36" s="76">
        <v>0</v>
      </c>
      <c r="O36" s="76">
        <v>1020</v>
      </c>
      <c r="P36" s="76">
        <v>15.4</v>
      </c>
      <c r="Q36" s="76">
        <f t="shared" si="0"/>
        <v>1456</v>
      </c>
      <c r="R36" s="76">
        <f t="shared" si="1"/>
        <v>22.019999999999996</v>
      </c>
      <c r="S36" s="76">
        <v>28</v>
      </c>
      <c r="T36" s="76">
        <v>1.04</v>
      </c>
      <c r="U36" s="76">
        <v>4</v>
      </c>
      <c r="V36" s="76">
        <v>1.56</v>
      </c>
      <c r="W36" s="76">
        <v>84</v>
      </c>
      <c r="X36" s="76">
        <v>1.94</v>
      </c>
      <c r="Y36" s="76">
        <v>148</v>
      </c>
      <c r="Z36" s="76">
        <v>5.46</v>
      </c>
      <c r="AA36" s="76">
        <v>0</v>
      </c>
      <c r="AB36" s="76">
        <v>0</v>
      </c>
      <c r="AC36" s="76">
        <f t="shared" si="2"/>
        <v>264</v>
      </c>
      <c r="AD36" s="76">
        <f t="shared" si="3"/>
        <v>10</v>
      </c>
      <c r="AE36" s="76">
        <v>33</v>
      </c>
      <c r="AF36" s="76">
        <v>0.69</v>
      </c>
      <c r="AG36" s="76">
        <v>337</v>
      </c>
      <c r="AH36" s="76">
        <v>3.6</v>
      </c>
      <c r="AI36" s="76">
        <v>34</v>
      </c>
      <c r="AJ36" s="76">
        <v>10.67</v>
      </c>
      <c r="AK36" s="76">
        <v>82</v>
      </c>
      <c r="AL36" s="76">
        <v>1.77</v>
      </c>
      <c r="AM36" s="76">
        <v>63</v>
      </c>
      <c r="AN36" s="76">
        <v>1.39</v>
      </c>
      <c r="AO36" s="76">
        <v>88</v>
      </c>
      <c r="AP36" s="76">
        <v>1.88</v>
      </c>
      <c r="AQ36" s="76">
        <v>0</v>
      </c>
      <c r="AR36" s="76">
        <v>0</v>
      </c>
      <c r="AS36" s="76">
        <f t="shared" si="4"/>
        <v>2357</v>
      </c>
      <c r="AT36" s="76">
        <f t="shared" si="5"/>
        <v>52.02</v>
      </c>
      <c r="AU36" s="76">
        <v>942</v>
      </c>
      <c r="AV36" s="76">
        <v>10.4</v>
      </c>
      <c r="AW36" s="76">
        <v>330</v>
      </c>
      <c r="AX36" s="76">
        <v>3.64</v>
      </c>
      <c r="AY36" s="76">
        <v>0</v>
      </c>
      <c r="AZ36" s="76">
        <v>0</v>
      </c>
      <c r="BA36" s="76">
        <v>0</v>
      </c>
      <c r="BB36" s="76">
        <v>0</v>
      </c>
      <c r="BC36" s="76">
        <v>116</v>
      </c>
      <c r="BD36" s="76">
        <v>12</v>
      </c>
      <c r="BE36" s="76">
        <v>0</v>
      </c>
      <c r="BF36" s="76">
        <v>0</v>
      </c>
      <c r="BG36" s="76">
        <v>288</v>
      </c>
      <c r="BH36" s="76">
        <v>18</v>
      </c>
      <c r="BI36" s="76">
        <f t="shared" si="6"/>
        <v>404</v>
      </c>
      <c r="BJ36" s="76">
        <f t="shared" si="7"/>
        <v>30</v>
      </c>
      <c r="BK36" s="76">
        <f t="shared" si="8"/>
        <v>2761</v>
      </c>
      <c r="BL36" s="76">
        <f t="shared" si="9"/>
        <v>82.02000000000001</v>
      </c>
    </row>
    <row r="37" spans="1:64" x14ac:dyDescent="0.25">
      <c r="A37" s="76">
        <v>30</v>
      </c>
      <c r="B37" s="77" t="s">
        <v>118</v>
      </c>
      <c r="C37" s="76">
        <v>0</v>
      </c>
      <c r="D37" s="76">
        <v>0</v>
      </c>
      <c r="E37" s="76">
        <v>0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f t="shared" si="0"/>
        <v>0</v>
      </c>
      <c r="R37" s="76">
        <f t="shared" si="1"/>
        <v>0</v>
      </c>
      <c r="S37" s="76">
        <v>0</v>
      </c>
      <c r="T37" s="76">
        <v>0</v>
      </c>
      <c r="U37" s="76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  <c r="AB37" s="76">
        <v>0</v>
      </c>
      <c r="AC37" s="76">
        <f t="shared" si="2"/>
        <v>0</v>
      </c>
      <c r="AD37" s="76">
        <f t="shared" si="3"/>
        <v>0</v>
      </c>
      <c r="AE37" s="76">
        <v>0</v>
      </c>
      <c r="AF37" s="76">
        <v>0</v>
      </c>
      <c r="AG37" s="76">
        <v>0</v>
      </c>
      <c r="AH37" s="76">
        <v>0</v>
      </c>
      <c r="AI37" s="76">
        <v>0</v>
      </c>
      <c r="AJ37" s="76">
        <v>0</v>
      </c>
      <c r="AK37" s="76">
        <v>0</v>
      </c>
      <c r="AL37" s="76">
        <v>0</v>
      </c>
      <c r="AM37" s="76">
        <v>0</v>
      </c>
      <c r="AN37" s="76">
        <v>0</v>
      </c>
      <c r="AO37" s="76">
        <v>0</v>
      </c>
      <c r="AP37" s="76">
        <v>0</v>
      </c>
      <c r="AQ37" s="76">
        <v>0</v>
      </c>
      <c r="AR37" s="76">
        <v>0</v>
      </c>
      <c r="AS37" s="76">
        <f t="shared" si="4"/>
        <v>0</v>
      </c>
      <c r="AT37" s="76">
        <f t="shared" si="5"/>
        <v>0</v>
      </c>
      <c r="AU37" s="76">
        <v>0</v>
      </c>
      <c r="AV37" s="76">
        <v>0</v>
      </c>
      <c r="AW37" s="76">
        <v>0</v>
      </c>
      <c r="AX37" s="76">
        <v>0</v>
      </c>
      <c r="AY37" s="76">
        <v>0</v>
      </c>
      <c r="AZ37" s="76">
        <v>0</v>
      </c>
      <c r="BA37" s="76">
        <v>0</v>
      </c>
      <c r="BB37" s="76">
        <v>0</v>
      </c>
      <c r="BC37" s="76">
        <v>0</v>
      </c>
      <c r="BD37" s="76">
        <v>0</v>
      </c>
      <c r="BE37" s="76">
        <v>0</v>
      </c>
      <c r="BF37" s="76">
        <v>0</v>
      </c>
      <c r="BG37" s="76">
        <v>0</v>
      </c>
      <c r="BH37" s="76">
        <v>0</v>
      </c>
      <c r="BI37" s="76">
        <f t="shared" si="6"/>
        <v>0</v>
      </c>
      <c r="BJ37" s="76">
        <f t="shared" si="7"/>
        <v>0</v>
      </c>
      <c r="BK37" s="76">
        <f t="shared" si="8"/>
        <v>0</v>
      </c>
      <c r="BL37" s="76">
        <f t="shared" si="9"/>
        <v>0</v>
      </c>
    </row>
    <row r="38" spans="1:64" x14ac:dyDescent="0.25">
      <c r="A38" s="76">
        <v>31</v>
      </c>
      <c r="B38" s="77" t="s">
        <v>119</v>
      </c>
      <c r="C38" s="76">
        <v>486</v>
      </c>
      <c r="D38" s="76">
        <v>5.39</v>
      </c>
      <c r="E38" s="76">
        <v>2053</v>
      </c>
      <c r="F38" s="76">
        <v>32.81</v>
      </c>
      <c r="G38" s="76">
        <v>815</v>
      </c>
      <c r="H38" s="76">
        <v>13.01</v>
      </c>
      <c r="I38" s="76">
        <v>6</v>
      </c>
      <c r="J38" s="76">
        <v>0.1</v>
      </c>
      <c r="K38" s="76">
        <v>1</v>
      </c>
      <c r="L38" s="76">
        <v>0.02</v>
      </c>
      <c r="M38" s="76">
        <v>0</v>
      </c>
      <c r="N38" s="76">
        <v>0</v>
      </c>
      <c r="O38" s="76">
        <v>1782</v>
      </c>
      <c r="P38" s="76">
        <v>26.82</v>
      </c>
      <c r="Q38" s="76">
        <f t="shared" si="0"/>
        <v>2546</v>
      </c>
      <c r="R38" s="76">
        <f t="shared" si="1"/>
        <v>38.320000000000007</v>
      </c>
      <c r="S38" s="76">
        <v>111</v>
      </c>
      <c r="T38" s="76">
        <v>1.9</v>
      </c>
      <c r="U38" s="76">
        <v>8</v>
      </c>
      <c r="V38" s="76">
        <v>1.58</v>
      </c>
      <c r="W38" s="76">
        <v>83</v>
      </c>
      <c r="X38" s="76">
        <v>0.95</v>
      </c>
      <c r="Y38" s="76">
        <v>100</v>
      </c>
      <c r="Z38" s="76">
        <v>1.89</v>
      </c>
      <c r="AA38" s="76">
        <v>0</v>
      </c>
      <c r="AB38" s="76">
        <v>0</v>
      </c>
      <c r="AC38" s="76">
        <f t="shared" si="2"/>
        <v>302</v>
      </c>
      <c r="AD38" s="76">
        <f t="shared" si="3"/>
        <v>6.3199999999999994</v>
      </c>
      <c r="AE38" s="76">
        <v>0</v>
      </c>
      <c r="AF38" s="76">
        <v>0</v>
      </c>
      <c r="AG38" s="76">
        <v>6</v>
      </c>
      <c r="AH38" s="76">
        <v>0.04</v>
      </c>
      <c r="AI38" s="76">
        <v>565</v>
      </c>
      <c r="AJ38" s="76">
        <v>105.28</v>
      </c>
      <c r="AK38" s="76">
        <v>3</v>
      </c>
      <c r="AL38" s="76">
        <v>0.03</v>
      </c>
      <c r="AM38" s="76">
        <v>3</v>
      </c>
      <c r="AN38" s="76">
        <v>0.03</v>
      </c>
      <c r="AO38" s="76">
        <v>3</v>
      </c>
      <c r="AP38" s="76">
        <v>0.03</v>
      </c>
      <c r="AQ38" s="76">
        <v>0</v>
      </c>
      <c r="AR38" s="76">
        <v>0</v>
      </c>
      <c r="AS38" s="76">
        <f t="shared" si="4"/>
        <v>3428</v>
      </c>
      <c r="AT38" s="76">
        <f t="shared" si="5"/>
        <v>150.05000000000001</v>
      </c>
      <c r="AU38" s="76">
        <v>2742</v>
      </c>
      <c r="AV38" s="76">
        <v>63.01</v>
      </c>
      <c r="AW38" s="76">
        <v>960</v>
      </c>
      <c r="AX38" s="76">
        <v>22.06</v>
      </c>
      <c r="AY38" s="76">
        <v>0</v>
      </c>
      <c r="AZ38" s="76">
        <v>0</v>
      </c>
      <c r="BA38" s="76">
        <v>0</v>
      </c>
      <c r="BB38" s="76">
        <v>0</v>
      </c>
      <c r="BC38" s="76">
        <v>83</v>
      </c>
      <c r="BD38" s="76">
        <v>9.14</v>
      </c>
      <c r="BE38" s="76">
        <v>0</v>
      </c>
      <c r="BF38" s="76">
        <v>0</v>
      </c>
      <c r="BG38" s="76">
        <v>81</v>
      </c>
      <c r="BH38" s="76">
        <v>5.21</v>
      </c>
      <c r="BI38" s="76">
        <f t="shared" si="6"/>
        <v>164</v>
      </c>
      <c r="BJ38" s="76">
        <f t="shared" si="7"/>
        <v>14.350000000000001</v>
      </c>
      <c r="BK38" s="76">
        <f t="shared" si="8"/>
        <v>3592</v>
      </c>
      <c r="BL38" s="76">
        <f t="shared" si="9"/>
        <v>164.4</v>
      </c>
    </row>
    <row r="39" spans="1:64" x14ac:dyDescent="0.25">
      <c r="A39" s="76">
        <v>32</v>
      </c>
      <c r="B39" s="77" t="s">
        <v>120</v>
      </c>
      <c r="C39" s="76">
        <v>0</v>
      </c>
      <c r="D39" s="76">
        <v>0</v>
      </c>
      <c r="E39" s="76">
        <v>144</v>
      </c>
      <c r="F39" s="76">
        <v>5.3</v>
      </c>
      <c r="G39" s="76">
        <v>77</v>
      </c>
      <c r="H39" s="76">
        <v>2.92</v>
      </c>
      <c r="I39" s="76">
        <v>29</v>
      </c>
      <c r="J39" s="76">
        <v>1.1599999999999999</v>
      </c>
      <c r="K39" s="76">
        <v>7</v>
      </c>
      <c r="L39" s="76">
        <v>0.34</v>
      </c>
      <c r="M39" s="76">
        <v>0</v>
      </c>
      <c r="N39" s="76">
        <v>0</v>
      </c>
      <c r="O39" s="76">
        <v>126</v>
      </c>
      <c r="P39" s="76">
        <v>4.76</v>
      </c>
      <c r="Q39" s="76">
        <f t="shared" si="0"/>
        <v>180</v>
      </c>
      <c r="R39" s="76">
        <f t="shared" si="1"/>
        <v>6.8</v>
      </c>
      <c r="S39" s="76">
        <v>518</v>
      </c>
      <c r="T39" s="76">
        <v>62.09</v>
      </c>
      <c r="U39" s="76">
        <v>27</v>
      </c>
      <c r="V39" s="76">
        <v>51.74</v>
      </c>
      <c r="W39" s="76">
        <v>388</v>
      </c>
      <c r="X39" s="76">
        <v>31.05</v>
      </c>
      <c r="Y39" s="76">
        <v>466</v>
      </c>
      <c r="Z39" s="76">
        <v>62.09</v>
      </c>
      <c r="AA39" s="76">
        <v>0</v>
      </c>
      <c r="AB39" s="76">
        <v>0</v>
      </c>
      <c r="AC39" s="76">
        <f t="shared" si="2"/>
        <v>1399</v>
      </c>
      <c r="AD39" s="76">
        <f t="shared" si="3"/>
        <v>206.97000000000003</v>
      </c>
      <c r="AE39" s="76">
        <v>1128</v>
      </c>
      <c r="AF39" s="76">
        <v>33.21</v>
      </c>
      <c r="AG39" s="76">
        <v>2818</v>
      </c>
      <c r="AH39" s="76">
        <v>41.51</v>
      </c>
      <c r="AI39" s="76">
        <v>281</v>
      </c>
      <c r="AJ39" s="76">
        <v>124.55</v>
      </c>
      <c r="AK39" s="76">
        <v>3522</v>
      </c>
      <c r="AL39" s="76">
        <v>103.79</v>
      </c>
      <c r="AM39" s="76">
        <v>2114</v>
      </c>
      <c r="AN39" s="76">
        <v>62.27</v>
      </c>
      <c r="AO39" s="76">
        <v>3100</v>
      </c>
      <c r="AP39" s="76">
        <v>91.34</v>
      </c>
      <c r="AQ39" s="76">
        <v>0</v>
      </c>
      <c r="AR39" s="76">
        <v>0</v>
      </c>
      <c r="AS39" s="76">
        <f t="shared" si="4"/>
        <v>14542</v>
      </c>
      <c r="AT39" s="76">
        <f t="shared" si="5"/>
        <v>670.44</v>
      </c>
      <c r="AU39" s="76">
        <v>3927</v>
      </c>
      <c r="AV39" s="76">
        <v>67.05</v>
      </c>
      <c r="AW39" s="76">
        <v>1375</v>
      </c>
      <c r="AX39" s="76">
        <v>23.47</v>
      </c>
      <c r="AY39" s="76">
        <v>0</v>
      </c>
      <c r="AZ39" s="76">
        <v>0</v>
      </c>
      <c r="BA39" s="76">
        <v>0</v>
      </c>
      <c r="BB39" s="76">
        <v>0</v>
      </c>
      <c r="BC39" s="76">
        <v>266</v>
      </c>
      <c r="BD39" s="76">
        <v>259.22000000000003</v>
      </c>
      <c r="BE39" s="76">
        <v>0</v>
      </c>
      <c r="BF39" s="76">
        <v>0</v>
      </c>
      <c r="BG39" s="76">
        <v>666</v>
      </c>
      <c r="BH39" s="76">
        <v>388.83</v>
      </c>
      <c r="BI39" s="76">
        <f t="shared" si="6"/>
        <v>932</v>
      </c>
      <c r="BJ39" s="76">
        <f t="shared" si="7"/>
        <v>648.04999999999995</v>
      </c>
      <c r="BK39" s="76">
        <f t="shared" si="8"/>
        <v>15474</v>
      </c>
      <c r="BL39" s="76">
        <f t="shared" si="9"/>
        <v>1318.49</v>
      </c>
    </row>
    <row r="40" spans="1:64" x14ac:dyDescent="0.25">
      <c r="A40" s="76">
        <v>33</v>
      </c>
      <c r="B40" s="77" t="s">
        <v>121</v>
      </c>
      <c r="C40" s="76">
        <v>212</v>
      </c>
      <c r="D40" s="76">
        <v>2</v>
      </c>
      <c r="E40" s="76">
        <v>84</v>
      </c>
      <c r="F40" s="76">
        <v>1.5</v>
      </c>
      <c r="G40" s="76">
        <v>27</v>
      </c>
      <c r="H40" s="76">
        <v>0.45</v>
      </c>
      <c r="I40" s="76">
        <v>0</v>
      </c>
      <c r="J40" s="76">
        <v>0</v>
      </c>
      <c r="K40" s="76">
        <v>0</v>
      </c>
      <c r="L40" s="76">
        <v>0</v>
      </c>
      <c r="M40" s="76">
        <v>0</v>
      </c>
      <c r="N40" s="76">
        <v>0</v>
      </c>
      <c r="O40" s="76">
        <v>207</v>
      </c>
      <c r="P40" s="76">
        <v>2.4500000000000002</v>
      </c>
      <c r="Q40" s="76">
        <f t="shared" si="0"/>
        <v>296</v>
      </c>
      <c r="R40" s="76">
        <f t="shared" si="1"/>
        <v>3.5</v>
      </c>
      <c r="S40" s="76">
        <v>10</v>
      </c>
      <c r="T40" s="76">
        <v>0.61</v>
      </c>
      <c r="U40" s="76">
        <v>0</v>
      </c>
      <c r="V40" s="76">
        <v>0.38</v>
      </c>
      <c r="W40" s="76">
        <v>0</v>
      </c>
      <c r="X40" s="76">
        <v>0.41</v>
      </c>
      <c r="Y40" s="76">
        <v>0</v>
      </c>
      <c r="Z40" s="76">
        <v>0.13</v>
      </c>
      <c r="AA40" s="76">
        <v>0</v>
      </c>
      <c r="AB40" s="76">
        <v>0</v>
      </c>
      <c r="AC40" s="76">
        <f t="shared" si="2"/>
        <v>10</v>
      </c>
      <c r="AD40" s="76">
        <f t="shared" si="3"/>
        <v>1.5299999999999998</v>
      </c>
      <c r="AE40" s="76">
        <v>0</v>
      </c>
      <c r="AF40" s="76">
        <v>0</v>
      </c>
      <c r="AG40" s="76">
        <v>33</v>
      </c>
      <c r="AH40" s="76">
        <v>0.17</v>
      </c>
      <c r="AI40" s="76">
        <v>17</v>
      </c>
      <c r="AJ40" s="76">
        <v>0.87</v>
      </c>
      <c r="AK40" s="76">
        <v>1</v>
      </c>
      <c r="AL40" s="76">
        <v>0</v>
      </c>
      <c r="AM40" s="76">
        <v>14</v>
      </c>
      <c r="AN40" s="76">
        <v>0.14000000000000001</v>
      </c>
      <c r="AO40" s="76">
        <v>8</v>
      </c>
      <c r="AP40" s="76">
        <v>0.08</v>
      </c>
      <c r="AQ40" s="76">
        <v>0</v>
      </c>
      <c r="AR40" s="76">
        <v>0</v>
      </c>
      <c r="AS40" s="76">
        <f t="shared" si="4"/>
        <v>379</v>
      </c>
      <c r="AT40" s="76">
        <f t="shared" si="5"/>
        <v>6.2899999999999991</v>
      </c>
      <c r="AU40" s="76">
        <v>208</v>
      </c>
      <c r="AV40" s="76">
        <v>2.5</v>
      </c>
      <c r="AW40" s="76">
        <v>73</v>
      </c>
      <c r="AX40" s="76">
        <v>0.88</v>
      </c>
      <c r="AY40" s="76">
        <v>0</v>
      </c>
      <c r="AZ40" s="76">
        <v>0</v>
      </c>
      <c r="BA40" s="76">
        <v>0</v>
      </c>
      <c r="BB40" s="76">
        <v>0</v>
      </c>
      <c r="BC40" s="76">
        <v>0</v>
      </c>
      <c r="BD40" s="76">
        <v>0</v>
      </c>
      <c r="BE40" s="76">
        <v>0</v>
      </c>
      <c r="BF40" s="76">
        <v>0</v>
      </c>
      <c r="BG40" s="76">
        <v>26</v>
      </c>
      <c r="BH40" s="76">
        <v>2.34</v>
      </c>
      <c r="BI40" s="76">
        <f t="shared" si="6"/>
        <v>26</v>
      </c>
      <c r="BJ40" s="76">
        <f t="shared" si="7"/>
        <v>2.34</v>
      </c>
      <c r="BK40" s="76">
        <f t="shared" si="8"/>
        <v>405</v>
      </c>
      <c r="BL40" s="76">
        <f t="shared" si="9"/>
        <v>8.629999999999999</v>
      </c>
    </row>
    <row r="41" spans="1:64" x14ac:dyDescent="0.25">
      <c r="A41" s="76">
        <v>34</v>
      </c>
      <c r="B41" s="77" t="s">
        <v>122</v>
      </c>
      <c r="C41" s="76">
        <v>0</v>
      </c>
      <c r="D41" s="76">
        <v>0</v>
      </c>
      <c r="E41" s="76">
        <v>0</v>
      </c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76">
        <v>0</v>
      </c>
      <c r="N41" s="76">
        <v>0</v>
      </c>
      <c r="O41" s="76">
        <v>0</v>
      </c>
      <c r="P41" s="76">
        <v>0</v>
      </c>
      <c r="Q41" s="76">
        <f t="shared" si="0"/>
        <v>0</v>
      </c>
      <c r="R41" s="76">
        <f t="shared" si="1"/>
        <v>0</v>
      </c>
      <c r="S41" s="76">
        <v>0</v>
      </c>
      <c r="T41" s="76">
        <v>0</v>
      </c>
      <c r="U41" s="76">
        <v>0</v>
      </c>
      <c r="V41" s="76">
        <v>0</v>
      </c>
      <c r="W41" s="76">
        <v>0</v>
      </c>
      <c r="X41" s="76">
        <v>0</v>
      </c>
      <c r="Y41" s="76">
        <v>0</v>
      </c>
      <c r="Z41" s="76">
        <v>0</v>
      </c>
      <c r="AA41" s="76">
        <v>0</v>
      </c>
      <c r="AB41" s="76">
        <v>0</v>
      </c>
      <c r="AC41" s="76">
        <f t="shared" si="2"/>
        <v>0</v>
      </c>
      <c r="AD41" s="76">
        <f t="shared" si="3"/>
        <v>0</v>
      </c>
      <c r="AE41" s="76">
        <v>0</v>
      </c>
      <c r="AF41" s="76">
        <v>0</v>
      </c>
      <c r="AG41" s="76">
        <v>0</v>
      </c>
      <c r="AH41" s="76">
        <v>0</v>
      </c>
      <c r="AI41" s="76">
        <v>0</v>
      </c>
      <c r="AJ41" s="76">
        <v>0</v>
      </c>
      <c r="AK41" s="76">
        <v>0</v>
      </c>
      <c r="AL41" s="76">
        <v>0</v>
      </c>
      <c r="AM41" s="76">
        <v>0</v>
      </c>
      <c r="AN41" s="76">
        <v>0</v>
      </c>
      <c r="AO41" s="76">
        <v>0</v>
      </c>
      <c r="AP41" s="76">
        <v>0</v>
      </c>
      <c r="AQ41" s="76">
        <v>0</v>
      </c>
      <c r="AR41" s="76">
        <v>0</v>
      </c>
      <c r="AS41" s="76">
        <f t="shared" si="4"/>
        <v>0</v>
      </c>
      <c r="AT41" s="76">
        <f t="shared" si="5"/>
        <v>0</v>
      </c>
      <c r="AU41" s="76">
        <v>0</v>
      </c>
      <c r="AV41" s="76">
        <v>0</v>
      </c>
      <c r="AW41" s="76">
        <v>0</v>
      </c>
      <c r="AX41" s="76">
        <v>0</v>
      </c>
      <c r="AY41" s="76">
        <v>0</v>
      </c>
      <c r="AZ41" s="76">
        <v>0</v>
      </c>
      <c r="BA41" s="76">
        <v>0</v>
      </c>
      <c r="BB41" s="76">
        <v>0</v>
      </c>
      <c r="BC41" s="76">
        <v>0</v>
      </c>
      <c r="BD41" s="76">
        <v>0</v>
      </c>
      <c r="BE41" s="76">
        <v>0</v>
      </c>
      <c r="BF41" s="76">
        <v>0</v>
      </c>
      <c r="BG41" s="76">
        <v>0</v>
      </c>
      <c r="BH41" s="76">
        <v>0</v>
      </c>
      <c r="BI41" s="76">
        <f t="shared" si="6"/>
        <v>0</v>
      </c>
      <c r="BJ41" s="76">
        <f t="shared" si="7"/>
        <v>0</v>
      </c>
      <c r="BK41" s="76">
        <f t="shared" si="8"/>
        <v>0</v>
      </c>
      <c r="BL41" s="76">
        <f t="shared" si="9"/>
        <v>0</v>
      </c>
    </row>
    <row r="42" spans="1:64" x14ac:dyDescent="0.25">
      <c r="A42" s="76">
        <v>35</v>
      </c>
      <c r="B42" s="77" t="s">
        <v>123</v>
      </c>
      <c r="C42" s="76">
        <v>25</v>
      </c>
      <c r="D42" s="76">
        <v>0.5</v>
      </c>
      <c r="E42" s="76">
        <v>72</v>
      </c>
      <c r="F42" s="76">
        <v>2.87</v>
      </c>
      <c r="G42" s="76">
        <v>29</v>
      </c>
      <c r="H42" s="76">
        <v>1.1599999999999999</v>
      </c>
      <c r="I42" s="76">
        <v>16</v>
      </c>
      <c r="J42" s="76">
        <v>0.65</v>
      </c>
      <c r="K42" s="76">
        <v>12</v>
      </c>
      <c r="L42" s="76">
        <v>0.49</v>
      </c>
      <c r="M42" s="76">
        <v>1</v>
      </c>
      <c r="N42" s="76">
        <v>0.02</v>
      </c>
      <c r="O42" s="76">
        <v>50</v>
      </c>
      <c r="P42" s="76">
        <v>1.8</v>
      </c>
      <c r="Q42" s="76">
        <f t="shared" si="0"/>
        <v>125</v>
      </c>
      <c r="R42" s="76">
        <f t="shared" si="1"/>
        <v>4.5100000000000007</v>
      </c>
      <c r="S42" s="76">
        <v>50</v>
      </c>
      <c r="T42" s="76">
        <v>0.5</v>
      </c>
      <c r="U42" s="76">
        <v>20</v>
      </c>
      <c r="V42" s="76">
        <v>0.2</v>
      </c>
      <c r="W42" s="76">
        <v>10</v>
      </c>
      <c r="X42" s="76">
        <v>0.1</v>
      </c>
      <c r="Y42" s="76">
        <v>20</v>
      </c>
      <c r="Z42" s="76">
        <v>0.2</v>
      </c>
      <c r="AA42" s="76">
        <v>1</v>
      </c>
      <c r="AB42" s="76">
        <v>0.01</v>
      </c>
      <c r="AC42" s="76">
        <f t="shared" si="2"/>
        <v>100</v>
      </c>
      <c r="AD42" s="76">
        <f t="shared" si="3"/>
        <v>1</v>
      </c>
      <c r="AE42" s="76">
        <v>0</v>
      </c>
      <c r="AF42" s="76">
        <v>0</v>
      </c>
      <c r="AG42" s="76">
        <v>50</v>
      </c>
      <c r="AH42" s="76">
        <v>0.25</v>
      </c>
      <c r="AI42" s="76">
        <v>10</v>
      </c>
      <c r="AJ42" s="76">
        <v>1</v>
      </c>
      <c r="AK42" s="76">
        <v>0</v>
      </c>
      <c r="AL42" s="76">
        <v>0</v>
      </c>
      <c r="AM42" s="76">
        <v>0</v>
      </c>
      <c r="AN42" s="76">
        <v>0</v>
      </c>
      <c r="AO42" s="76">
        <v>50</v>
      </c>
      <c r="AP42" s="76">
        <v>0.5</v>
      </c>
      <c r="AQ42" s="76">
        <v>3</v>
      </c>
      <c r="AR42" s="76">
        <v>0.03</v>
      </c>
      <c r="AS42" s="76">
        <f t="shared" si="4"/>
        <v>335</v>
      </c>
      <c r="AT42" s="76">
        <f t="shared" si="5"/>
        <v>7.2600000000000007</v>
      </c>
      <c r="AU42" s="76">
        <v>322</v>
      </c>
      <c r="AV42" s="76">
        <v>2.9</v>
      </c>
      <c r="AW42" s="76">
        <v>32</v>
      </c>
      <c r="AX42" s="76">
        <v>0.28999999999999998</v>
      </c>
      <c r="AY42" s="76">
        <v>0</v>
      </c>
      <c r="AZ42" s="76">
        <v>0</v>
      </c>
      <c r="BA42" s="76">
        <v>0</v>
      </c>
      <c r="BB42" s="76">
        <v>0</v>
      </c>
      <c r="BC42" s="76">
        <v>1</v>
      </c>
      <c r="BD42" s="76">
        <v>0.4</v>
      </c>
      <c r="BE42" s="76">
        <v>8</v>
      </c>
      <c r="BF42" s="76">
        <v>0.4</v>
      </c>
      <c r="BG42" s="76">
        <v>91</v>
      </c>
      <c r="BH42" s="76">
        <v>3.2</v>
      </c>
      <c r="BI42" s="76">
        <f t="shared" si="6"/>
        <v>100</v>
      </c>
      <c r="BJ42" s="76">
        <f t="shared" si="7"/>
        <v>4</v>
      </c>
      <c r="BK42" s="76">
        <f t="shared" si="8"/>
        <v>435</v>
      </c>
      <c r="BL42" s="76">
        <f t="shared" si="9"/>
        <v>11.260000000000002</v>
      </c>
    </row>
    <row r="43" spans="1:64" x14ac:dyDescent="0.25">
      <c r="A43" s="76">
        <v>36</v>
      </c>
      <c r="B43" s="77" t="s">
        <v>111</v>
      </c>
      <c r="C43" s="76">
        <v>0</v>
      </c>
      <c r="D43" s="76">
        <v>0</v>
      </c>
      <c r="E43" s="76">
        <v>0</v>
      </c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76">
        <v>0</v>
      </c>
      <c r="N43" s="76">
        <v>0</v>
      </c>
      <c r="O43" s="76">
        <v>0</v>
      </c>
      <c r="P43" s="76">
        <v>0</v>
      </c>
      <c r="Q43" s="76">
        <f t="shared" si="0"/>
        <v>0</v>
      </c>
      <c r="R43" s="76">
        <f t="shared" si="1"/>
        <v>0</v>
      </c>
      <c r="S43" s="76">
        <v>156</v>
      </c>
      <c r="T43" s="76">
        <v>7.33</v>
      </c>
      <c r="U43" s="76">
        <v>130</v>
      </c>
      <c r="V43" s="76">
        <v>6.11</v>
      </c>
      <c r="W43" s="76">
        <v>76</v>
      </c>
      <c r="X43" s="76">
        <v>3.67</v>
      </c>
      <c r="Y43" s="76">
        <v>156</v>
      </c>
      <c r="Z43" s="76">
        <v>7.33</v>
      </c>
      <c r="AA43" s="76">
        <v>0</v>
      </c>
      <c r="AB43" s="76">
        <v>0</v>
      </c>
      <c r="AC43" s="76">
        <f t="shared" si="2"/>
        <v>518</v>
      </c>
      <c r="AD43" s="76">
        <f t="shared" si="3"/>
        <v>24.439999999999998</v>
      </c>
      <c r="AE43" s="76">
        <v>4</v>
      </c>
      <c r="AF43" s="76">
        <v>0.32</v>
      </c>
      <c r="AG43" s="76">
        <v>70</v>
      </c>
      <c r="AH43" s="76">
        <v>1.1200000000000001</v>
      </c>
      <c r="AI43" s="76">
        <v>238</v>
      </c>
      <c r="AJ43" s="76">
        <v>12.01</v>
      </c>
      <c r="AK43" s="76">
        <v>2</v>
      </c>
      <c r="AL43" s="76">
        <v>0.56999999999999995</v>
      </c>
      <c r="AM43" s="76">
        <v>2</v>
      </c>
      <c r="AN43" s="76">
        <v>0.1</v>
      </c>
      <c r="AO43" s="76">
        <v>172</v>
      </c>
      <c r="AP43" s="76">
        <v>3.34</v>
      </c>
      <c r="AQ43" s="76">
        <v>0</v>
      </c>
      <c r="AR43" s="76">
        <v>0</v>
      </c>
      <c r="AS43" s="76">
        <f t="shared" si="4"/>
        <v>1006</v>
      </c>
      <c r="AT43" s="76">
        <f t="shared" si="5"/>
        <v>41.900000000000006</v>
      </c>
      <c r="AU43" s="76">
        <v>151</v>
      </c>
      <c r="AV43" s="76">
        <v>6.28</v>
      </c>
      <c r="AW43" s="76">
        <v>53</v>
      </c>
      <c r="AX43" s="76">
        <v>2.2000000000000002</v>
      </c>
      <c r="AY43" s="76">
        <v>0</v>
      </c>
      <c r="AZ43" s="76">
        <v>0</v>
      </c>
      <c r="BA43" s="76">
        <v>0</v>
      </c>
      <c r="BB43" s="76">
        <v>0</v>
      </c>
      <c r="BC43" s="76">
        <v>2</v>
      </c>
      <c r="BD43" s="76">
        <v>17.88</v>
      </c>
      <c r="BE43" s="76">
        <v>0</v>
      </c>
      <c r="BF43" s="76">
        <v>0</v>
      </c>
      <c r="BG43" s="76">
        <v>380</v>
      </c>
      <c r="BH43" s="76">
        <v>21.85</v>
      </c>
      <c r="BI43" s="76">
        <f t="shared" si="6"/>
        <v>382</v>
      </c>
      <c r="BJ43" s="76">
        <f t="shared" si="7"/>
        <v>39.730000000000004</v>
      </c>
      <c r="BK43" s="76">
        <f t="shared" si="8"/>
        <v>1388</v>
      </c>
      <c r="BL43" s="76">
        <f t="shared" si="9"/>
        <v>81.63000000000001</v>
      </c>
    </row>
    <row r="44" spans="1:64" s="75" customFormat="1" x14ac:dyDescent="0.25">
      <c r="A44" s="280" t="s">
        <v>86</v>
      </c>
      <c r="B44" s="281"/>
      <c r="C44" s="78">
        <f t="shared" ref="C44:AH44" si="10">SUM(C8:C43)</f>
        <v>12490</v>
      </c>
      <c r="D44" s="78">
        <f t="shared" si="10"/>
        <v>83.04</v>
      </c>
      <c r="E44" s="78">
        <f t="shared" si="10"/>
        <v>10686</v>
      </c>
      <c r="F44" s="78">
        <f t="shared" si="10"/>
        <v>308.35000000000002</v>
      </c>
      <c r="G44" s="78">
        <f t="shared" si="10"/>
        <v>3425</v>
      </c>
      <c r="H44" s="78">
        <f t="shared" si="10"/>
        <v>64.580000000000013</v>
      </c>
      <c r="I44" s="78">
        <f t="shared" si="10"/>
        <v>626</v>
      </c>
      <c r="J44" s="78">
        <f t="shared" si="10"/>
        <v>38.479999999999997</v>
      </c>
      <c r="K44" s="78">
        <f t="shared" si="10"/>
        <v>1408</v>
      </c>
      <c r="L44" s="78">
        <f t="shared" si="10"/>
        <v>159.71000000000004</v>
      </c>
      <c r="M44" s="78">
        <f t="shared" si="10"/>
        <v>13</v>
      </c>
      <c r="N44" s="78">
        <f t="shared" si="10"/>
        <v>0.53</v>
      </c>
      <c r="O44" s="78">
        <f t="shared" si="10"/>
        <v>16460</v>
      </c>
      <c r="P44" s="78">
        <f t="shared" si="10"/>
        <v>240.86</v>
      </c>
      <c r="Q44" s="78">
        <f t="shared" si="10"/>
        <v>25210</v>
      </c>
      <c r="R44" s="78">
        <f t="shared" si="10"/>
        <v>589.58000000000004</v>
      </c>
      <c r="S44" s="78">
        <f t="shared" si="10"/>
        <v>8032</v>
      </c>
      <c r="T44" s="78">
        <f t="shared" si="10"/>
        <v>856.26000000000022</v>
      </c>
      <c r="U44" s="78">
        <f t="shared" si="10"/>
        <v>2395</v>
      </c>
      <c r="V44" s="78">
        <f t="shared" si="10"/>
        <v>789.34</v>
      </c>
      <c r="W44" s="78">
        <f t="shared" si="10"/>
        <v>1933</v>
      </c>
      <c r="X44" s="78">
        <f t="shared" si="10"/>
        <v>391.19000000000005</v>
      </c>
      <c r="Y44" s="78">
        <f t="shared" si="10"/>
        <v>4959</v>
      </c>
      <c r="Z44" s="78">
        <f t="shared" si="10"/>
        <v>445.84999999999991</v>
      </c>
      <c r="AA44" s="78">
        <f t="shared" si="10"/>
        <v>19</v>
      </c>
      <c r="AB44" s="78">
        <f t="shared" si="10"/>
        <v>4.17</v>
      </c>
      <c r="AC44" s="78">
        <f t="shared" si="10"/>
        <v>17319</v>
      </c>
      <c r="AD44" s="78">
        <f t="shared" si="10"/>
        <v>2482.6400000000003</v>
      </c>
      <c r="AE44" s="78">
        <f t="shared" si="10"/>
        <v>1587</v>
      </c>
      <c r="AF44" s="78">
        <f t="shared" si="10"/>
        <v>273.55999999999995</v>
      </c>
      <c r="AG44" s="78">
        <f t="shared" si="10"/>
        <v>8062</v>
      </c>
      <c r="AH44" s="78">
        <f t="shared" si="10"/>
        <v>85.740000000000009</v>
      </c>
      <c r="AI44" s="78">
        <f t="shared" ref="AI44:BN44" si="11">SUM(AI8:AI43)</f>
        <v>11585</v>
      </c>
      <c r="AJ44" s="78">
        <f t="shared" si="11"/>
        <v>1580.7599999999998</v>
      </c>
      <c r="AK44" s="78">
        <f t="shared" si="11"/>
        <v>6465</v>
      </c>
      <c r="AL44" s="78">
        <f t="shared" si="11"/>
        <v>146.25</v>
      </c>
      <c r="AM44" s="78">
        <f t="shared" si="11"/>
        <v>7882</v>
      </c>
      <c r="AN44" s="78">
        <f t="shared" si="11"/>
        <v>95.53</v>
      </c>
      <c r="AO44" s="78">
        <f t="shared" si="11"/>
        <v>14824</v>
      </c>
      <c r="AP44" s="78">
        <f t="shared" si="11"/>
        <v>211.84</v>
      </c>
      <c r="AQ44" s="78">
        <f t="shared" si="11"/>
        <v>9</v>
      </c>
      <c r="AR44" s="78">
        <f t="shared" si="11"/>
        <v>28.990000000000002</v>
      </c>
      <c r="AS44" s="78">
        <f t="shared" si="11"/>
        <v>92934</v>
      </c>
      <c r="AT44" s="78">
        <f t="shared" si="11"/>
        <v>5465.9000000000005</v>
      </c>
      <c r="AU44" s="78">
        <f t="shared" si="11"/>
        <v>28748</v>
      </c>
      <c r="AV44" s="78">
        <f t="shared" si="11"/>
        <v>657.71999999999991</v>
      </c>
      <c r="AW44" s="78">
        <f t="shared" si="11"/>
        <v>9545</v>
      </c>
      <c r="AX44" s="78">
        <f t="shared" si="11"/>
        <v>168.41</v>
      </c>
      <c r="AY44" s="78">
        <f t="shared" si="11"/>
        <v>243</v>
      </c>
      <c r="AZ44" s="78">
        <f t="shared" si="11"/>
        <v>43.05</v>
      </c>
      <c r="BA44" s="78">
        <f t="shared" si="11"/>
        <v>439</v>
      </c>
      <c r="BB44" s="78">
        <f t="shared" si="11"/>
        <v>46.62</v>
      </c>
      <c r="BC44" s="78">
        <f t="shared" si="11"/>
        <v>2471</v>
      </c>
      <c r="BD44" s="78">
        <f t="shared" si="11"/>
        <v>1270.4800000000002</v>
      </c>
      <c r="BE44" s="78">
        <f t="shared" si="11"/>
        <v>6109</v>
      </c>
      <c r="BF44" s="78">
        <f t="shared" si="11"/>
        <v>313.43</v>
      </c>
      <c r="BG44" s="78">
        <f t="shared" si="11"/>
        <v>288766</v>
      </c>
      <c r="BH44" s="78">
        <f t="shared" si="11"/>
        <v>23262.780000000006</v>
      </c>
      <c r="BI44" s="78">
        <f t="shared" si="11"/>
        <v>298028</v>
      </c>
      <c r="BJ44" s="78">
        <f t="shared" si="11"/>
        <v>24936.36</v>
      </c>
      <c r="BK44" s="78">
        <f t="shared" si="11"/>
        <v>390962</v>
      </c>
      <c r="BL44" s="78">
        <f t="shared" si="11"/>
        <v>30402.260000000006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80">
        <v>1</v>
      </c>
      <c r="B8" s="81" t="s">
        <v>88</v>
      </c>
      <c r="C8" s="80">
        <v>0</v>
      </c>
      <c r="D8" s="80">
        <v>0</v>
      </c>
      <c r="E8" s="80">
        <v>0</v>
      </c>
      <c r="F8" s="80">
        <v>0</v>
      </c>
      <c r="G8" s="80">
        <v>0</v>
      </c>
      <c r="H8" s="80">
        <v>0</v>
      </c>
      <c r="I8" s="80">
        <v>0</v>
      </c>
      <c r="J8" s="80">
        <v>0</v>
      </c>
      <c r="K8" s="80">
        <v>0</v>
      </c>
      <c r="L8" s="80">
        <v>0</v>
      </c>
      <c r="M8" s="80">
        <v>0</v>
      </c>
      <c r="N8" s="80">
        <v>0</v>
      </c>
      <c r="O8" s="80">
        <v>0</v>
      </c>
      <c r="P8" s="80">
        <v>0</v>
      </c>
      <c r="Q8" s="80">
        <f t="shared" ref="Q8:Q43" si="0">(C8+E8+I8+K8)</f>
        <v>0</v>
      </c>
      <c r="R8" s="80">
        <f t="shared" ref="R8:R43" si="1">(D8+F8+J8+L8)</f>
        <v>0</v>
      </c>
      <c r="S8" s="80">
        <v>0</v>
      </c>
      <c r="T8" s="80">
        <v>0</v>
      </c>
      <c r="U8" s="80">
        <v>0</v>
      </c>
      <c r="V8" s="80">
        <v>0</v>
      </c>
      <c r="W8" s="80">
        <v>0</v>
      </c>
      <c r="X8" s="80">
        <v>0</v>
      </c>
      <c r="Y8" s="80">
        <v>0</v>
      </c>
      <c r="Z8" s="80">
        <v>0</v>
      </c>
      <c r="AA8" s="80">
        <v>0</v>
      </c>
      <c r="AB8" s="80">
        <v>0</v>
      </c>
      <c r="AC8" s="80">
        <f t="shared" ref="AC8:AC43" si="2">(S8+U8+W8+Y8)</f>
        <v>0</v>
      </c>
      <c r="AD8" s="80">
        <f t="shared" ref="AD8:AD43" si="3">(T8+V8+X8+Z8)</f>
        <v>0</v>
      </c>
      <c r="AE8" s="80">
        <v>0</v>
      </c>
      <c r="AF8" s="80">
        <v>0</v>
      </c>
      <c r="AG8" s="80">
        <v>0</v>
      </c>
      <c r="AH8" s="80">
        <v>0</v>
      </c>
      <c r="AI8" s="80">
        <v>0</v>
      </c>
      <c r="AJ8" s="80">
        <v>0</v>
      </c>
      <c r="AK8" s="80">
        <v>0</v>
      </c>
      <c r="AL8" s="80">
        <v>0</v>
      </c>
      <c r="AM8" s="80">
        <v>0</v>
      </c>
      <c r="AN8" s="80">
        <v>0</v>
      </c>
      <c r="AO8" s="80">
        <v>0</v>
      </c>
      <c r="AP8" s="80">
        <v>0</v>
      </c>
      <c r="AQ8" s="80">
        <v>0</v>
      </c>
      <c r="AR8" s="80">
        <v>0</v>
      </c>
      <c r="AS8" s="80">
        <f t="shared" ref="AS8:AS43" si="4">(Q8+AC8+AE8+AG8+AI8+AK8+AM8+AO8)</f>
        <v>0</v>
      </c>
      <c r="AT8" s="80">
        <f t="shared" ref="AT8:AT43" si="5">(R8+AD8+AF8+AH8+AJ8+AL8+AN8+AP8)</f>
        <v>0</v>
      </c>
      <c r="AU8" s="80">
        <v>0</v>
      </c>
      <c r="AV8" s="80">
        <v>0</v>
      </c>
      <c r="AW8" s="80">
        <v>0</v>
      </c>
      <c r="AX8" s="80">
        <v>0</v>
      </c>
      <c r="AY8" s="80">
        <v>0</v>
      </c>
      <c r="AZ8" s="80">
        <v>0</v>
      </c>
      <c r="BA8" s="80">
        <v>0</v>
      </c>
      <c r="BB8" s="80">
        <v>0</v>
      </c>
      <c r="BC8" s="80">
        <v>0</v>
      </c>
      <c r="BD8" s="80">
        <v>0</v>
      </c>
      <c r="BE8" s="80">
        <v>0</v>
      </c>
      <c r="BF8" s="80">
        <v>0</v>
      </c>
      <c r="BG8" s="80">
        <v>0</v>
      </c>
      <c r="BH8" s="80">
        <v>0</v>
      </c>
      <c r="BI8" s="80">
        <f t="shared" ref="BI8:BI43" si="6">(AY8+BA8+BC8+BE8+BG8)</f>
        <v>0</v>
      </c>
      <c r="BJ8" s="80">
        <f t="shared" ref="BJ8:BJ43" si="7">(AZ8+BB8+BD8+BF8+BH8)</f>
        <v>0</v>
      </c>
      <c r="BK8" s="80">
        <f t="shared" ref="BK8:BK43" si="8">(AS8+BI8)</f>
        <v>0</v>
      </c>
      <c r="BL8" s="80">
        <f t="shared" ref="BL8:BL43" si="9">(AT8+BJ8)</f>
        <v>0</v>
      </c>
    </row>
    <row r="9" spans="1:64" x14ac:dyDescent="0.25">
      <c r="A9" s="80">
        <v>2</v>
      </c>
      <c r="B9" s="81" t="s">
        <v>89</v>
      </c>
      <c r="C9" s="80">
        <v>0</v>
      </c>
      <c r="D9" s="80">
        <v>0</v>
      </c>
      <c r="E9" s="80">
        <v>0</v>
      </c>
      <c r="F9" s="80">
        <v>0</v>
      </c>
      <c r="G9" s="80">
        <v>0</v>
      </c>
      <c r="H9" s="80">
        <v>0</v>
      </c>
      <c r="I9" s="80">
        <v>0</v>
      </c>
      <c r="J9" s="80">
        <v>0</v>
      </c>
      <c r="K9" s="80">
        <v>0</v>
      </c>
      <c r="L9" s="80">
        <v>0</v>
      </c>
      <c r="M9" s="80">
        <v>0</v>
      </c>
      <c r="N9" s="80">
        <v>0</v>
      </c>
      <c r="O9" s="80">
        <v>0</v>
      </c>
      <c r="P9" s="80">
        <v>0</v>
      </c>
      <c r="Q9" s="80">
        <f t="shared" si="0"/>
        <v>0</v>
      </c>
      <c r="R9" s="80">
        <f t="shared" si="1"/>
        <v>0</v>
      </c>
      <c r="S9" s="80">
        <v>0</v>
      </c>
      <c r="T9" s="80">
        <v>0</v>
      </c>
      <c r="U9" s="80">
        <v>0</v>
      </c>
      <c r="V9" s="80">
        <v>0</v>
      </c>
      <c r="W9" s="80">
        <v>0</v>
      </c>
      <c r="X9" s="80">
        <v>0</v>
      </c>
      <c r="Y9" s="80">
        <v>0</v>
      </c>
      <c r="Z9" s="80">
        <v>0</v>
      </c>
      <c r="AA9" s="80">
        <v>0</v>
      </c>
      <c r="AB9" s="80">
        <v>0</v>
      </c>
      <c r="AC9" s="80">
        <f t="shared" si="2"/>
        <v>0</v>
      </c>
      <c r="AD9" s="80">
        <f t="shared" si="3"/>
        <v>0</v>
      </c>
      <c r="AE9" s="80">
        <v>0</v>
      </c>
      <c r="AF9" s="80">
        <v>0</v>
      </c>
      <c r="AG9" s="80">
        <v>0</v>
      </c>
      <c r="AH9" s="80">
        <v>0</v>
      </c>
      <c r="AI9" s="80">
        <v>0</v>
      </c>
      <c r="AJ9" s="80">
        <v>0</v>
      </c>
      <c r="AK9" s="80">
        <v>0</v>
      </c>
      <c r="AL9" s="80">
        <v>0</v>
      </c>
      <c r="AM9" s="80">
        <v>0</v>
      </c>
      <c r="AN9" s="80">
        <v>0</v>
      </c>
      <c r="AO9" s="80">
        <v>0</v>
      </c>
      <c r="AP9" s="80">
        <v>0</v>
      </c>
      <c r="AQ9" s="80">
        <v>0</v>
      </c>
      <c r="AR9" s="80">
        <v>0</v>
      </c>
      <c r="AS9" s="80">
        <f t="shared" si="4"/>
        <v>0</v>
      </c>
      <c r="AT9" s="80">
        <f t="shared" si="5"/>
        <v>0</v>
      </c>
      <c r="AU9" s="80">
        <v>0</v>
      </c>
      <c r="AV9" s="80">
        <v>0</v>
      </c>
      <c r="AW9" s="80">
        <v>0</v>
      </c>
      <c r="AX9" s="80">
        <v>0</v>
      </c>
      <c r="AY9" s="80">
        <v>0</v>
      </c>
      <c r="AZ9" s="80">
        <v>0</v>
      </c>
      <c r="BA9" s="80">
        <v>0</v>
      </c>
      <c r="BB9" s="80">
        <v>0</v>
      </c>
      <c r="BC9" s="80">
        <v>0</v>
      </c>
      <c r="BD9" s="80">
        <v>0</v>
      </c>
      <c r="BE9" s="80">
        <v>0</v>
      </c>
      <c r="BF9" s="80">
        <v>0</v>
      </c>
      <c r="BG9" s="80">
        <v>0</v>
      </c>
      <c r="BH9" s="80">
        <v>0</v>
      </c>
      <c r="BI9" s="80">
        <f t="shared" si="6"/>
        <v>0</v>
      </c>
      <c r="BJ9" s="80">
        <f t="shared" si="7"/>
        <v>0</v>
      </c>
      <c r="BK9" s="80">
        <f t="shared" si="8"/>
        <v>0</v>
      </c>
      <c r="BL9" s="80">
        <f t="shared" si="9"/>
        <v>0</v>
      </c>
    </row>
    <row r="10" spans="1:64" x14ac:dyDescent="0.25">
      <c r="A10" s="80">
        <v>3</v>
      </c>
      <c r="B10" s="81" t="s">
        <v>90</v>
      </c>
      <c r="C10" s="80">
        <v>0</v>
      </c>
      <c r="D10" s="80">
        <v>0</v>
      </c>
      <c r="E10" s="80">
        <v>0</v>
      </c>
      <c r="F10" s="80">
        <v>0</v>
      </c>
      <c r="G10" s="80">
        <v>0</v>
      </c>
      <c r="H10" s="80">
        <v>0</v>
      </c>
      <c r="I10" s="80">
        <v>0</v>
      </c>
      <c r="J10" s="80">
        <v>0</v>
      </c>
      <c r="K10" s="80">
        <v>0</v>
      </c>
      <c r="L10" s="80">
        <v>0</v>
      </c>
      <c r="M10" s="80">
        <v>0</v>
      </c>
      <c r="N10" s="80">
        <v>0</v>
      </c>
      <c r="O10" s="80">
        <v>0</v>
      </c>
      <c r="P10" s="80">
        <v>0</v>
      </c>
      <c r="Q10" s="80">
        <f t="shared" si="0"/>
        <v>0</v>
      </c>
      <c r="R10" s="80">
        <f t="shared" si="1"/>
        <v>0</v>
      </c>
      <c r="S10" s="80">
        <v>0</v>
      </c>
      <c r="T10" s="80">
        <v>0</v>
      </c>
      <c r="U10" s="80">
        <v>0</v>
      </c>
      <c r="V10" s="80">
        <v>0</v>
      </c>
      <c r="W10" s="80">
        <v>0</v>
      </c>
      <c r="X10" s="80">
        <v>0</v>
      </c>
      <c r="Y10" s="80">
        <v>0</v>
      </c>
      <c r="Z10" s="80">
        <v>0</v>
      </c>
      <c r="AA10" s="80">
        <v>0</v>
      </c>
      <c r="AB10" s="80">
        <v>0</v>
      </c>
      <c r="AC10" s="80">
        <f t="shared" si="2"/>
        <v>0</v>
      </c>
      <c r="AD10" s="80">
        <f t="shared" si="3"/>
        <v>0</v>
      </c>
      <c r="AE10" s="80">
        <v>0</v>
      </c>
      <c r="AF10" s="80">
        <v>0</v>
      </c>
      <c r="AG10" s="80">
        <v>0</v>
      </c>
      <c r="AH10" s="80">
        <v>0</v>
      </c>
      <c r="AI10" s="80">
        <v>0</v>
      </c>
      <c r="AJ10" s="80">
        <v>0</v>
      </c>
      <c r="AK10" s="80">
        <v>0</v>
      </c>
      <c r="AL10" s="80">
        <v>0</v>
      </c>
      <c r="AM10" s="80">
        <v>0</v>
      </c>
      <c r="AN10" s="80">
        <v>0</v>
      </c>
      <c r="AO10" s="80">
        <v>0</v>
      </c>
      <c r="AP10" s="80">
        <v>0</v>
      </c>
      <c r="AQ10" s="80">
        <v>0</v>
      </c>
      <c r="AR10" s="80">
        <v>0</v>
      </c>
      <c r="AS10" s="80">
        <f t="shared" si="4"/>
        <v>0</v>
      </c>
      <c r="AT10" s="80">
        <f t="shared" si="5"/>
        <v>0</v>
      </c>
      <c r="AU10" s="80">
        <v>0</v>
      </c>
      <c r="AV10" s="80">
        <v>0</v>
      </c>
      <c r="AW10" s="80">
        <v>0</v>
      </c>
      <c r="AX10" s="80">
        <v>0</v>
      </c>
      <c r="AY10" s="80">
        <v>0</v>
      </c>
      <c r="AZ10" s="80">
        <v>0</v>
      </c>
      <c r="BA10" s="80">
        <v>0</v>
      </c>
      <c r="BB10" s="80">
        <v>0</v>
      </c>
      <c r="BC10" s="80">
        <v>0</v>
      </c>
      <c r="BD10" s="80">
        <v>0</v>
      </c>
      <c r="BE10" s="80">
        <v>0</v>
      </c>
      <c r="BF10" s="80">
        <v>0</v>
      </c>
      <c r="BG10" s="80">
        <v>0</v>
      </c>
      <c r="BH10" s="80">
        <v>0</v>
      </c>
      <c r="BI10" s="80">
        <f t="shared" si="6"/>
        <v>0</v>
      </c>
      <c r="BJ10" s="80">
        <f t="shared" si="7"/>
        <v>0</v>
      </c>
      <c r="BK10" s="80">
        <f t="shared" si="8"/>
        <v>0</v>
      </c>
      <c r="BL10" s="80">
        <f t="shared" si="9"/>
        <v>0</v>
      </c>
    </row>
    <row r="11" spans="1:64" x14ac:dyDescent="0.25">
      <c r="A11" s="80">
        <v>4</v>
      </c>
      <c r="B11" s="81" t="s">
        <v>91</v>
      </c>
      <c r="C11" s="80">
        <v>0</v>
      </c>
      <c r="D11" s="80">
        <v>0</v>
      </c>
      <c r="E11" s="80">
        <v>0</v>
      </c>
      <c r="F11" s="80">
        <v>0</v>
      </c>
      <c r="G11" s="80">
        <v>0</v>
      </c>
      <c r="H11" s="80">
        <v>0</v>
      </c>
      <c r="I11" s="80">
        <v>0</v>
      </c>
      <c r="J11" s="80">
        <v>0</v>
      </c>
      <c r="K11" s="80">
        <v>0</v>
      </c>
      <c r="L11" s="80">
        <v>0</v>
      </c>
      <c r="M11" s="80">
        <v>0</v>
      </c>
      <c r="N11" s="80">
        <v>0</v>
      </c>
      <c r="O11" s="80">
        <v>0</v>
      </c>
      <c r="P11" s="80">
        <v>0</v>
      </c>
      <c r="Q11" s="80">
        <f t="shared" si="0"/>
        <v>0</v>
      </c>
      <c r="R11" s="80">
        <f t="shared" si="1"/>
        <v>0</v>
      </c>
      <c r="S11" s="80">
        <v>0</v>
      </c>
      <c r="T11" s="80">
        <v>0</v>
      </c>
      <c r="U11" s="80">
        <v>0</v>
      </c>
      <c r="V11" s="80">
        <v>0</v>
      </c>
      <c r="W11" s="80">
        <v>0</v>
      </c>
      <c r="X11" s="80">
        <v>0</v>
      </c>
      <c r="Y11" s="80">
        <v>0</v>
      </c>
      <c r="Z11" s="80">
        <v>0</v>
      </c>
      <c r="AA11" s="80">
        <v>0</v>
      </c>
      <c r="AB11" s="80">
        <v>0</v>
      </c>
      <c r="AC11" s="80">
        <f t="shared" si="2"/>
        <v>0</v>
      </c>
      <c r="AD11" s="80">
        <f t="shared" si="3"/>
        <v>0</v>
      </c>
      <c r="AE11" s="80">
        <v>0</v>
      </c>
      <c r="AF11" s="80">
        <v>0</v>
      </c>
      <c r="AG11" s="80">
        <v>0</v>
      </c>
      <c r="AH11" s="80">
        <v>0</v>
      </c>
      <c r="AI11" s="80">
        <v>0</v>
      </c>
      <c r="AJ11" s="80">
        <v>0</v>
      </c>
      <c r="AK11" s="80">
        <v>0</v>
      </c>
      <c r="AL11" s="80">
        <v>0</v>
      </c>
      <c r="AM11" s="80">
        <v>0</v>
      </c>
      <c r="AN11" s="80">
        <v>0</v>
      </c>
      <c r="AO11" s="80">
        <v>0</v>
      </c>
      <c r="AP11" s="80">
        <v>0</v>
      </c>
      <c r="AQ11" s="80">
        <v>0</v>
      </c>
      <c r="AR11" s="80">
        <v>0</v>
      </c>
      <c r="AS11" s="80">
        <f t="shared" si="4"/>
        <v>0</v>
      </c>
      <c r="AT11" s="80">
        <f t="shared" si="5"/>
        <v>0</v>
      </c>
      <c r="AU11" s="80">
        <v>0</v>
      </c>
      <c r="AV11" s="80">
        <v>0</v>
      </c>
      <c r="AW11" s="80">
        <v>0</v>
      </c>
      <c r="AX11" s="80">
        <v>0</v>
      </c>
      <c r="AY11" s="80">
        <v>0</v>
      </c>
      <c r="AZ11" s="80">
        <v>0</v>
      </c>
      <c r="BA11" s="80">
        <v>0</v>
      </c>
      <c r="BB11" s="80">
        <v>0</v>
      </c>
      <c r="BC11" s="80">
        <v>0</v>
      </c>
      <c r="BD11" s="80">
        <v>0</v>
      </c>
      <c r="BE11" s="80">
        <v>0</v>
      </c>
      <c r="BF11" s="80">
        <v>0</v>
      </c>
      <c r="BG11" s="80">
        <v>0</v>
      </c>
      <c r="BH11" s="80">
        <v>0</v>
      </c>
      <c r="BI11" s="80">
        <f t="shared" si="6"/>
        <v>0</v>
      </c>
      <c r="BJ11" s="80">
        <f t="shared" si="7"/>
        <v>0</v>
      </c>
      <c r="BK11" s="80">
        <f t="shared" si="8"/>
        <v>0</v>
      </c>
      <c r="BL11" s="80">
        <f t="shared" si="9"/>
        <v>0</v>
      </c>
    </row>
    <row r="12" spans="1:64" x14ac:dyDescent="0.25">
      <c r="A12" s="80">
        <v>5</v>
      </c>
      <c r="B12" s="81" t="s">
        <v>92</v>
      </c>
      <c r="C12" s="80">
        <v>0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0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f t="shared" si="0"/>
        <v>0</v>
      </c>
      <c r="R12" s="80">
        <f t="shared" si="1"/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0">
        <v>0</v>
      </c>
      <c r="Y12" s="80">
        <v>0</v>
      </c>
      <c r="Z12" s="80">
        <v>0</v>
      </c>
      <c r="AA12" s="80">
        <v>0</v>
      </c>
      <c r="AB12" s="80">
        <v>0</v>
      </c>
      <c r="AC12" s="80">
        <f t="shared" si="2"/>
        <v>0</v>
      </c>
      <c r="AD12" s="80">
        <f t="shared" si="3"/>
        <v>0</v>
      </c>
      <c r="AE12" s="80">
        <v>0</v>
      </c>
      <c r="AF12" s="80">
        <v>0</v>
      </c>
      <c r="AG12" s="80">
        <v>0</v>
      </c>
      <c r="AH12" s="80">
        <v>0</v>
      </c>
      <c r="AI12" s="80">
        <v>0</v>
      </c>
      <c r="AJ12" s="80">
        <v>0</v>
      </c>
      <c r="AK12" s="80">
        <v>0</v>
      </c>
      <c r="AL12" s="80">
        <v>0</v>
      </c>
      <c r="AM12" s="80">
        <v>0</v>
      </c>
      <c r="AN12" s="80">
        <v>0</v>
      </c>
      <c r="AO12" s="80">
        <v>0</v>
      </c>
      <c r="AP12" s="80">
        <v>0</v>
      </c>
      <c r="AQ12" s="80">
        <v>0</v>
      </c>
      <c r="AR12" s="80">
        <v>0</v>
      </c>
      <c r="AS12" s="80">
        <f t="shared" si="4"/>
        <v>0</v>
      </c>
      <c r="AT12" s="80">
        <f t="shared" si="5"/>
        <v>0</v>
      </c>
      <c r="AU12" s="80">
        <v>0</v>
      </c>
      <c r="AV12" s="80">
        <v>0</v>
      </c>
      <c r="AW12" s="80">
        <v>0</v>
      </c>
      <c r="AX12" s="80">
        <v>0</v>
      </c>
      <c r="AY12" s="80">
        <v>0</v>
      </c>
      <c r="AZ12" s="80">
        <v>0</v>
      </c>
      <c r="BA12" s="80">
        <v>0</v>
      </c>
      <c r="BB12" s="80">
        <v>0</v>
      </c>
      <c r="BC12" s="80">
        <v>0</v>
      </c>
      <c r="BD12" s="80">
        <v>0</v>
      </c>
      <c r="BE12" s="80">
        <v>0</v>
      </c>
      <c r="BF12" s="80">
        <v>0</v>
      </c>
      <c r="BG12" s="80">
        <v>0</v>
      </c>
      <c r="BH12" s="80">
        <v>0</v>
      </c>
      <c r="BI12" s="80">
        <f t="shared" si="6"/>
        <v>0</v>
      </c>
      <c r="BJ12" s="80">
        <f t="shared" si="7"/>
        <v>0</v>
      </c>
      <c r="BK12" s="80">
        <f t="shared" si="8"/>
        <v>0</v>
      </c>
      <c r="BL12" s="80">
        <f t="shared" si="9"/>
        <v>0</v>
      </c>
    </row>
    <row r="13" spans="1:64" x14ac:dyDescent="0.25">
      <c r="A13" s="80">
        <v>6</v>
      </c>
      <c r="B13" s="81" t="s">
        <v>93</v>
      </c>
      <c r="C13" s="80">
        <v>0</v>
      </c>
      <c r="D13" s="80">
        <v>0</v>
      </c>
      <c r="E13" s="80">
        <v>0</v>
      </c>
      <c r="F13" s="80">
        <v>0</v>
      </c>
      <c r="G13" s="80">
        <v>0</v>
      </c>
      <c r="H13" s="80">
        <v>0</v>
      </c>
      <c r="I13" s="80">
        <v>0</v>
      </c>
      <c r="J13" s="80">
        <v>0</v>
      </c>
      <c r="K13" s="80">
        <v>0</v>
      </c>
      <c r="L13" s="80">
        <v>0</v>
      </c>
      <c r="M13" s="80">
        <v>0</v>
      </c>
      <c r="N13" s="80">
        <v>0</v>
      </c>
      <c r="O13" s="80">
        <v>0</v>
      </c>
      <c r="P13" s="80">
        <v>0</v>
      </c>
      <c r="Q13" s="80">
        <f t="shared" si="0"/>
        <v>0</v>
      </c>
      <c r="R13" s="80">
        <f t="shared" si="1"/>
        <v>0</v>
      </c>
      <c r="S13" s="80">
        <v>0</v>
      </c>
      <c r="T13" s="80">
        <v>0</v>
      </c>
      <c r="U13" s="80">
        <v>0</v>
      </c>
      <c r="V13" s="80">
        <v>0</v>
      </c>
      <c r="W13" s="80">
        <v>0</v>
      </c>
      <c r="X13" s="80">
        <v>0</v>
      </c>
      <c r="Y13" s="80">
        <v>0</v>
      </c>
      <c r="Z13" s="80">
        <v>0</v>
      </c>
      <c r="AA13" s="80">
        <v>0</v>
      </c>
      <c r="AB13" s="80">
        <v>0</v>
      </c>
      <c r="AC13" s="80">
        <f t="shared" si="2"/>
        <v>0</v>
      </c>
      <c r="AD13" s="80">
        <f t="shared" si="3"/>
        <v>0</v>
      </c>
      <c r="AE13" s="80">
        <v>0</v>
      </c>
      <c r="AF13" s="80">
        <v>0</v>
      </c>
      <c r="AG13" s="80">
        <v>0</v>
      </c>
      <c r="AH13" s="80">
        <v>0</v>
      </c>
      <c r="AI13" s="80">
        <v>0</v>
      </c>
      <c r="AJ13" s="80">
        <v>0</v>
      </c>
      <c r="AK13" s="80">
        <v>0</v>
      </c>
      <c r="AL13" s="80">
        <v>0</v>
      </c>
      <c r="AM13" s="80">
        <v>0</v>
      </c>
      <c r="AN13" s="80">
        <v>0</v>
      </c>
      <c r="AO13" s="80">
        <v>0</v>
      </c>
      <c r="AP13" s="80">
        <v>0</v>
      </c>
      <c r="AQ13" s="80">
        <v>0</v>
      </c>
      <c r="AR13" s="80">
        <v>0</v>
      </c>
      <c r="AS13" s="80">
        <f t="shared" si="4"/>
        <v>0</v>
      </c>
      <c r="AT13" s="80">
        <f t="shared" si="5"/>
        <v>0</v>
      </c>
      <c r="AU13" s="80">
        <v>0</v>
      </c>
      <c r="AV13" s="80">
        <v>0</v>
      </c>
      <c r="AW13" s="80">
        <v>0</v>
      </c>
      <c r="AX13" s="80">
        <v>0</v>
      </c>
      <c r="AY13" s="80">
        <v>0</v>
      </c>
      <c r="AZ13" s="80">
        <v>0</v>
      </c>
      <c r="BA13" s="80">
        <v>0</v>
      </c>
      <c r="BB13" s="80">
        <v>0</v>
      </c>
      <c r="BC13" s="80">
        <v>0</v>
      </c>
      <c r="BD13" s="80">
        <v>0</v>
      </c>
      <c r="BE13" s="80">
        <v>0</v>
      </c>
      <c r="BF13" s="80">
        <v>0</v>
      </c>
      <c r="BG13" s="80">
        <v>0</v>
      </c>
      <c r="BH13" s="80">
        <v>0</v>
      </c>
      <c r="BI13" s="80">
        <f t="shared" si="6"/>
        <v>0</v>
      </c>
      <c r="BJ13" s="80">
        <f t="shared" si="7"/>
        <v>0</v>
      </c>
      <c r="BK13" s="80">
        <f t="shared" si="8"/>
        <v>0</v>
      </c>
      <c r="BL13" s="80">
        <f t="shared" si="9"/>
        <v>0</v>
      </c>
    </row>
    <row r="14" spans="1:64" x14ac:dyDescent="0.25">
      <c r="A14" s="80">
        <v>7</v>
      </c>
      <c r="B14" s="81" t="s">
        <v>94</v>
      </c>
      <c r="C14" s="80">
        <v>0</v>
      </c>
      <c r="D14" s="80">
        <v>0</v>
      </c>
      <c r="E14" s="80">
        <v>0</v>
      </c>
      <c r="F14" s="80">
        <v>0</v>
      </c>
      <c r="G14" s="80">
        <v>0</v>
      </c>
      <c r="H14" s="80">
        <v>0</v>
      </c>
      <c r="I14" s="80">
        <v>0</v>
      </c>
      <c r="J14" s="80">
        <v>0</v>
      </c>
      <c r="K14" s="80">
        <v>0</v>
      </c>
      <c r="L14" s="80">
        <v>0</v>
      </c>
      <c r="M14" s="80">
        <v>0</v>
      </c>
      <c r="N14" s="80">
        <v>0</v>
      </c>
      <c r="O14" s="80">
        <v>0</v>
      </c>
      <c r="P14" s="80">
        <v>0</v>
      </c>
      <c r="Q14" s="80">
        <f t="shared" si="0"/>
        <v>0</v>
      </c>
      <c r="R14" s="80">
        <f t="shared" si="1"/>
        <v>0</v>
      </c>
      <c r="S14" s="80">
        <v>0</v>
      </c>
      <c r="T14" s="80">
        <v>0</v>
      </c>
      <c r="U14" s="80">
        <v>0</v>
      </c>
      <c r="V14" s="80">
        <v>0</v>
      </c>
      <c r="W14" s="80">
        <v>0</v>
      </c>
      <c r="X14" s="80">
        <v>0</v>
      </c>
      <c r="Y14" s="80">
        <v>0</v>
      </c>
      <c r="Z14" s="80">
        <v>0</v>
      </c>
      <c r="AA14" s="80">
        <v>0</v>
      </c>
      <c r="AB14" s="80">
        <v>0</v>
      </c>
      <c r="AC14" s="80">
        <f t="shared" si="2"/>
        <v>0</v>
      </c>
      <c r="AD14" s="80">
        <f t="shared" si="3"/>
        <v>0</v>
      </c>
      <c r="AE14" s="80">
        <v>0</v>
      </c>
      <c r="AF14" s="80">
        <v>0</v>
      </c>
      <c r="AG14" s="80">
        <v>0</v>
      </c>
      <c r="AH14" s="80">
        <v>0</v>
      </c>
      <c r="AI14" s="80">
        <v>0</v>
      </c>
      <c r="AJ14" s="80">
        <v>0</v>
      </c>
      <c r="AK14" s="80">
        <v>0</v>
      </c>
      <c r="AL14" s="80">
        <v>0</v>
      </c>
      <c r="AM14" s="80">
        <v>0</v>
      </c>
      <c r="AN14" s="80">
        <v>0</v>
      </c>
      <c r="AO14" s="80">
        <v>0</v>
      </c>
      <c r="AP14" s="80">
        <v>0</v>
      </c>
      <c r="AQ14" s="80">
        <v>0</v>
      </c>
      <c r="AR14" s="80">
        <v>0</v>
      </c>
      <c r="AS14" s="80">
        <f t="shared" si="4"/>
        <v>0</v>
      </c>
      <c r="AT14" s="80">
        <f t="shared" si="5"/>
        <v>0</v>
      </c>
      <c r="AU14" s="80">
        <v>0</v>
      </c>
      <c r="AV14" s="80">
        <v>0</v>
      </c>
      <c r="AW14" s="80">
        <v>0</v>
      </c>
      <c r="AX14" s="80">
        <v>0</v>
      </c>
      <c r="AY14" s="80">
        <v>0</v>
      </c>
      <c r="AZ14" s="80">
        <v>0</v>
      </c>
      <c r="BA14" s="80">
        <v>0</v>
      </c>
      <c r="BB14" s="80">
        <v>0</v>
      </c>
      <c r="BC14" s="80">
        <v>0</v>
      </c>
      <c r="BD14" s="80">
        <v>0</v>
      </c>
      <c r="BE14" s="80">
        <v>0</v>
      </c>
      <c r="BF14" s="80">
        <v>0</v>
      </c>
      <c r="BG14" s="80">
        <v>0</v>
      </c>
      <c r="BH14" s="80">
        <v>0</v>
      </c>
      <c r="BI14" s="80">
        <f t="shared" si="6"/>
        <v>0</v>
      </c>
      <c r="BJ14" s="80">
        <f t="shared" si="7"/>
        <v>0</v>
      </c>
      <c r="BK14" s="80">
        <f t="shared" si="8"/>
        <v>0</v>
      </c>
      <c r="BL14" s="80">
        <f t="shared" si="9"/>
        <v>0</v>
      </c>
    </row>
    <row r="15" spans="1:64" x14ac:dyDescent="0.25">
      <c r="A15" s="80">
        <v>8</v>
      </c>
      <c r="B15" s="81" t="s">
        <v>95</v>
      </c>
      <c r="C15" s="80">
        <v>0</v>
      </c>
      <c r="D15" s="80">
        <v>0</v>
      </c>
      <c r="E15" s="80">
        <v>0</v>
      </c>
      <c r="F15" s="80">
        <v>0</v>
      </c>
      <c r="G15" s="80">
        <v>0</v>
      </c>
      <c r="H15" s="80">
        <v>0</v>
      </c>
      <c r="I15" s="80">
        <v>0</v>
      </c>
      <c r="J15" s="80">
        <v>0</v>
      </c>
      <c r="K15" s="80">
        <v>0</v>
      </c>
      <c r="L15" s="80">
        <v>0</v>
      </c>
      <c r="M15" s="80">
        <v>0</v>
      </c>
      <c r="N15" s="80">
        <v>0</v>
      </c>
      <c r="O15" s="80">
        <v>0</v>
      </c>
      <c r="P15" s="80">
        <v>0</v>
      </c>
      <c r="Q15" s="80">
        <f t="shared" si="0"/>
        <v>0</v>
      </c>
      <c r="R15" s="80">
        <f t="shared" si="1"/>
        <v>0</v>
      </c>
      <c r="S15" s="80">
        <v>0</v>
      </c>
      <c r="T15" s="80">
        <v>0</v>
      </c>
      <c r="U15" s="80">
        <v>0</v>
      </c>
      <c r="V15" s="80">
        <v>0</v>
      </c>
      <c r="W15" s="80">
        <v>0</v>
      </c>
      <c r="X15" s="80">
        <v>0</v>
      </c>
      <c r="Y15" s="80">
        <v>0</v>
      </c>
      <c r="Z15" s="80">
        <v>0</v>
      </c>
      <c r="AA15" s="80">
        <v>0</v>
      </c>
      <c r="AB15" s="80">
        <v>0</v>
      </c>
      <c r="AC15" s="80">
        <f t="shared" si="2"/>
        <v>0</v>
      </c>
      <c r="AD15" s="80">
        <f t="shared" si="3"/>
        <v>0</v>
      </c>
      <c r="AE15" s="80">
        <v>0</v>
      </c>
      <c r="AF15" s="80">
        <v>0</v>
      </c>
      <c r="AG15" s="80">
        <v>0</v>
      </c>
      <c r="AH15" s="80">
        <v>0</v>
      </c>
      <c r="AI15" s="80">
        <v>0</v>
      </c>
      <c r="AJ15" s="80">
        <v>0</v>
      </c>
      <c r="AK15" s="80">
        <v>0</v>
      </c>
      <c r="AL15" s="80">
        <v>0</v>
      </c>
      <c r="AM15" s="80">
        <v>0</v>
      </c>
      <c r="AN15" s="80">
        <v>0</v>
      </c>
      <c r="AO15" s="80">
        <v>0</v>
      </c>
      <c r="AP15" s="80">
        <v>0</v>
      </c>
      <c r="AQ15" s="80">
        <v>0</v>
      </c>
      <c r="AR15" s="80">
        <v>0</v>
      </c>
      <c r="AS15" s="80">
        <f t="shared" si="4"/>
        <v>0</v>
      </c>
      <c r="AT15" s="80">
        <f t="shared" si="5"/>
        <v>0</v>
      </c>
      <c r="AU15" s="80">
        <v>0</v>
      </c>
      <c r="AV15" s="80">
        <v>0</v>
      </c>
      <c r="AW15" s="80">
        <v>0</v>
      </c>
      <c r="AX15" s="80">
        <v>0</v>
      </c>
      <c r="AY15" s="80">
        <v>0</v>
      </c>
      <c r="AZ15" s="80">
        <v>0</v>
      </c>
      <c r="BA15" s="80">
        <v>0</v>
      </c>
      <c r="BB15" s="80">
        <v>0</v>
      </c>
      <c r="BC15" s="80">
        <v>0</v>
      </c>
      <c r="BD15" s="80">
        <v>0</v>
      </c>
      <c r="BE15" s="80">
        <v>0</v>
      </c>
      <c r="BF15" s="80">
        <v>0</v>
      </c>
      <c r="BG15" s="80">
        <v>0</v>
      </c>
      <c r="BH15" s="80">
        <v>0</v>
      </c>
      <c r="BI15" s="80">
        <f t="shared" si="6"/>
        <v>0</v>
      </c>
      <c r="BJ15" s="80">
        <f t="shared" si="7"/>
        <v>0</v>
      </c>
      <c r="BK15" s="80">
        <f t="shared" si="8"/>
        <v>0</v>
      </c>
      <c r="BL15" s="80">
        <f t="shared" si="9"/>
        <v>0</v>
      </c>
    </row>
    <row r="16" spans="1:64" x14ac:dyDescent="0.25">
      <c r="A16" s="80">
        <v>9</v>
      </c>
      <c r="B16" s="81" t="s">
        <v>96</v>
      </c>
      <c r="C16" s="80">
        <v>0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80">
        <v>0</v>
      </c>
      <c r="J16" s="80">
        <v>0</v>
      </c>
      <c r="K16" s="80">
        <v>0</v>
      </c>
      <c r="L16" s="80">
        <v>0</v>
      </c>
      <c r="M16" s="80">
        <v>0</v>
      </c>
      <c r="N16" s="80">
        <v>0</v>
      </c>
      <c r="O16" s="80">
        <v>0</v>
      </c>
      <c r="P16" s="80">
        <v>0</v>
      </c>
      <c r="Q16" s="80">
        <f t="shared" si="0"/>
        <v>0</v>
      </c>
      <c r="R16" s="80">
        <f t="shared" si="1"/>
        <v>0</v>
      </c>
      <c r="S16" s="80">
        <v>0</v>
      </c>
      <c r="T16" s="80">
        <v>0</v>
      </c>
      <c r="U16" s="80">
        <v>0</v>
      </c>
      <c r="V16" s="80">
        <v>0</v>
      </c>
      <c r="W16" s="80">
        <v>0</v>
      </c>
      <c r="X16" s="80">
        <v>0</v>
      </c>
      <c r="Y16" s="80">
        <v>0</v>
      </c>
      <c r="Z16" s="80">
        <v>0</v>
      </c>
      <c r="AA16" s="80">
        <v>0</v>
      </c>
      <c r="AB16" s="80">
        <v>0</v>
      </c>
      <c r="AC16" s="80">
        <f t="shared" si="2"/>
        <v>0</v>
      </c>
      <c r="AD16" s="80">
        <f t="shared" si="3"/>
        <v>0</v>
      </c>
      <c r="AE16" s="80">
        <v>0</v>
      </c>
      <c r="AF16" s="80">
        <v>0</v>
      </c>
      <c r="AG16" s="80">
        <v>0</v>
      </c>
      <c r="AH16" s="80">
        <v>0</v>
      </c>
      <c r="AI16" s="80">
        <v>0</v>
      </c>
      <c r="AJ16" s="80">
        <v>0</v>
      </c>
      <c r="AK16" s="80">
        <v>0</v>
      </c>
      <c r="AL16" s="80">
        <v>0</v>
      </c>
      <c r="AM16" s="80">
        <v>0</v>
      </c>
      <c r="AN16" s="80">
        <v>0</v>
      </c>
      <c r="AO16" s="80">
        <v>0</v>
      </c>
      <c r="AP16" s="80">
        <v>0</v>
      </c>
      <c r="AQ16" s="80">
        <v>0</v>
      </c>
      <c r="AR16" s="80">
        <v>0</v>
      </c>
      <c r="AS16" s="80">
        <f t="shared" si="4"/>
        <v>0</v>
      </c>
      <c r="AT16" s="80">
        <f t="shared" si="5"/>
        <v>0</v>
      </c>
      <c r="AU16" s="80">
        <v>0</v>
      </c>
      <c r="AV16" s="80">
        <v>0</v>
      </c>
      <c r="AW16" s="80">
        <v>0</v>
      </c>
      <c r="AX16" s="80">
        <v>0</v>
      </c>
      <c r="AY16" s="80">
        <v>0</v>
      </c>
      <c r="AZ16" s="80">
        <v>0</v>
      </c>
      <c r="BA16" s="80">
        <v>0</v>
      </c>
      <c r="BB16" s="80">
        <v>0</v>
      </c>
      <c r="BC16" s="80">
        <v>0</v>
      </c>
      <c r="BD16" s="80">
        <v>0</v>
      </c>
      <c r="BE16" s="80">
        <v>0</v>
      </c>
      <c r="BF16" s="80">
        <v>0</v>
      </c>
      <c r="BG16" s="80">
        <v>0</v>
      </c>
      <c r="BH16" s="80">
        <v>0</v>
      </c>
      <c r="BI16" s="80">
        <f t="shared" si="6"/>
        <v>0</v>
      </c>
      <c r="BJ16" s="80">
        <f t="shared" si="7"/>
        <v>0</v>
      </c>
      <c r="BK16" s="80">
        <f t="shared" si="8"/>
        <v>0</v>
      </c>
      <c r="BL16" s="80">
        <f t="shared" si="9"/>
        <v>0</v>
      </c>
    </row>
    <row r="17" spans="1:64" x14ac:dyDescent="0.25">
      <c r="A17" s="80">
        <v>10</v>
      </c>
      <c r="B17" s="81" t="s">
        <v>97</v>
      </c>
      <c r="C17" s="80">
        <v>0</v>
      </c>
      <c r="D17" s="80">
        <v>0</v>
      </c>
      <c r="E17" s="80">
        <v>0</v>
      </c>
      <c r="F17" s="80">
        <v>0</v>
      </c>
      <c r="G17" s="80">
        <v>0</v>
      </c>
      <c r="H17" s="80">
        <v>0</v>
      </c>
      <c r="I17" s="80">
        <v>0</v>
      </c>
      <c r="J17" s="80">
        <v>0</v>
      </c>
      <c r="K17" s="80">
        <v>0</v>
      </c>
      <c r="L17" s="80">
        <v>0</v>
      </c>
      <c r="M17" s="80">
        <v>0</v>
      </c>
      <c r="N17" s="80">
        <v>0</v>
      </c>
      <c r="O17" s="80">
        <v>0</v>
      </c>
      <c r="P17" s="80">
        <v>0</v>
      </c>
      <c r="Q17" s="80">
        <f t="shared" si="0"/>
        <v>0</v>
      </c>
      <c r="R17" s="80">
        <f t="shared" si="1"/>
        <v>0</v>
      </c>
      <c r="S17" s="80">
        <v>0</v>
      </c>
      <c r="T17" s="80">
        <v>0</v>
      </c>
      <c r="U17" s="80">
        <v>0</v>
      </c>
      <c r="V17" s="80">
        <v>0</v>
      </c>
      <c r="W17" s="80">
        <v>0</v>
      </c>
      <c r="X17" s="80">
        <v>0</v>
      </c>
      <c r="Y17" s="80">
        <v>0</v>
      </c>
      <c r="Z17" s="80">
        <v>0</v>
      </c>
      <c r="AA17" s="80">
        <v>0</v>
      </c>
      <c r="AB17" s="80">
        <v>0</v>
      </c>
      <c r="AC17" s="80">
        <f t="shared" si="2"/>
        <v>0</v>
      </c>
      <c r="AD17" s="80">
        <f t="shared" si="3"/>
        <v>0</v>
      </c>
      <c r="AE17" s="80">
        <v>0</v>
      </c>
      <c r="AF17" s="80">
        <v>0</v>
      </c>
      <c r="AG17" s="80">
        <v>0</v>
      </c>
      <c r="AH17" s="80">
        <v>0</v>
      </c>
      <c r="AI17" s="80">
        <v>0</v>
      </c>
      <c r="AJ17" s="80">
        <v>0</v>
      </c>
      <c r="AK17" s="80">
        <v>0</v>
      </c>
      <c r="AL17" s="80">
        <v>0</v>
      </c>
      <c r="AM17" s="80">
        <v>0</v>
      </c>
      <c r="AN17" s="80">
        <v>0</v>
      </c>
      <c r="AO17" s="80">
        <v>0</v>
      </c>
      <c r="AP17" s="80">
        <v>0</v>
      </c>
      <c r="AQ17" s="80">
        <v>0</v>
      </c>
      <c r="AR17" s="80">
        <v>0</v>
      </c>
      <c r="AS17" s="80">
        <f t="shared" si="4"/>
        <v>0</v>
      </c>
      <c r="AT17" s="80">
        <f t="shared" si="5"/>
        <v>0</v>
      </c>
      <c r="AU17" s="80">
        <v>0</v>
      </c>
      <c r="AV17" s="80">
        <v>0</v>
      </c>
      <c r="AW17" s="80">
        <v>0</v>
      </c>
      <c r="AX17" s="80">
        <v>0</v>
      </c>
      <c r="AY17" s="80">
        <v>0</v>
      </c>
      <c r="AZ17" s="80">
        <v>0</v>
      </c>
      <c r="BA17" s="80">
        <v>0</v>
      </c>
      <c r="BB17" s="80">
        <v>0</v>
      </c>
      <c r="BC17" s="80">
        <v>0</v>
      </c>
      <c r="BD17" s="80">
        <v>0</v>
      </c>
      <c r="BE17" s="80">
        <v>0</v>
      </c>
      <c r="BF17" s="80">
        <v>0</v>
      </c>
      <c r="BG17" s="80">
        <v>0</v>
      </c>
      <c r="BH17" s="80">
        <v>0</v>
      </c>
      <c r="BI17" s="80">
        <f t="shared" si="6"/>
        <v>0</v>
      </c>
      <c r="BJ17" s="80">
        <f t="shared" si="7"/>
        <v>0</v>
      </c>
      <c r="BK17" s="80">
        <f t="shared" si="8"/>
        <v>0</v>
      </c>
      <c r="BL17" s="80">
        <f t="shared" si="9"/>
        <v>0</v>
      </c>
    </row>
    <row r="18" spans="1:64" x14ac:dyDescent="0.25">
      <c r="A18" s="80">
        <v>11</v>
      </c>
      <c r="B18" s="81" t="s">
        <v>98</v>
      </c>
      <c r="C18" s="80">
        <v>0</v>
      </c>
      <c r="D18" s="80">
        <v>0</v>
      </c>
      <c r="E18" s="80">
        <v>0</v>
      </c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f t="shared" si="0"/>
        <v>0</v>
      </c>
      <c r="R18" s="80">
        <f t="shared" si="1"/>
        <v>0</v>
      </c>
      <c r="S18" s="80">
        <v>0</v>
      </c>
      <c r="T18" s="80">
        <v>0</v>
      </c>
      <c r="U18" s="80">
        <v>0</v>
      </c>
      <c r="V18" s="80">
        <v>0</v>
      </c>
      <c r="W18" s="80">
        <v>0</v>
      </c>
      <c r="X18" s="80">
        <v>0</v>
      </c>
      <c r="Y18" s="80">
        <v>0</v>
      </c>
      <c r="Z18" s="80">
        <v>0</v>
      </c>
      <c r="AA18" s="80">
        <v>0</v>
      </c>
      <c r="AB18" s="80">
        <v>0</v>
      </c>
      <c r="AC18" s="80">
        <f t="shared" si="2"/>
        <v>0</v>
      </c>
      <c r="AD18" s="80">
        <f t="shared" si="3"/>
        <v>0</v>
      </c>
      <c r="AE18" s="80">
        <v>0</v>
      </c>
      <c r="AF18" s="80">
        <v>0</v>
      </c>
      <c r="AG18" s="80">
        <v>0</v>
      </c>
      <c r="AH18" s="80">
        <v>0</v>
      </c>
      <c r="AI18" s="80">
        <v>0</v>
      </c>
      <c r="AJ18" s="80">
        <v>0</v>
      </c>
      <c r="AK18" s="80">
        <v>0</v>
      </c>
      <c r="AL18" s="80">
        <v>0</v>
      </c>
      <c r="AM18" s="80">
        <v>0</v>
      </c>
      <c r="AN18" s="80">
        <v>0</v>
      </c>
      <c r="AO18" s="80">
        <v>0</v>
      </c>
      <c r="AP18" s="80">
        <v>0</v>
      </c>
      <c r="AQ18" s="80">
        <v>0</v>
      </c>
      <c r="AR18" s="80">
        <v>0</v>
      </c>
      <c r="AS18" s="80">
        <f t="shared" si="4"/>
        <v>0</v>
      </c>
      <c r="AT18" s="80">
        <f t="shared" si="5"/>
        <v>0</v>
      </c>
      <c r="AU18" s="80">
        <v>0</v>
      </c>
      <c r="AV18" s="80">
        <v>0</v>
      </c>
      <c r="AW18" s="80">
        <v>0</v>
      </c>
      <c r="AX18" s="80">
        <v>0</v>
      </c>
      <c r="AY18" s="80">
        <v>0</v>
      </c>
      <c r="AZ18" s="80">
        <v>0</v>
      </c>
      <c r="BA18" s="80">
        <v>0</v>
      </c>
      <c r="BB18" s="80">
        <v>0</v>
      </c>
      <c r="BC18" s="80">
        <v>0</v>
      </c>
      <c r="BD18" s="80">
        <v>0</v>
      </c>
      <c r="BE18" s="80">
        <v>0</v>
      </c>
      <c r="BF18" s="80">
        <v>0</v>
      </c>
      <c r="BG18" s="80">
        <v>0</v>
      </c>
      <c r="BH18" s="80">
        <v>0</v>
      </c>
      <c r="BI18" s="80">
        <f t="shared" si="6"/>
        <v>0</v>
      </c>
      <c r="BJ18" s="80">
        <f t="shared" si="7"/>
        <v>0</v>
      </c>
      <c r="BK18" s="80">
        <f t="shared" si="8"/>
        <v>0</v>
      </c>
      <c r="BL18" s="80">
        <f t="shared" si="9"/>
        <v>0</v>
      </c>
    </row>
    <row r="19" spans="1:64" x14ac:dyDescent="0.25">
      <c r="A19" s="80">
        <v>12</v>
      </c>
      <c r="B19" s="81" t="s">
        <v>99</v>
      </c>
      <c r="C19" s="80">
        <v>0</v>
      </c>
      <c r="D19" s="80">
        <v>0</v>
      </c>
      <c r="E19" s="80">
        <v>0</v>
      </c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  <c r="O19" s="80">
        <v>0</v>
      </c>
      <c r="P19" s="80">
        <v>0</v>
      </c>
      <c r="Q19" s="80">
        <f t="shared" si="0"/>
        <v>0</v>
      </c>
      <c r="R19" s="80">
        <f t="shared" si="1"/>
        <v>0</v>
      </c>
      <c r="S19" s="80">
        <v>0</v>
      </c>
      <c r="T19" s="80">
        <v>0</v>
      </c>
      <c r="U19" s="80">
        <v>0</v>
      </c>
      <c r="V19" s="80">
        <v>0</v>
      </c>
      <c r="W19" s="80">
        <v>0</v>
      </c>
      <c r="X19" s="80">
        <v>0</v>
      </c>
      <c r="Y19" s="80">
        <v>0</v>
      </c>
      <c r="Z19" s="80">
        <v>0</v>
      </c>
      <c r="AA19" s="80">
        <v>0</v>
      </c>
      <c r="AB19" s="80">
        <v>0</v>
      </c>
      <c r="AC19" s="80">
        <f t="shared" si="2"/>
        <v>0</v>
      </c>
      <c r="AD19" s="80">
        <f t="shared" si="3"/>
        <v>0</v>
      </c>
      <c r="AE19" s="80">
        <v>0</v>
      </c>
      <c r="AF19" s="80">
        <v>0</v>
      </c>
      <c r="AG19" s="80">
        <v>0</v>
      </c>
      <c r="AH19" s="80">
        <v>0</v>
      </c>
      <c r="AI19" s="80">
        <v>0</v>
      </c>
      <c r="AJ19" s="80">
        <v>0</v>
      </c>
      <c r="AK19" s="80">
        <v>0</v>
      </c>
      <c r="AL19" s="80">
        <v>0</v>
      </c>
      <c r="AM19" s="80">
        <v>0</v>
      </c>
      <c r="AN19" s="80">
        <v>0</v>
      </c>
      <c r="AO19" s="80">
        <v>0</v>
      </c>
      <c r="AP19" s="80">
        <v>0</v>
      </c>
      <c r="AQ19" s="80">
        <v>0</v>
      </c>
      <c r="AR19" s="80">
        <v>0</v>
      </c>
      <c r="AS19" s="80">
        <f t="shared" si="4"/>
        <v>0</v>
      </c>
      <c r="AT19" s="80">
        <f t="shared" si="5"/>
        <v>0</v>
      </c>
      <c r="AU19" s="80">
        <v>0</v>
      </c>
      <c r="AV19" s="80">
        <v>0</v>
      </c>
      <c r="AW19" s="80">
        <v>0</v>
      </c>
      <c r="AX19" s="80">
        <v>0</v>
      </c>
      <c r="AY19" s="80">
        <v>0</v>
      </c>
      <c r="AZ19" s="80">
        <v>0</v>
      </c>
      <c r="BA19" s="80">
        <v>0</v>
      </c>
      <c r="BB19" s="80">
        <v>0</v>
      </c>
      <c r="BC19" s="80">
        <v>0</v>
      </c>
      <c r="BD19" s="80">
        <v>0</v>
      </c>
      <c r="BE19" s="80">
        <v>0</v>
      </c>
      <c r="BF19" s="80">
        <v>0</v>
      </c>
      <c r="BG19" s="80">
        <v>0</v>
      </c>
      <c r="BH19" s="80">
        <v>0</v>
      </c>
      <c r="BI19" s="80">
        <f t="shared" si="6"/>
        <v>0</v>
      </c>
      <c r="BJ19" s="80">
        <f t="shared" si="7"/>
        <v>0</v>
      </c>
      <c r="BK19" s="80">
        <f t="shared" si="8"/>
        <v>0</v>
      </c>
      <c r="BL19" s="80">
        <f t="shared" si="9"/>
        <v>0</v>
      </c>
    </row>
    <row r="20" spans="1:64" x14ac:dyDescent="0.25">
      <c r="A20" s="80">
        <v>13</v>
      </c>
      <c r="B20" s="81" t="s">
        <v>100</v>
      </c>
      <c r="C20" s="80">
        <v>0</v>
      </c>
      <c r="D20" s="80">
        <v>0</v>
      </c>
      <c r="E20" s="80">
        <v>0</v>
      </c>
      <c r="F20" s="80">
        <v>0</v>
      </c>
      <c r="G20" s="80">
        <v>0</v>
      </c>
      <c r="H20" s="80">
        <v>0</v>
      </c>
      <c r="I20" s="80">
        <v>0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80">
        <v>0</v>
      </c>
      <c r="Q20" s="80">
        <f t="shared" si="0"/>
        <v>0</v>
      </c>
      <c r="R20" s="80">
        <f t="shared" si="1"/>
        <v>0</v>
      </c>
      <c r="S20" s="80">
        <v>0</v>
      </c>
      <c r="T20" s="80">
        <v>0</v>
      </c>
      <c r="U20" s="80">
        <v>0</v>
      </c>
      <c r="V20" s="80">
        <v>0</v>
      </c>
      <c r="W20" s="80">
        <v>0</v>
      </c>
      <c r="X20" s="80">
        <v>0</v>
      </c>
      <c r="Y20" s="80">
        <v>0</v>
      </c>
      <c r="Z20" s="80">
        <v>0</v>
      </c>
      <c r="AA20" s="80">
        <v>0</v>
      </c>
      <c r="AB20" s="80">
        <v>0</v>
      </c>
      <c r="AC20" s="80">
        <f t="shared" si="2"/>
        <v>0</v>
      </c>
      <c r="AD20" s="80">
        <f t="shared" si="3"/>
        <v>0</v>
      </c>
      <c r="AE20" s="80">
        <v>0</v>
      </c>
      <c r="AF20" s="80">
        <v>0</v>
      </c>
      <c r="AG20" s="80">
        <v>0</v>
      </c>
      <c r="AH20" s="80">
        <v>0</v>
      </c>
      <c r="AI20" s="80">
        <v>0</v>
      </c>
      <c r="AJ20" s="80">
        <v>0</v>
      </c>
      <c r="AK20" s="80">
        <v>0</v>
      </c>
      <c r="AL20" s="80">
        <v>0</v>
      </c>
      <c r="AM20" s="80">
        <v>0</v>
      </c>
      <c r="AN20" s="80">
        <v>0</v>
      </c>
      <c r="AO20" s="80">
        <v>0</v>
      </c>
      <c r="AP20" s="80">
        <v>0</v>
      </c>
      <c r="AQ20" s="80">
        <v>0</v>
      </c>
      <c r="AR20" s="80">
        <v>0</v>
      </c>
      <c r="AS20" s="80">
        <f t="shared" si="4"/>
        <v>0</v>
      </c>
      <c r="AT20" s="80">
        <f t="shared" si="5"/>
        <v>0</v>
      </c>
      <c r="AU20" s="80">
        <v>0</v>
      </c>
      <c r="AV20" s="80">
        <v>0</v>
      </c>
      <c r="AW20" s="80">
        <v>0</v>
      </c>
      <c r="AX20" s="80">
        <v>0</v>
      </c>
      <c r="AY20" s="80">
        <v>0</v>
      </c>
      <c r="AZ20" s="80">
        <v>0</v>
      </c>
      <c r="BA20" s="80">
        <v>0</v>
      </c>
      <c r="BB20" s="80">
        <v>0</v>
      </c>
      <c r="BC20" s="80">
        <v>0</v>
      </c>
      <c r="BD20" s="80">
        <v>0</v>
      </c>
      <c r="BE20" s="80">
        <v>0</v>
      </c>
      <c r="BF20" s="80">
        <v>0</v>
      </c>
      <c r="BG20" s="80">
        <v>0</v>
      </c>
      <c r="BH20" s="80">
        <v>0</v>
      </c>
      <c r="BI20" s="80">
        <f t="shared" si="6"/>
        <v>0</v>
      </c>
      <c r="BJ20" s="80">
        <f t="shared" si="7"/>
        <v>0</v>
      </c>
      <c r="BK20" s="80">
        <f t="shared" si="8"/>
        <v>0</v>
      </c>
      <c r="BL20" s="80">
        <f t="shared" si="9"/>
        <v>0</v>
      </c>
    </row>
    <row r="21" spans="1:64" x14ac:dyDescent="0.25">
      <c r="A21" s="80">
        <v>14</v>
      </c>
      <c r="B21" s="81" t="s">
        <v>101</v>
      </c>
      <c r="C21" s="80">
        <v>0</v>
      </c>
      <c r="D21" s="80">
        <v>0</v>
      </c>
      <c r="E21" s="80">
        <v>0</v>
      </c>
      <c r="F21" s="80">
        <v>0</v>
      </c>
      <c r="G21" s="80">
        <v>0</v>
      </c>
      <c r="H21" s="80">
        <v>0</v>
      </c>
      <c r="I21" s="80">
        <v>0</v>
      </c>
      <c r="J21" s="80">
        <v>0</v>
      </c>
      <c r="K21" s="80">
        <v>0</v>
      </c>
      <c r="L21" s="80">
        <v>0</v>
      </c>
      <c r="M21" s="80">
        <v>0</v>
      </c>
      <c r="N21" s="80">
        <v>0</v>
      </c>
      <c r="O21" s="80">
        <v>0</v>
      </c>
      <c r="P21" s="80">
        <v>0</v>
      </c>
      <c r="Q21" s="80">
        <f t="shared" si="0"/>
        <v>0</v>
      </c>
      <c r="R21" s="80">
        <f t="shared" si="1"/>
        <v>0</v>
      </c>
      <c r="S21" s="80">
        <v>0</v>
      </c>
      <c r="T21" s="80">
        <v>0</v>
      </c>
      <c r="U21" s="80">
        <v>0</v>
      </c>
      <c r="V21" s="80">
        <v>0</v>
      </c>
      <c r="W21" s="80">
        <v>0</v>
      </c>
      <c r="X21" s="80">
        <v>0</v>
      </c>
      <c r="Y21" s="80">
        <v>0</v>
      </c>
      <c r="Z21" s="80">
        <v>0</v>
      </c>
      <c r="AA21" s="80">
        <v>0</v>
      </c>
      <c r="AB21" s="80">
        <v>0</v>
      </c>
      <c r="AC21" s="80">
        <f t="shared" si="2"/>
        <v>0</v>
      </c>
      <c r="AD21" s="80">
        <f t="shared" si="3"/>
        <v>0</v>
      </c>
      <c r="AE21" s="80">
        <v>0</v>
      </c>
      <c r="AF21" s="80">
        <v>0</v>
      </c>
      <c r="AG21" s="80">
        <v>0</v>
      </c>
      <c r="AH21" s="80">
        <v>0</v>
      </c>
      <c r="AI21" s="80">
        <v>0</v>
      </c>
      <c r="AJ21" s="80">
        <v>0</v>
      </c>
      <c r="AK21" s="80">
        <v>0</v>
      </c>
      <c r="AL21" s="80">
        <v>0</v>
      </c>
      <c r="AM21" s="80">
        <v>0</v>
      </c>
      <c r="AN21" s="80">
        <v>0</v>
      </c>
      <c r="AO21" s="80">
        <v>0</v>
      </c>
      <c r="AP21" s="80">
        <v>0</v>
      </c>
      <c r="AQ21" s="80">
        <v>0</v>
      </c>
      <c r="AR21" s="80">
        <v>0</v>
      </c>
      <c r="AS21" s="80">
        <f t="shared" si="4"/>
        <v>0</v>
      </c>
      <c r="AT21" s="80">
        <f t="shared" si="5"/>
        <v>0</v>
      </c>
      <c r="AU21" s="80">
        <v>0</v>
      </c>
      <c r="AV21" s="80">
        <v>0</v>
      </c>
      <c r="AW21" s="80">
        <v>0</v>
      </c>
      <c r="AX21" s="80">
        <v>0</v>
      </c>
      <c r="AY21" s="80">
        <v>0</v>
      </c>
      <c r="AZ21" s="80">
        <v>0</v>
      </c>
      <c r="BA21" s="80">
        <v>0</v>
      </c>
      <c r="BB21" s="80">
        <v>0</v>
      </c>
      <c r="BC21" s="80">
        <v>0</v>
      </c>
      <c r="BD21" s="80">
        <v>0</v>
      </c>
      <c r="BE21" s="80">
        <v>0</v>
      </c>
      <c r="BF21" s="80">
        <v>0</v>
      </c>
      <c r="BG21" s="80">
        <v>0</v>
      </c>
      <c r="BH21" s="80">
        <v>0</v>
      </c>
      <c r="BI21" s="80">
        <f t="shared" si="6"/>
        <v>0</v>
      </c>
      <c r="BJ21" s="80">
        <f t="shared" si="7"/>
        <v>0</v>
      </c>
      <c r="BK21" s="80">
        <f t="shared" si="8"/>
        <v>0</v>
      </c>
      <c r="BL21" s="80">
        <f t="shared" si="9"/>
        <v>0</v>
      </c>
    </row>
    <row r="22" spans="1:64" x14ac:dyDescent="0.25">
      <c r="A22" s="80">
        <v>15</v>
      </c>
      <c r="B22" s="81" t="s">
        <v>102</v>
      </c>
      <c r="C22" s="80">
        <v>0</v>
      </c>
      <c r="D22" s="80">
        <v>0</v>
      </c>
      <c r="E22" s="80">
        <v>0</v>
      </c>
      <c r="F22" s="80">
        <v>0</v>
      </c>
      <c r="G22" s="80">
        <v>0</v>
      </c>
      <c r="H22" s="80">
        <v>0</v>
      </c>
      <c r="I22" s="80">
        <v>0</v>
      </c>
      <c r="J22" s="80">
        <v>0</v>
      </c>
      <c r="K22" s="80">
        <v>0</v>
      </c>
      <c r="L22" s="80">
        <v>0</v>
      </c>
      <c r="M22" s="80">
        <v>0</v>
      </c>
      <c r="N22" s="80">
        <v>0</v>
      </c>
      <c r="O22" s="80">
        <v>0</v>
      </c>
      <c r="P22" s="80">
        <v>0</v>
      </c>
      <c r="Q22" s="80">
        <f t="shared" si="0"/>
        <v>0</v>
      </c>
      <c r="R22" s="80">
        <f t="shared" si="1"/>
        <v>0</v>
      </c>
      <c r="S22" s="80">
        <v>0</v>
      </c>
      <c r="T22" s="80">
        <v>0</v>
      </c>
      <c r="U22" s="80">
        <v>0</v>
      </c>
      <c r="V22" s="80">
        <v>0</v>
      </c>
      <c r="W22" s="80">
        <v>0</v>
      </c>
      <c r="X22" s="80">
        <v>0</v>
      </c>
      <c r="Y22" s="80">
        <v>0</v>
      </c>
      <c r="Z22" s="80">
        <v>0</v>
      </c>
      <c r="AA22" s="80">
        <v>0</v>
      </c>
      <c r="AB22" s="80">
        <v>0</v>
      </c>
      <c r="AC22" s="80">
        <f t="shared" si="2"/>
        <v>0</v>
      </c>
      <c r="AD22" s="80">
        <f t="shared" si="3"/>
        <v>0</v>
      </c>
      <c r="AE22" s="80">
        <v>0</v>
      </c>
      <c r="AF22" s="80">
        <v>0</v>
      </c>
      <c r="AG22" s="80">
        <v>0</v>
      </c>
      <c r="AH22" s="80">
        <v>0</v>
      </c>
      <c r="AI22" s="80">
        <v>0</v>
      </c>
      <c r="AJ22" s="80">
        <v>0</v>
      </c>
      <c r="AK22" s="80">
        <v>0</v>
      </c>
      <c r="AL22" s="80">
        <v>0</v>
      </c>
      <c r="AM22" s="80">
        <v>0</v>
      </c>
      <c r="AN22" s="80">
        <v>0</v>
      </c>
      <c r="AO22" s="80">
        <v>0</v>
      </c>
      <c r="AP22" s="80">
        <v>0</v>
      </c>
      <c r="AQ22" s="80">
        <v>0</v>
      </c>
      <c r="AR22" s="80">
        <v>0</v>
      </c>
      <c r="AS22" s="80">
        <f t="shared" si="4"/>
        <v>0</v>
      </c>
      <c r="AT22" s="80">
        <f t="shared" si="5"/>
        <v>0</v>
      </c>
      <c r="AU22" s="80">
        <v>0</v>
      </c>
      <c r="AV22" s="80">
        <v>0</v>
      </c>
      <c r="AW22" s="80">
        <v>0</v>
      </c>
      <c r="AX22" s="80">
        <v>0</v>
      </c>
      <c r="AY22" s="80">
        <v>0</v>
      </c>
      <c r="AZ22" s="80">
        <v>0</v>
      </c>
      <c r="BA22" s="80">
        <v>0</v>
      </c>
      <c r="BB22" s="80">
        <v>0</v>
      </c>
      <c r="BC22" s="80">
        <v>0</v>
      </c>
      <c r="BD22" s="80">
        <v>0</v>
      </c>
      <c r="BE22" s="80">
        <v>0</v>
      </c>
      <c r="BF22" s="80">
        <v>0</v>
      </c>
      <c r="BG22" s="80">
        <v>0</v>
      </c>
      <c r="BH22" s="80">
        <v>0</v>
      </c>
      <c r="BI22" s="80">
        <f t="shared" si="6"/>
        <v>0</v>
      </c>
      <c r="BJ22" s="80">
        <f t="shared" si="7"/>
        <v>0</v>
      </c>
      <c r="BK22" s="80">
        <f t="shared" si="8"/>
        <v>0</v>
      </c>
      <c r="BL22" s="80">
        <f t="shared" si="9"/>
        <v>0</v>
      </c>
    </row>
    <row r="23" spans="1:64" x14ac:dyDescent="0.25">
      <c r="A23" s="80">
        <v>16</v>
      </c>
      <c r="B23" s="81" t="s">
        <v>103</v>
      </c>
      <c r="C23" s="80">
        <v>0</v>
      </c>
      <c r="D23" s="80">
        <v>0</v>
      </c>
      <c r="E23" s="80">
        <v>0</v>
      </c>
      <c r="F23" s="80">
        <v>0</v>
      </c>
      <c r="G23" s="80">
        <v>0</v>
      </c>
      <c r="H23" s="80">
        <v>0</v>
      </c>
      <c r="I23" s="80">
        <v>0</v>
      </c>
      <c r="J23" s="80">
        <v>0</v>
      </c>
      <c r="K23" s="80">
        <v>0</v>
      </c>
      <c r="L23" s="80">
        <v>0</v>
      </c>
      <c r="M23" s="80">
        <v>0</v>
      </c>
      <c r="N23" s="80">
        <v>0</v>
      </c>
      <c r="O23" s="80">
        <v>0</v>
      </c>
      <c r="P23" s="80">
        <v>0</v>
      </c>
      <c r="Q23" s="80">
        <f t="shared" si="0"/>
        <v>0</v>
      </c>
      <c r="R23" s="80">
        <f t="shared" si="1"/>
        <v>0</v>
      </c>
      <c r="S23" s="80">
        <v>0</v>
      </c>
      <c r="T23" s="80">
        <v>0</v>
      </c>
      <c r="U23" s="80">
        <v>0</v>
      </c>
      <c r="V23" s="80">
        <v>0</v>
      </c>
      <c r="W23" s="80">
        <v>0</v>
      </c>
      <c r="X23" s="80">
        <v>0</v>
      </c>
      <c r="Y23" s="80">
        <v>0</v>
      </c>
      <c r="Z23" s="80">
        <v>0</v>
      </c>
      <c r="AA23" s="80">
        <v>0</v>
      </c>
      <c r="AB23" s="80">
        <v>0</v>
      </c>
      <c r="AC23" s="80">
        <f t="shared" si="2"/>
        <v>0</v>
      </c>
      <c r="AD23" s="80">
        <f t="shared" si="3"/>
        <v>0</v>
      </c>
      <c r="AE23" s="80">
        <v>0</v>
      </c>
      <c r="AF23" s="80">
        <v>0</v>
      </c>
      <c r="AG23" s="80">
        <v>0</v>
      </c>
      <c r="AH23" s="80">
        <v>0</v>
      </c>
      <c r="AI23" s="80">
        <v>0</v>
      </c>
      <c r="AJ23" s="80">
        <v>0</v>
      </c>
      <c r="AK23" s="80">
        <v>0</v>
      </c>
      <c r="AL23" s="80">
        <v>0</v>
      </c>
      <c r="AM23" s="80">
        <v>0</v>
      </c>
      <c r="AN23" s="80">
        <v>0</v>
      </c>
      <c r="AO23" s="80">
        <v>0</v>
      </c>
      <c r="AP23" s="80">
        <v>0</v>
      </c>
      <c r="AQ23" s="80">
        <v>0</v>
      </c>
      <c r="AR23" s="80">
        <v>0</v>
      </c>
      <c r="AS23" s="80">
        <f t="shared" si="4"/>
        <v>0</v>
      </c>
      <c r="AT23" s="80">
        <f t="shared" si="5"/>
        <v>0</v>
      </c>
      <c r="AU23" s="80">
        <v>0</v>
      </c>
      <c r="AV23" s="80">
        <v>0</v>
      </c>
      <c r="AW23" s="80">
        <v>0</v>
      </c>
      <c r="AX23" s="80">
        <v>0</v>
      </c>
      <c r="AY23" s="80">
        <v>0</v>
      </c>
      <c r="AZ23" s="80">
        <v>0</v>
      </c>
      <c r="BA23" s="80">
        <v>0</v>
      </c>
      <c r="BB23" s="80">
        <v>0</v>
      </c>
      <c r="BC23" s="80">
        <v>0</v>
      </c>
      <c r="BD23" s="80">
        <v>0</v>
      </c>
      <c r="BE23" s="80">
        <v>0</v>
      </c>
      <c r="BF23" s="80">
        <v>0</v>
      </c>
      <c r="BG23" s="80">
        <v>0</v>
      </c>
      <c r="BH23" s="80">
        <v>0</v>
      </c>
      <c r="BI23" s="80">
        <f t="shared" si="6"/>
        <v>0</v>
      </c>
      <c r="BJ23" s="80">
        <f t="shared" si="7"/>
        <v>0</v>
      </c>
      <c r="BK23" s="80">
        <f t="shared" si="8"/>
        <v>0</v>
      </c>
      <c r="BL23" s="80">
        <f t="shared" si="9"/>
        <v>0</v>
      </c>
    </row>
    <row r="24" spans="1:64" x14ac:dyDescent="0.25">
      <c r="A24" s="80">
        <v>17</v>
      </c>
      <c r="B24" s="81" t="s">
        <v>104</v>
      </c>
      <c r="C24" s="80">
        <v>14</v>
      </c>
      <c r="D24" s="80">
        <v>0.43</v>
      </c>
      <c r="E24" s="80">
        <v>244</v>
      </c>
      <c r="F24" s="80">
        <v>26.14</v>
      </c>
      <c r="G24" s="80">
        <v>84</v>
      </c>
      <c r="H24" s="80">
        <v>2.67</v>
      </c>
      <c r="I24" s="80">
        <v>18</v>
      </c>
      <c r="J24" s="80">
        <v>10.98</v>
      </c>
      <c r="K24" s="80">
        <v>133</v>
      </c>
      <c r="L24" s="80">
        <v>57.01</v>
      </c>
      <c r="M24" s="80">
        <v>3</v>
      </c>
      <c r="N24" s="80">
        <v>0.03</v>
      </c>
      <c r="O24" s="80">
        <v>103</v>
      </c>
      <c r="P24" s="80">
        <v>22.17</v>
      </c>
      <c r="Q24" s="80">
        <f t="shared" si="0"/>
        <v>409</v>
      </c>
      <c r="R24" s="80">
        <f t="shared" si="1"/>
        <v>94.56</v>
      </c>
      <c r="S24" s="80">
        <v>1600</v>
      </c>
      <c r="T24" s="80">
        <v>231.62</v>
      </c>
      <c r="U24" s="80">
        <v>788</v>
      </c>
      <c r="V24" s="80">
        <v>269.54000000000002</v>
      </c>
      <c r="W24" s="80">
        <v>226</v>
      </c>
      <c r="X24" s="80">
        <v>141.04</v>
      </c>
      <c r="Y24" s="80">
        <v>42</v>
      </c>
      <c r="Z24" s="80">
        <v>61.41</v>
      </c>
      <c r="AA24" s="80">
        <v>7</v>
      </c>
      <c r="AB24" s="80">
        <v>1.89</v>
      </c>
      <c r="AC24" s="80">
        <f t="shared" si="2"/>
        <v>2656</v>
      </c>
      <c r="AD24" s="80">
        <f t="shared" si="3"/>
        <v>703.61</v>
      </c>
      <c r="AE24" s="80">
        <v>17</v>
      </c>
      <c r="AF24" s="80">
        <v>68.23</v>
      </c>
      <c r="AG24" s="80">
        <v>41</v>
      </c>
      <c r="AH24" s="80">
        <v>3.43</v>
      </c>
      <c r="AI24" s="80">
        <v>527</v>
      </c>
      <c r="AJ24" s="80">
        <v>106.61</v>
      </c>
      <c r="AK24" s="80">
        <v>60</v>
      </c>
      <c r="AL24" s="80">
        <v>6.4</v>
      </c>
      <c r="AM24" s="80">
        <v>444</v>
      </c>
      <c r="AN24" s="80">
        <v>3.62</v>
      </c>
      <c r="AO24" s="80">
        <v>187</v>
      </c>
      <c r="AP24" s="80">
        <v>15.78</v>
      </c>
      <c r="AQ24" s="80">
        <v>1</v>
      </c>
      <c r="AR24" s="80">
        <v>14.33</v>
      </c>
      <c r="AS24" s="80">
        <f t="shared" si="4"/>
        <v>4341</v>
      </c>
      <c r="AT24" s="80">
        <f t="shared" si="5"/>
        <v>1002.24</v>
      </c>
      <c r="AU24" s="80">
        <v>250</v>
      </c>
      <c r="AV24" s="80">
        <v>35.97</v>
      </c>
      <c r="AW24" s="80">
        <v>146</v>
      </c>
      <c r="AX24" s="80">
        <v>1.1200000000000001</v>
      </c>
      <c r="AY24" s="80">
        <v>19</v>
      </c>
      <c r="AZ24" s="80">
        <v>16.84</v>
      </c>
      <c r="BA24" s="80">
        <v>32</v>
      </c>
      <c r="BB24" s="80">
        <v>7.46</v>
      </c>
      <c r="BC24" s="80">
        <v>126</v>
      </c>
      <c r="BD24" s="80">
        <v>215.99</v>
      </c>
      <c r="BE24" s="80">
        <v>2741</v>
      </c>
      <c r="BF24" s="80">
        <v>143.5</v>
      </c>
      <c r="BG24" s="80">
        <v>137639</v>
      </c>
      <c r="BH24" s="80">
        <v>10234.18</v>
      </c>
      <c r="BI24" s="80">
        <f t="shared" si="6"/>
        <v>140557</v>
      </c>
      <c r="BJ24" s="80">
        <f t="shared" si="7"/>
        <v>10617.970000000001</v>
      </c>
      <c r="BK24" s="80">
        <f t="shared" si="8"/>
        <v>144898</v>
      </c>
      <c r="BL24" s="80">
        <f t="shared" si="9"/>
        <v>11620.210000000001</v>
      </c>
    </row>
    <row r="25" spans="1:64" x14ac:dyDescent="0.25">
      <c r="A25" s="80">
        <v>18</v>
      </c>
      <c r="B25" s="81" t="s">
        <v>105</v>
      </c>
      <c r="C25" s="80">
        <v>10</v>
      </c>
      <c r="D25" s="80">
        <v>0.25</v>
      </c>
      <c r="E25" s="80">
        <v>300</v>
      </c>
      <c r="F25" s="80">
        <v>14</v>
      </c>
      <c r="G25" s="80">
        <v>10</v>
      </c>
      <c r="H25" s="80">
        <v>0.25</v>
      </c>
      <c r="I25" s="80">
        <v>10</v>
      </c>
      <c r="J25" s="80">
        <v>1</v>
      </c>
      <c r="K25" s="80">
        <v>45</v>
      </c>
      <c r="L25" s="80">
        <v>10.25</v>
      </c>
      <c r="M25" s="80">
        <v>0</v>
      </c>
      <c r="N25" s="80">
        <v>0</v>
      </c>
      <c r="O25" s="80">
        <v>0</v>
      </c>
      <c r="P25" s="80">
        <v>0</v>
      </c>
      <c r="Q25" s="80">
        <f t="shared" si="0"/>
        <v>365</v>
      </c>
      <c r="R25" s="80">
        <f t="shared" si="1"/>
        <v>25.5</v>
      </c>
      <c r="S25" s="80">
        <v>50</v>
      </c>
      <c r="T25" s="80">
        <v>1</v>
      </c>
      <c r="U25" s="80">
        <v>25</v>
      </c>
      <c r="V25" s="80">
        <v>5</v>
      </c>
      <c r="W25" s="80">
        <v>20</v>
      </c>
      <c r="X25" s="80">
        <v>5</v>
      </c>
      <c r="Y25" s="80">
        <v>50</v>
      </c>
      <c r="Z25" s="80">
        <v>0.5</v>
      </c>
      <c r="AA25" s="80">
        <v>0</v>
      </c>
      <c r="AB25" s="80">
        <v>0</v>
      </c>
      <c r="AC25" s="80">
        <f t="shared" si="2"/>
        <v>145</v>
      </c>
      <c r="AD25" s="80">
        <f t="shared" si="3"/>
        <v>11.5</v>
      </c>
      <c r="AE25" s="80">
        <v>10</v>
      </c>
      <c r="AF25" s="80">
        <v>10</v>
      </c>
      <c r="AG25" s="80">
        <v>25</v>
      </c>
      <c r="AH25" s="80">
        <v>2.2000000000000002</v>
      </c>
      <c r="AI25" s="80">
        <v>100</v>
      </c>
      <c r="AJ25" s="80">
        <v>75</v>
      </c>
      <c r="AK25" s="80">
        <v>25</v>
      </c>
      <c r="AL25" s="80">
        <v>1</v>
      </c>
      <c r="AM25" s="80">
        <v>0</v>
      </c>
      <c r="AN25" s="80">
        <v>0</v>
      </c>
      <c r="AO25" s="80">
        <v>50</v>
      </c>
      <c r="AP25" s="80">
        <v>5</v>
      </c>
      <c r="AQ25" s="80">
        <v>0</v>
      </c>
      <c r="AR25" s="80">
        <v>0</v>
      </c>
      <c r="AS25" s="80">
        <f t="shared" si="4"/>
        <v>720</v>
      </c>
      <c r="AT25" s="80">
        <f t="shared" si="5"/>
        <v>130.19999999999999</v>
      </c>
      <c r="AU25" s="80">
        <v>72</v>
      </c>
      <c r="AV25" s="80">
        <v>13.02</v>
      </c>
      <c r="AW25" s="80">
        <v>0</v>
      </c>
      <c r="AX25" s="80">
        <v>0</v>
      </c>
      <c r="AY25" s="80">
        <v>10</v>
      </c>
      <c r="AZ25" s="80">
        <v>0.2</v>
      </c>
      <c r="BA25" s="80">
        <v>25</v>
      </c>
      <c r="BB25" s="80">
        <v>1</v>
      </c>
      <c r="BC25" s="80">
        <v>25</v>
      </c>
      <c r="BD25" s="80">
        <v>5</v>
      </c>
      <c r="BE25" s="80">
        <v>10</v>
      </c>
      <c r="BF25" s="80">
        <v>1</v>
      </c>
      <c r="BG25" s="80">
        <v>500</v>
      </c>
      <c r="BH25" s="80">
        <v>100</v>
      </c>
      <c r="BI25" s="80">
        <f t="shared" si="6"/>
        <v>570</v>
      </c>
      <c r="BJ25" s="80">
        <f t="shared" si="7"/>
        <v>107.2</v>
      </c>
      <c r="BK25" s="80">
        <f t="shared" si="8"/>
        <v>1290</v>
      </c>
      <c r="BL25" s="80">
        <f t="shared" si="9"/>
        <v>237.39999999999998</v>
      </c>
    </row>
    <row r="26" spans="1:64" x14ac:dyDescent="0.25">
      <c r="A26" s="80">
        <v>19</v>
      </c>
      <c r="B26" s="81" t="s">
        <v>106</v>
      </c>
      <c r="C26" s="80">
        <v>0</v>
      </c>
      <c r="D26" s="80">
        <v>0</v>
      </c>
      <c r="E26" s="80">
        <v>0</v>
      </c>
      <c r="F26" s="80">
        <v>0</v>
      </c>
      <c r="G26" s="80">
        <v>0</v>
      </c>
      <c r="H26" s="80">
        <v>0</v>
      </c>
      <c r="I26" s="80">
        <v>0</v>
      </c>
      <c r="J26" s="80">
        <v>0</v>
      </c>
      <c r="K26" s="80">
        <v>0</v>
      </c>
      <c r="L26" s="80">
        <v>0</v>
      </c>
      <c r="M26" s="80">
        <v>0</v>
      </c>
      <c r="N26" s="80">
        <v>0</v>
      </c>
      <c r="O26" s="80">
        <v>0</v>
      </c>
      <c r="P26" s="80">
        <v>0</v>
      </c>
      <c r="Q26" s="80">
        <f t="shared" si="0"/>
        <v>0</v>
      </c>
      <c r="R26" s="80">
        <f t="shared" si="1"/>
        <v>0</v>
      </c>
      <c r="S26" s="80">
        <v>0</v>
      </c>
      <c r="T26" s="80">
        <v>0</v>
      </c>
      <c r="U26" s="80">
        <v>0</v>
      </c>
      <c r="V26" s="80">
        <v>0</v>
      </c>
      <c r="W26" s="80">
        <v>0</v>
      </c>
      <c r="X26" s="80">
        <v>0</v>
      </c>
      <c r="Y26" s="80">
        <v>0</v>
      </c>
      <c r="Z26" s="80">
        <v>0</v>
      </c>
      <c r="AA26" s="80">
        <v>0</v>
      </c>
      <c r="AB26" s="80">
        <v>0</v>
      </c>
      <c r="AC26" s="80">
        <f t="shared" si="2"/>
        <v>0</v>
      </c>
      <c r="AD26" s="80">
        <f t="shared" si="3"/>
        <v>0</v>
      </c>
      <c r="AE26" s="80">
        <v>0</v>
      </c>
      <c r="AF26" s="80">
        <v>0</v>
      </c>
      <c r="AG26" s="80">
        <v>0</v>
      </c>
      <c r="AH26" s="80">
        <v>0</v>
      </c>
      <c r="AI26" s="80">
        <v>0</v>
      </c>
      <c r="AJ26" s="80">
        <v>0</v>
      </c>
      <c r="AK26" s="80">
        <v>0</v>
      </c>
      <c r="AL26" s="80">
        <v>0</v>
      </c>
      <c r="AM26" s="80">
        <v>0</v>
      </c>
      <c r="AN26" s="80">
        <v>0</v>
      </c>
      <c r="AO26" s="80">
        <v>0</v>
      </c>
      <c r="AP26" s="80">
        <v>0</v>
      </c>
      <c r="AQ26" s="80">
        <v>0</v>
      </c>
      <c r="AR26" s="80">
        <v>0</v>
      </c>
      <c r="AS26" s="80">
        <f t="shared" si="4"/>
        <v>0</v>
      </c>
      <c r="AT26" s="80">
        <f t="shared" si="5"/>
        <v>0</v>
      </c>
      <c r="AU26" s="80">
        <v>0</v>
      </c>
      <c r="AV26" s="80">
        <v>0</v>
      </c>
      <c r="AW26" s="80">
        <v>0</v>
      </c>
      <c r="AX26" s="80">
        <v>0</v>
      </c>
      <c r="AY26" s="80">
        <v>0</v>
      </c>
      <c r="AZ26" s="80">
        <v>0</v>
      </c>
      <c r="BA26" s="80">
        <v>0</v>
      </c>
      <c r="BB26" s="80">
        <v>0</v>
      </c>
      <c r="BC26" s="80">
        <v>0</v>
      </c>
      <c r="BD26" s="80">
        <v>0</v>
      </c>
      <c r="BE26" s="80">
        <v>0</v>
      </c>
      <c r="BF26" s="80">
        <v>0</v>
      </c>
      <c r="BG26" s="80">
        <v>0</v>
      </c>
      <c r="BH26" s="80">
        <v>0</v>
      </c>
      <c r="BI26" s="80">
        <f t="shared" si="6"/>
        <v>0</v>
      </c>
      <c r="BJ26" s="80">
        <f t="shared" si="7"/>
        <v>0</v>
      </c>
      <c r="BK26" s="80">
        <f t="shared" si="8"/>
        <v>0</v>
      </c>
      <c r="BL26" s="80">
        <f t="shared" si="9"/>
        <v>0</v>
      </c>
    </row>
    <row r="27" spans="1:64" x14ac:dyDescent="0.25">
      <c r="A27" s="80">
        <v>20</v>
      </c>
      <c r="B27" s="81" t="s">
        <v>107</v>
      </c>
      <c r="C27" s="80">
        <v>0</v>
      </c>
      <c r="D27" s="80">
        <v>0</v>
      </c>
      <c r="E27" s="80">
        <v>0</v>
      </c>
      <c r="F27" s="80">
        <v>0</v>
      </c>
      <c r="G27" s="80">
        <v>0</v>
      </c>
      <c r="H27" s="80">
        <v>0</v>
      </c>
      <c r="I27" s="80">
        <v>0</v>
      </c>
      <c r="J27" s="80">
        <v>0</v>
      </c>
      <c r="K27" s="80">
        <v>0</v>
      </c>
      <c r="L27" s="80">
        <v>0</v>
      </c>
      <c r="M27" s="80">
        <v>0</v>
      </c>
      <c r="N27" s="80">
        <v>0</v>
      </c>
      <c r="O27" s="80">
        <v>0</v>
      </c>
      <c r="P27" s="80">
        <v>0</v>
      </c>
      <c r="Q27" s="80">
        <f t="shared" si="0"/>
        <v>0</v>
      </c>
      <c r="R27" s="80">
        <f t="shared" si="1"/>
        <v>0</v>
      </c>
      <c r="S27" s="80">
        <v>0</v>
      </c>
      <c r="T27" s="80">
        <v>0</v>
      </c>
      <c r="U27" s="80">
        <v>0</v>
      </c>
      <c r="V27" s="80">
        <v>0</v>
      </c>
      <c r="W27" s="80">
        <v>0</v>
      </c>
      <c r="X27" s="80">
        <v>0</v>
      </c>
      <c r="Y27" s="80">
        <v>0</v>
      </c>
      <c r="Z27" s="80">
        <v>0</v>
      </c>
      <c r="AA27" s="80">
        <v>0</v>
      </c>
      <c r="AB27" s="80">
        <v>0</v>
      </c>
      <c r="AC27" s="80">
        <f t="shared" si="2"/>
        <v>0</v>
      </c>
      <c r="AD27" s="80">
        <f t="shared" si="3"/>
        <v>0</v>
      </c>
      <c r="AE27" s="80">
        <v>0</v>
      </c>
      <c r="AF27" s="80">
        <v>0</v>
      </c>
      <c r="AG27" s="80">
        <v>0</v>
      </c>
      <c r="AH27" s="80">
        <v>0</v>
      </c>
      <c r="AI27" s="80">
        <v>0</v>
      </c>
      <c r="AJ27" s="80">
        <v>0</v>
      </c>
      <c r="AK27" s="80">
        <v>0</v>
      </c>
      <c r="AL27" s="80">
        <v>0</v>
      </c>
      <c r="AM27" s="80">
        <v>0</v>
      </c>
      <c r="AN27" s="80">
        <v>0</v>
      </c>
      <c r="AO27" s="80">
        <v>0</v>
      </c>
      <c r="AP27" s="80">
        <v>0</v>
      </c>
      <c r="AQ27" s="80">
        <v>0</v>
      </c>
      <c r="AR27" s="80">
        <v>0</v>
      </c>
      <c r="AS27" s="80">
        <f t="shared" si="4"/>
        <v>0</v>
      </c>
      <c r="AT27" s="80">
        <f t="shared" si="5"/>
        <v>0</v>
      </c>
      <c r="AU27" s="80">
        <v>0</v>
      </c>
      <c r="AV27" s="80">
        <v>0</v>
      </c>
      <c r="AW27" s="80">
        <v>0</v>
      </c>
      <c r="AX27" s="80">
        <v>0</v>
      </c>
      <c r="AY27" s="80">
        <v>0</v>
      </c>
      <c r="AZ27" s="80">
        <v>0</v>
      </c>
      <c r="BA27" s="80">
        <v>0</v>
      </c>
      <c r="BB27" s="80">
        <v>0</v>
      </c>
      <c r="BC27" s="80">
        <v>0</v>
      </c>
      <c r="BD27" s="80">
        <v>0</v>
      </c>
      <c r="BE27" s="80">
        <v>0</v>
      </c>
      <c r="BF27" s="80">
        <v>0</v>
      </c>
      <c r="BG27" s="80">
        <v>0</v>
      </c>
      <c r="BH27" s="80">
        <v>0</v>
      </c>
      <c r="BI27" s="80">
        <f t="shared" si="6"/>
        <v>0</v>
      </c>
      <c r="BJ27" s="80">
        <f t="shared" si="7"/>
        <v>0</v>
      </c>
      <c r="BK27" s="80">
        <f t="shared" si="8"/>
        <v>0</v>
      </c>
      <c r="BL27" s="80">
        <f t="shared" si="9"/>
        <v>0</v>
      </c>
    </row>
    <row r="28" spans="1:64" x14ac:dyDescent="0.25">
      <c r="A28" s="80">
        <v>21</v>
      </c>
      <c r="B28" s="81" t="s">
        <v>108</v>
      </c>
      <c r="C28" s="80">
        <v>0</v>
      </c>
      <c r="D28" s="80">
        <v>0</v>
      </c>
      <c r="E28" s="80">
        <v>0</v>
      </c>
      <c r="F28" s="80">
        <v>0</v>
      </c>
      <c r="G28" s="80">
        <v>0</v>
      </c>
      <c r="H28" s="80">
        <v>0</v>
      </c>
      <c r="I28" s="80">
        <v>0</v>
      </c>
      <c r="J28" s="80">
        <v>0</v>
      </c>
      <c r="K28" s="80">
        <v>0</v>
      </c>
      <c r="L28" s="80">
        <v>0</v>
      </c>
      <c r="M28" s="80">
        <v>0</v>
      </c>
      <c r="N28" s="80">
        <v>0</v>
      </c>
      <c r="O28" s="80">
        <v>0</v>
      </c>
      <c r="P28" s="80">
        <v>0</v>
      </c>
      <c r="Q28" s="80">
        <f t="shared" si="0"/>
        <v>0</v>
      </c>
      <c r="R28" s="80">
        <f t="shared" si="1"/>
        <v>0</v>
      </c>
      <c r="S28" s="80">
        <v>0</v>
      </c>
      <c r="T28" s="80">
        <v>0</v>
      </c>
      <c r="U28" s="80">
        <v>0</v>
      </c>
      <c r="V28" s="80">
        <v>0</v>
      </c>
      <c r="W28" s="80">
        <v>0</v>
      </c>
      <c r="X28" s="80">
        <v>0</v>
      </c>
      <c r="Y28" s="80">
        <v>0</v>
      </c>
      <c r="Z28" s="80">
        <v>0</v>
      </c>
      <c r="AA28" s="80">
        <v>0</v>
      </c>
      <c r="AB28" s="80">
        <v>0</v>
      </c>
      <c r="AC28" s="80">
        <f t="shared" si="2"/>
        <v>0</v>
      </c>
      <c r="AD28" s="80">
        <f t="shared" si="3"/>
        <v>0</v>
      </c>
      <c r="AE28" s="80">
        <v>0</v>
      </c>
      <c r="AF28" s="80">
        <v>0</v>
      </c>
      <c r="AG28" s="80">
        <v>0</v>
      </c>
      <c r="AH28" s="80">
        <v>0</v>
      </c>
      <c r="AI28" s="80">
        <v>0</v>
      </c>
      <c r="AJ28" s="80">
        <v>0</v>
      </c>
      <c r="AK28" s="80">
        <v>0</v>
      </c>
      <c r="AL28" s="80">
        <v>0</v>
      </c>
      <c r="AM28" s="80">
        <v>0</v>
      </c>
      <c r="AN28" s="80">
        <v>0</v>
      </c>
      <c r="AO28" s="80">
        <v>0</v>
      </c>
      <c r="AP28" s="80">
        <v>0</v>
      </c>
      <c r="AQ28" s="80">
        <v>0</v>
      </c>
      <c r="AR28" s="80">
        <v>0</v>
      </c>
      <c r="AS28" s="80">
        <f t="shared" si="4"/>
        <v>0</v>
      </c>
      <c r="AT28" s="80">
        <f t="shared" si="5"/>
        <v>0</v>
      </c>
      <c r="AU28" s="80">
        <v>0</v>
      </c>
      <c r="AV28" s="80">
        <v>0</v>
      </c>
      <c r="AW28" s="80">
        <v>0</v>
      </c>
      <c r="AX28" s="80">
        <v>0</v>
      </c>
      <c r="AY28" s="80">
        <v>0</v>
      </c>
      <c r="AZ28" s="80">
        <v>0</v>
      </c>
      <c r="BA28" s="80">
        <v>0</v>
      </c>
      <c r="BB28" s="80">
        <v>0</v>
      </c>
      <c r="BC28" s="80">
        <v>0</v>
      </c>
      <c r="BD28" s="80">
        <v>0</v>
      </c>
      <c r="BE28" s="80">
        <v>0</v>
      </c>
      <c r="BF28" s="80">
        <v>0</v>
      </c>
      <c r="BG28" s="80">
        <v>0</v>
      </c>
      <c r="BH28" s="80">
        <v>0</v>
      </c>
      <c r="BI28" s="80">
        <f t="shared" si="6"/>
        <v>0</v>
      </c>
      <c r="BJ28" s="80">
        <f t="shared" si="7"/>
        <v>0</v>
      </c>
      <c r="BK28" s="80">
        <f t="shared" si="8"/>
        <v>0</v>
      </c>
      <c r="BL28" s="80">
        <f t="shared" si="9"/>
        <v>0</v>
      </c>
    </row>
    <row r="29" spans="1:64" x14ac:dyDescent="0.25">
      <c r="A29" s="80">
        <v>22</v>
      </c>
      <c r="B29" s="81" t="s">
        <v>109</v>
      </c>
      <c r="C29" s="80">
        <v>0</v>
      </c>
      <c r="D29" s="80">
        <v>0</v>
      </c>
      <c r="E29" s="80">
        <v>0</v>
      </c>
      <c r="F29" s="80">
        <v>0</v>
      </c>
      <c r="G29" s="80">
        <v>0</v>
      </c>
      <c r="H29" s="80">
        <v>0</v>
      </c>
      <c r="I29" s="80">
        <v>0</v>
      </c>
      <c r="J29" s="80">
        <v>0</v>
      </c>
      <c r="K29" s="80">
        <v>0</v>
      </c>
      <c r="L29" s="80">
        <v>0</v>
      </c>
      <c r="M29" s="80">
        <v>0</v>
      </c>
      <c r="N29" s="80">
        <v>0</v>
      </c>
      <c r="O29" s="80">
        <v>0</v>
      </c>
      <c r="P29" s="80">
        <v>0</v>
      </c>
      <c r="Q29" s="80">
        <f t="shared" si="0"/>
        <v>0</v>
      </c>
      <c r="R29" s="80">
        <f t="shared" si="1"/>
        <v>0</v>
      </c>
      <c r="S29" s="80">
        <v>0</v>
      </c>
      <c r="T29" s="80">
        <v>0</v>
      </c>
      <c r="U29" s="80">
        <v>0</v>
      </c>
      <c r="V29" s="80">
        <v>0</v>
      </c>
      <c r="W29" s="80">
        <v>0</v>
      </c>
      <c r="X29" s="80">
        <v>0</v>
      </c>
      <c r="Y29" s="80">
        <v>0</v>
      </c>
      <c r="Z29" s="80">
        <v>0</v>
      </c>
      <c r="AA29" s="80">
        <v>0</v>
      </c>
      <c r="AB29" s="80">
        <v>0</v>
      </c>
      <c r="AC29" s="80">
        <f t="shared" si="2"/>
        <v>0</v>
      </c>
      <c r="AD29" s="80">
        <f t="shared" si="3"/>
        <v>0</v>
      </c>
      <c r="AE29" s="80">
        <v>0</v>
      </c>
      <c r="AF29" s="80">
        <v>0</v>
      </c>
      <c r="AG29" s="80">
        <v>0</v>
      </c>
      <c r="AH29" s="80">
        <v>0</v>
      </c>
      <c r="AI29" s="80">
        <v>0</v>
      </c>
      <c r="AJ29" s="80">
        <v>0</v>
      </c>
      <c r="AK29" s="80">
        <v>0</v>
      </c>
      <c r="AL29" s="80">
        <v>0</v>
      </c>
      <c r="AM29" s="80">
        <v>0</v>
      </c>
      <c r="AN29" s="80">
        <v>0</v>
      </c>
      <c r="AO29" s="80">
        <v>0</v>
      </c>
      <c r="AP29" s="80">
        <v>0</v>
      </c>
      <c r="AQ29" s="80">
        <v>0</v>
      </c>
      <c r="AR29" s="80">
        <v>0</v>
      </c>
      <c r="AS29" s="80">
        <f t="shared" si="4"/>
        <v>0</v>
      </c>
      <c r="AT29" s="80">
        <f t="shared" si="5"/>
        <v>0</v>
      </c>
      <c r="AU29" s="80">
        <v>0</v>
      </c>
      <c r="AV29" s="80">
        <v>0</v>
      </c>
      <c r="AW29" s="80">
        <v>0</v>
      </c>
      <c r="AX29" s="80">
        <v>0</v>
      </c>
      <c r="AY29" s="80">
        <v>0</v>
      </c>
      <c r="AZ29" s="80">
        <v>0</v>
      </c>
      <c r="BA29" s="80">
        <v>0</v>
      </c>
      <c r="BB29" s="80">
        <v>0</v>
      </c>
      <c r="BC29" s="80">
        <v>0</v>
      </c>
      <c r="BD29" s="80">
        <v>0</v>
      </c>
      <c r="BE29" s="80">
        <v>0</v>
      </c>
      <c r="BF29" s="80">
        <v>0</v>
      </c>
      <c r="BG29" s="80">
        <v>0</v>
      </c>
      <c r="BH29" s="80">
        <v>0</v>
      </c>
      <c r="BI29" s="80">
        <f t="shared" si="6"/>
        <v>0</v>
      </c>
      <c r="BJ29" s="80">
        <f t="shared" si="7"/>
        <v>0</v>
      </c>
      <c r="BK29" s="80">
        <f t="shared" si="8"/>
        <v>0</v>
      </c>
      <c r="BL29" s="80">
        <f t="shared" si="9"/>
        <v>0</v>
      </c>
    </row>
    <row r="30" spans="1:64" x14ac:dyDescent="0.25">
      <c r="A30" s="80">
        <v>23</v>
      </c>
      <c r="B30" s="81" t="s">
        <v>110</v>
      </c>
      <c r="C30" s="80">
        <v>0</v>
      </c>
      <c r="D30" s="80">
        <v>0</v>
      </c>
      <c r="E30" s="80">
        <v>0</v>
      </c>
      <c r="F30" s="80">
        <v>0</v>
      </c>
      <c r="G30" s="80">
        <v>0</v>
      </c>
      <c r="H30" s="80">
        <v>0</v>
      </c>
      <c r="I30" s="80">
        <v>0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80">
        <v>0</v>
      </c>
      <c r="Q30" s="80">
        <f t="shared" si="0"/>
        <v>0</v>
      </c>
      <c r="R30" s="80">
        <f t="shared" si="1"/>
        <v>0</v>
      </c>
      <c r="S30" s="80">
        <v>0</v>
      </c>
      <c r="T30" s="80">
        <v>0</v>
      </c>
      <c r="U30" s="80">
        <v>0</v>
      </c>
      <c r="V30" s="80">
        <v>0</v>
      </c>
      <c r="W30" s="80">
        <v>0</v>
      </c>
      <c r="X30" s="80">
        <v>0</v>
      </c>
      <c r="Y30" s="80">
        <v>0</v>
      </c>
      <c r="Z30" s="80">
        <v>0</v>
      </c>
      <c r="AA30" s="80">
        <v>0</v>
      </c>
      <c r="AB30" s="80">
        <v>0</v>
      </c>
      <c r="AC30" s="80">
        <f t="shared" si="2"/>
        <v>0</v>
      </c>
      <c r="AD30" s="80">
        <f t="shared" si="3"/>
        <v>0</v>
      </c>
      <c r="AE30" s="80">
        <v>0</v>
      </c>
      <c r="AF30" s="80">
        <v>0</v>
      </c>
      <c r="AG30" s="80">
        <v>0</v>
      </c>
      <c r="AH30" s="80">
        <v>0</v>
      </c>
      <c r="AI30" s="80">
        <v>0</v>
      </c>
      <c r="AJ30" s="80">
        <v>0</v>
      </c>
      <c r="AK30" s="80">
        <v>0</v>
      </c>
      <c r="AL30" s="80">
        <v>0</v>
      </c>
      <c r="AM30" s="80">
        <v>0</v>
      </c>
      <c r="AN30" s="80">
        <v>0</v>
      </c>
      <c r="AO30" s="80">
        <v>0</v>
      </c>
      <c r="AP30" s="80">
        <v>0</v>
      </c>
      <c r="AQ30" s="80">
        <v>0</v>
      </c>
      <c r="AR30" s="80">
        <v>0</v>
      </c>
      <c r="AS30" s="80">
        <f t="shared" si="4"/>
        <v>0</v>
      </c>
      <c r="AT30" s="80">
        <f t="shared" si="5"/>
        <v>0</v>
      </c>
      <c r="AU30" s="80">
        <v>0</v>
      </c>
      <c r="AV30" s="80">
        <v>0</v>
      </c>
      <c r="AW30" s="80">
        <v>0</v>
      </c>
      <c r="AX30" s="80">
        <v>0</v>
      </c>
      <c r="AY30" s="80">
        <v>0</v>
      </c>
      <c r="AZ30" s="80">
        <v>0</v>
      </c>
      <c r="BA30" s="80">
        <v>0</v>
      </c>
      <c r="BB30" s="80">
        <v>0</v>
      </c>
      <c r="BC30" s="80">
        <v>0</v>
      </c>
      <c r="BD30" s="80">
        <v>0</v>
      </c>
      <c r="BE30" s="80">
        <v>0</v>
      </c>
      <c r="BF30" s="80">
        <v>0</v>
      </c>
      <c r="BG30" s="80">
        <v>0</v>
      </c>
      <c r="BH30" s="80">
        <v>0</v>
      </c>
      <c r="BI30" s="80">
        <f t="shared" si="6"/>
        <v>0</v>
      </c>
      <c r="BJ30" s="80">
        <f t="shared" si="7"/>
        <v>0</v>
      </c>
      <c r="BK30" s="80">
        <f t="shared" si="8"/>
        <v>0</v>
      </c>
      <c r="BL30" s="80">
        <f t="shared" si="9"/>
        <v>0</v>
      </c>
    </row>
    <row r="31" spans="1:64" x14ac:dyDescent="0.25">
      <c r="A31" s="80">
        <v>24</v>
      </c>
      <c r="B31" s="81" t="s">
        <v>112</v>
      </c>
      <c r="C31" s="80">
        <v>0</v>
      </c>
      <c r="D31" s="80">
        <v>0</v>
      </c>
      <c r="E31" s="80">
        <v>0</v>
      </c>
      <c r="F31" s="80">
        <v>0</v>
      </c>
      <c r="G31" s="80">
        <v>0</v>
      </c>
      <c r="H31" s="80">
        <v>0</v>
      </c>
      <c r="I31" s="80">
        <v>0</v>
      </c>
      <c r="J31" s="80">
        <v>0</v>
      </c>
      <c r="K31" s="80">
        <v>0</v>
      </c>
      <c r="L31" s="80">
        <v>0</v>
      </c>
      <c r="M31" s="80">
        <v>0</v>
      </c>
      <c r="N31" s="80">
        <v>0</v>
      </c>
      <c r="O31" s="80">
        <v>0</v>
      </c>
      <c r="P31" s="80">
        <v>0</v>
      </c>
      <c r="Q31" s="80">
        <f t="shared" si="0"/>
        <v>0</v>
      </c>
      <c r="R31" s="80">
        <f t="shared" si="1"/>
        <v>0</v>
      </c>
      <c r="S31" s="80">
        <v>0</v>
      </c>
      <c r="T31" s="80">
        <v>0</v>
      </c>
      <c r="U31" s="80">
        <v>0</v>
      </c>
      <c r="V31" s="80">
        <v>0</v>
      </c>
      <c r="W31" s="80">
        <v>0</v>
      </c>
      <c r="X31" s="80">
        <v>0</v>
      </c>
      <c r="Y31" s="80">
        <v>0</v>
      </c>
      <c r="Z31" s="80">
        <v>0</v>
      </c>
      <c r="AA31" s="80">
        <v>0</v>
      </c>
      <c r="AB31" s="80">
        <v>0</v>
      </c>
      <c r="AC31" s="80">
        <f t="shared" si="2"/>
        <v>0</v>
      </c>
      <c r="AD31" s="80">
        <f t="shared" si="3"/>
        <v>0</v>
      </c>
      <c r="AE31" s="80">
        <v>0</v>
      </c>
      <c r="AF31" s="80">
        <v>0</v>
      </c>
      <c r="AG31" s="80">
        <v>0</v>
      </c>
      <c r="AH31" s="80">
        <v>0</v>
      </c>
      <c r="AI31" s="80">
        <v>0</v>
      </c>
      <c r="AJ31" s="80">
        <v>0</v>
      </c>
      <c r="AK31" s="80">
        <v>0</v>
      </c>
      <c r="AL31" s="80">
        <v>0</v>
      </c>
      <c r="AM31" s="80">
        <v>0</v>
      </c>
      <c r="AN31" s="80">
        <v>0</v>
      </c>
      <c r="AO31" s="80">
        <v>0</v>
      </c>
      <c r="AP31" s="80">
        <v>0</v>
      </c>
      <c r="AQ31" s="80">
        <v>0</v>
      </c>
      <c r="AR31" s="80">
        <v>0</v>
      </c>
      <c r="AS31" s="80">
        <f t="shared" si="4"/>
        <v>0</v>
      </c>
      <c r="AT31" s="80">
        <f t="shared" si="5"/>
        <v>0</v>
      </c>
      <c r="AU31" s="80">
        <v>0</v>
      </c>
      <c r="AV31" s="80">
        <v>0</v>
      </c>
      <c r="AW31" s="80">
        <v>0</v>
      </c>
      <c r="AX31" s="80">
        <v>0</v>
      </c>
      <c r="AY31" s="80">
        <v>0</v>
      </c>
      <c r="AZ31" s="80">
        <v>0</v>
      </c>
      <c r="BA31" s="80">
        <v>0</v>
      </c>
      <c r="BB31" s="80">
        <v>0</v>
      </c>
      <c r="BC31" s="80">
        <v>0</v>
      </c>
      <c r="BD31" s="80">
        <v>0</v>
      </c>
      <c r="BE31" s="80">
        <v>0</v>
      </c>
      <c r="BF31" s="80">
        <v>0</v>
      </c>
      <c r="BG31" s="80">
        <v>0</v>
      </c>
      <c r="BH31" s="80">
        <v>0</v>
      </c>
      <c r="BI31" s="80">
        <f t="shared" si="6"/>
        <v>0</v>
      </c>
      <c r="BJ31" s="80">
        <f t="shared" si="7"/>
        <v>0</v>
      </c>
      <c r="BK31" s="80">
        <f t="shared" si="8"/>
        <v>0</v>
      </c>
      <c r="BL31" s="80">
        <f t="shared" si="9"/>
        <v>0</v>
      </c>
    </row>
    <row r="32" spans="1:64" x14ac:dyDescent="0.25">
      <c r="A32" s="80">
        <v>25</v>
      </c>
      <c r="B32" s="81" t="s">
        <v>113</v>
      </c>
      <c r="C32" s="80">
        <v>0</v>
      </c>
      <c r="D32" s="80">
        <v>0</v>
      </c>
      <c r="E32" s="80">
        <v>15</v>
      </c>
      <c r="F32" s="80">
        <v>0.21</v>
      </c>
      <c r="G32" s="80">
        <v>11</v>
      </c>
      <c r="H32" s="80">
        <v>0.14000000000000001</v>
      </c>
      <c r="I32" s="80">
        <v>1</v>
      </c>
      <c r="J32" s="80">
        <v>0.01</v>
      </c>
      <c r="K32" s="80">
        <v>0</v>
      </c>
      <c r="L32" s="80">
        <v>0</v>
      </c>
      <c r="M32" s="80">
        <v>0</v>
      </c>
      <c r="N32" s="80">
        <v>0</v>
      </c>
      <c r="O32" s="80">
        <v>11</v>
      </c>
      <c r="P32" s="80">
        <v>0.15</v>
      </c>
      <c r="Q32" s="80">
        <f t="shared" si="0"/>
        <v>16</v>
      </c>
      <c r="R32" s="80">
        <f t="shared" si="1"/>
        <v>0.22</v>
      </c>
      <c r="S32" s="80">
        <v>0</v>
      </c>
      <c r="T32" s="80">
        <v>0</v>
      </c>
      <c r="U32" s="80">
        <v>1</v>
      </c>
      <c r="V32" s="80">
        <v>0.08</v>
      </c>
      <c r="W32" s="80">
        <v>0</v>
      </c>
      <c r="X32" s="80">
        <v>0</v>
      </c>
      <c r="Y32" s="80">
        <v>1</v>
      </c>
      <c r="Z32" s="80">
        <v>0</v>
      </c>
      <c r="AA32" s="80">
        <v>0</v>
      </c>
      <c r="AB32" s="80">
        <v>0</v>
      </c>
      <c r="AC32" s="80">
        <f t="shared" si="2"/>
        <v>2</v>
      </c>
      <c r="AD32" s="80">
        <f t="shared" si="3"/>
        <v>0.08</v>
      </c>
      <c r="AE32" s="80">
        <v>20</v>
      </c>
      <c r="AF32" s="80">
        <v>0.2</v>
      </c>
      <c r="AG32" s="80">
        <v>6</v>
      </c>
      <c r="AH32" s="80">
        <v>0.03</v>
      </c>
      <c r="AI32" s="80">
        <v>2</v>
      </c>
      <c r="AJ32" s="80">
        <v>0.24</v>
      </c>
      <c r="AK32" s="80">
        <v>0</v>
      </c>
      <c r="AL32" s="80">
        <v>0</v>
      </c>
      <c r="AM32" s="80">
        <v>0</v>
      </c>
      <c r="AN32" s="80">
        <v>0</v>
      </c>
      <c r="AO32" s="80">
        <v>14</v>
      </c>
      <c r="AP32" s="80">
        <v>0.14000000000000001</v>
      </c>
      <c r="AQ32" s="80">
        <v>0</v>
      </c>
      <c r="AR32" s="80">
        <v>0</v>
      </c>
      <c r="AS32" s="80">
        <f t="shared" si="4"/>
        <v>60</v>
      </c>
      <c r="AT32" s="80">
        <f t="shared" si="5"/>
        <v>0.91</v>
      </c>
      <c r="AU32" s="80">
        <v>24</v>
      </c>
      <c r="AV32" s="80">
        <v>0.18</v>
      </c>
      <c r="AW32" s="80">
        <v>8</v>
      </c>
      <c r="AX32" s="80">
        <v>0.06</v>
      </c>
      <c r="AY32" s="80">
        <v>0</v>
      </c>
      <c r="AZ32" s="80">
        <v>0</v>
      </c>
      <c r="BA32" s="80">
        <v>0</v>
      </c>
      <c r="BB32" s="80">
        <v>0</v>
      </c>
      <c r="BC32" s="80">
        <v>4</v>
      </c>
      <c r="BD32" s="80">
        <v>1.42</v>
      </c>
      <c r="BE32" s="80">
        <v>0</v>
      </c>
      <c r="BF32" s="80">
        <v>0</v>
      </c>
      <c r="BG32" s="80">
        <v>50</v>
      </c>
      <c r="BH32" s="80">
        <v>6.01</v>
      </c>
      <c r="BI32" s="80">
        <f t="shared" si="6"/>
        <v>54</v>
      </c>
      <c r="BJ32" s="80">
        <f t="shared" si="7"/>
        <v>7.43</v>
      </c>
      <c r="BK32" s="80">
        <f t="shared" si="8"/>
        <v>114</v>
      </c>
      <c r="BL32" s="80">
        <f t="shared" si="9"/>
        <v>8.34</v>
      </c>
    </row>
    <row r="33" spans="1:64" x14ac:dyDescent="0.25">
      <c r="A33" s="80">
        <v>26</v>
      </c>
      <c r="B33" s="81" t="s">
        <v>114</v>
      </c>
      <c r="C33" s="80">
        <v>0</v>
      </c>
      <c r="D33" s="80">
        <v>0</v>
      </c>
      <c r="E33" s="80">
        <v>0</v>
      </c>
      <c r="F33" s="80">
        <v>0</v>
      </c>
      <c r="G33" s="80">
        <v>0</v>
      </c>
      <c r="H33" s="80">
        <v>0</v>
      </c>
      <c r="I33" s="80">
        <v>0</v>
      </c>
      <c r="J33" s="80">
        <v>0</v>
      </c>
      <c r="K33" s="80">
        <v>0</v>
      </c>
      <c r="L33" s="80">
        <v>0</v>
      </c>
      <c r="M33" s="80">
        <v>0</v>
      </c>
      <c r="N33" s="80">
        <v>0</v>
      </c>
      <c r="O33" s="80">
        <v>0</v>
      </c>
      <c r="P33" s="80">
        <v>0</v>
      </c>
      <c r="Q33" s="80">
        <f t="shared" si="0"/>
        <v>0</v>
      </c>
      <c r="R33" s="80">
        <f t="shared" si="1"/>
        <v>0</v>
      </c>
      <c r="S33" s="80">
        <v>0</v>
      </c>
      <c r="T33" s="80">
        <v>0</v>
      </c>
      <c r="U33" s="80">
        <v>0</v>
      </c>
      <c r="V33" s="80">
        <v>0</v>
      </c>
      <c r="W33" s="80">
        <v>0</v>
      </c>
      <c r="X33" s="80">
        <v>0</v>
      </c>
      <c r="Y33" s="80">
        <v>0</v>
      </c>
      <c r="Z33" s="80">
        <v>0</v>
      </c>
      <c r="AA33" s="80">
        <v>0</v>
      </c>
      <c r="AB33" s="80">
        <v>0</v>
      </c>
      <c r="AC33" s="80">
        <f t="shared" si="2"/>
        <v>0</v>
      </c>
      <c r="AD33" s="80">
        <f t="shared" si="3"/>
        <v>0</v>
      </c>
      <c r="AE33" s="80">
        <v>0</v>
      </c>
      <c r="AF33" s="80">
        <v>0</v>
      </c>
      <c r="AG33" s="80">
        <v>0</v>
      </c>
      <c r="AH33" s="80">
        <v>0</v>
      </c>
      <c r="AI33" s="80">
        <v>0</v>
      </c>
      <c r="AJ33" s="80">
        <v>0</v>
      </c>
      <c r="AK33" s="80">
        <v>0</v>
      </c>
      <c r="AL33" s="80">
        <v>0</v>
      </c>
      <c r="AM33" s="80">
        <v>0</v>
      </c>
      <c r="AN33" s="80">
        <v>0</v>
      </c>
      <c r="AO33" s="80">
        <v>0</v>
      </c>
      <c r="AP33" s="80">
        <v>0</v>
      </c>
      <c r="AQ33" s="80">
        <v>0</v>
      </c>
      <c r="AR33" s="80">
        <v>0</v>
      </c>
      <c r="AS33" s="80">
        <f t="shared" si="4"/>
        <v>0</v>
      </c>
      <c r="AT33" s="80">
        <f t="shared" si="5"/>
        <v>0</v>
      </c>
      <c r="AU33" s="80">
        <v>0</v>
      </c>
      <c r="AV33" s="80">
        <v>0</v>
      </c>
      <c r="AW33" s="80">
        <v>0</v>
      </c>
      <c r="AX33" s="80">
        <v>0</v>
      </c>
      <c r="AY33" s="80">
        <v>0</v>
      </c>
      <c r="AZ33" s="80">
        <v>0</v>
      </c>
      <c r="BA33" s="80">
        <v>0</v>
      </c>
      <c r="BB33" s="80">
        <v>0</v>
      </c>
      <c r="BC33" s="80">
        <v>0</v>
      </c>
      <c r="BD33" s="80">
        <v>0</v>
      </c>
      <c r="BE33" s="80">
        <v>0</v>
      </c>
      <c r="BF33" s="80">
        <v>0</v>
      </c>
      <c r="BG33" s="80">
        <v>0</v>
      </c>
      <c r="BH33" s="80">
        <v>0</v>
      </c>
      <c r="BI33" s="80">
        <f t="shared" si="6"/>
        <v>0</v>
      </c>
      <c r="BJ33" s="80">
        <f t="shared" si="7"/>
        <v>0</v>
      </c>
      <c r="BK33" s="80">
        <f t="shared" si="8"/>
        <v>0</v>
      </c>
      <c r="BL33" s="80">
        <f t="shared" si="9"/>
        <v>0</v>
      </c>
    </row>
    <row r="34" spans="1:64" x14ac:dyDescent="0.25">
      <c r="A34" s="80">
        <v>27</v>
      </c>
      <c r="B34" s="81" t="s">
        <v>115</v>
      </c>
      <c r="C34" s="80">
        <v>0</v>
      </c>
      <c r="D34" s="80">
        <v>0</v>
      </c>
      <c r="E34" s="80">
        <v>0</v>
      </c>
      <c r="F34" s="80">
        <v>0</v>
      </c>
      <c r="G34" s="80">
        <v>0</v>
      </c>
      <c r="H34" s="80">
        <v>0</v>
      </c>
      <c r="I34" s="80">
        <v>0</v>
      </c>
      <c r="J34" s="80">
        <v>0</v>
      </c>
      <c r="K34" s="80">
        <v>0</v>
      </c>
      <c r="L34" s="80">
        <v>0</v>
      </c>
      <c r="M34" s="80">
        <v>0</v>
      </c>
      <c r="N34" s="80">
        <v>0</v>
      </c>
      <c r="O34" s="80">
        <v>0</v>
      </c>
      <c r="P34" s="80">
        <v>0</v>
      </c>
      <c r="Q34" s="80">
        <f t="shared" si="0"/>
        <v>0</v>
      </c>
      <c r="R34" s="80">
        <f t="shared" si="1"/>
        <v>0</v>
      </c>
      <c r="S34" s="80">
        <v>0</v>
      </c>
      <c r="T34" s="80">
        <v>0</v>
      </c>
      <c r="U34" s="80">
        <v>0</v>
      </c>
      <c r="V34" s="80">
        <v>0</v>
      </c>
      <c r="W34" s="80">
        <v>0</v>
      </c>
      <c r="X34" s="80">
        <v>0</v>
      </c>
      <c r="Y34" s="80">
        <v>0</v>
      </c>
      <c r="Z34" s="80">
        <v>0</v>
      </c>
      <c r="AA34" s="80">
        <v>0</v>
      </c>
      <c r="AB34" s="80">
        <v>0</v>
      </c>
      <c r="AC34" s="80">
        <f t="shared" si="2"/>
        <v>0</v>
      </c>
      <c r="AD34" s="80">
        <f t="shared" si="3"/>
        <v>0</v>
      </c>
      <c r="AE34" s="80">
        <v>0</v>
      </c>
      <c r="AF34" s="80">
        <v>0</v>
      </c>
      <c r="AG34" s="80">
        <v>0</v>
      </c>
      <c r="AH34" s="80">
        <v>0</v>
      </c>
      <c r="AI34" s="80">
        <v>0</v>
      </c>
      <c r="AJ34" s="80">
        <v>0</v>
      </c>
      <c r="AK34" s="80">
        <v>0</v>
      </c>
      <c r="AL34" s="80">
        <v>0</v>
      </c>
      <c r="AM34" s="80">
        <v>0</v>
      </c>
      <c r="AN34" s="80">
        <v>0</v>
      </c>
      <c r="AO34" s="80">
        <v>0</v>
      </c>
      <c r="AP34" s="80">
        <v>0</v>
      </c>
      <c r="AQ34" s="80">
        <v>0</v>
      </c>
      <c r="AR34" s="80">
        <v>0</v>
      </c>
      <c r="AS34" s="80">
        <f t="shared" si="4"/>
        <v>0</v>
      </c>
      <c r="AT34" s="80">
        <f t="shared" si="5"/>
        <v>0</v>
      </c>
      <c r="AU34" s="80">
        <v>0</v>
      </c>
      <c r="AV34" s="80">
        <v>0</v>
      </c>
      <c r="AW34" s="80">
        <v>0</v>
      </c>
      <c r="AX34" s="80">
        <v>0</v>
      </c>
      <c r="AY34" s="80">
        <v>0</v>
      </c>
      <c r="AZ34" s="80">
        <v>0</v>
      </c>
      <c r="BA34" s="80">
        <v>0</v>
      </c>
      <c r="BB34" s="80">
        <v>0</v>
      </c>
      <c r="BC34" s="80">
        <v>0</v>
      </c>
      <c r="BD34" s="80">
        <v>0</v>
      </c>
      <c r="BE34" s="80">
        <v>0</v>
      </c>
      <c r="BF34" s="80">
        <v>0</v>
      </c>
      <c r="BG34" s="80">
        <v>0</v>
      </c>
      <c r="BH34" s="80">
        <v>0</v>
      </c>
      <c r="BI34" s="80">
        <f t="shared" si="6"/>
        <v>0</v>
      </c>
      <c r="BJ34" s="80">
        <f t="shared" si="7"/>
        <v>0</v>
      </c>
      <c r="BK34" s="80">
        <f t="shared" si="8"/>
        <v>0</v>
      </c>
      <c r="BL34" s="80">
        <f t="shared" si="9"/>
        <v>0</v>
      </c>
    </row>
    <row r="35" spans="1:64" x14ac:dyDescent="0.25">
      <c r="A35" s="80">
        <v>28</v>
      </c>
      <c r="B35" s="81" t="s">
        <v>116</v>
      </c>
      <c r="C35" s="80">
        <v>0</v>
      </c>
      <c r="D35" s="80">
        <v>0</v>
      </c>
      <c r="E35" s="80">
        <v>0</v>
      </c>
      <c r="F35" s="80">
        <v>0</v>
      </c>
      <c r="G35" s="80">
        <v>0</v>
      </c>
      <c r="H35" s="80">
        <v>0</v>
      </c>
      <c r="I35" s="80">
        <v>0</v>
      </c>
      <c r="J35" s="80">
        <v>0</v>
      </c>
      <c r="K35" s="80">
        <v>0</v>
      </c>
      <c r="L35" s="80">
        <v>0</v>
      </c>
      <c r="M35" s="80">
        <v>0</v>
      </c>
      <c r="N35" s="80">
        <v>0</v>
      </c>
      <c r="O35" s="80">
        <v>0</v>
      </c>
      <c r="P35" s="80">
        <v>0</v>
      </c>
      <c r="Q35" s="80">
        <f t="shared" si="0"/>
        <v>0</v>
      </c>
      <c r="R35" s="80">
        <f t="shared" si="1"/>
        <v>0</v>
      </c>
      <c r="S35" s="80">
        <v>0</v>
      </c>
      <c r="T35" s="80">
        <v>0</v>
      </c>
      <c r="U35" s="80">
        <v>0</v>
      </c>
      <c r="V35" s="80">
        <v>0</v>
      </c>
      <c r="W35" s="80">
        <v>0</v>
      </c>
      <c r="X35" s="80">
        <v>0</v>
      </c>
      <c r="Y35" s="80">
        <v>0</v>
      </c>
      <c r="Z35" s="80">
        <v>0</v>
      </c>
      <c r="AA35" s="80">
        <v>0</v>
      </c>
      <c r="AB35" s="80">
        <v>0</v>
      </c>
      <c r="AC35" s="80">
        <f t="shared" si="2"/>
        <v>0</v>
      </c>
      <c r="AD35" s="80">
        <f t="shared" si="3"/>
        <v>0</v>
      </c>
      <c r="AE35" s="80">
        <v>0</v>
      </c>
      <c r="AF35" s="80">
        <v>0</v>
      </c>
      <c r="AG35" s="80">
        <v>0</v>
      </c>
      <c r="AH35" s="80">
        <v>0</v>
      </c>
      <c r="AI35" s="80">
        <v>0</v>
      </c>
      <c r="AJ35" s="80">
        <v>0</v>
      </c>
      <c r="AK35" s="80">
        <v>0</v>
      </c>
      <c r="AL35" s="80">
        <v>0</v>
      </c>
      <c r="AM35" s="80">
        <v>0</v>
      </c>
      <c r="AN35" s="80">
        <v>0</v>
      </c>
      <c r="AO35" s="80">
        <v>0</v>
      </c>
      <c r="AP35" s="80">
        <v>0</v>
      </c>
      <c r="AQ35" s="80">
        <v>0</v>
      </c>
      <c r="AR35" s="80">
        <v>0</v>
      </c>
      <c r="AS35" s="80">
        <f t="shared" si="4"/>
        <v>0</v>
      </c>
      <c r="AT35" s="80">
        <f t="shared" si="5"/>
        <v>0</v>
      </c>
      <c r="AU35" s="80">
        <v>0</v>
      </c>
      <c r="AV35" s="80">
        <v>0</v>
      </c>
      <c r="AW35" s="80">
        <v>0</v>
      </c>
      <c r="AX35" s="80">
        <v>0</v>
      </c>
      <c r="AY35" s="80">
        <v>0</v>
      </c>
      <c r="AZ35" s="80">
        <v>0</v>
      </c>
      <c r="BA35" s="80">
        <v>0</v>
      </c>
      <c r="BB35" s="80">
        <v>0</v>
      </c>
      <c r="BC35" s="80">
        <v>0</v>
      </c>
      <c r="BD35" s="80">
        <v>0</v>
      </c>
      <c r="BE35" s="80">
        <v>0</v>
      </c>
      <c r="BF35" s="80">
        <v>0</v>
      </c>
      <c r="BG35" s="80">
        <v>0</v>
      </c>
      <c r="BH35" s="80">
        <v>0</v>
      </c>
      <c r="BI35" s="80">
        <f t="shared" si="6"/>
        <v>0</v>
      </c>
      <c r="BJ35" s="80">
        <f t="shared" si="7"/>
        <v>0</v>
      </c>
      <c r="BK35" s="80">
        <f t="shared" si="8"/>
        <v>0</v>
      </c>
      <c r="BL35" s="80">
        <f t="shared" si="9"/>
        <v>0</v>
      </c>
    </row>
    <row r="36" spans="1:64" x14ac:dyDescent="0.25">
      <c r="A36" s="80">
        <v>29</v>
      </c>
      <c r="B36" s="81" t="s">
        <v>117</v>
      </c>
      <c r="C36" s="80">
        <v>0</v>
      </c>
      <c r="D36" s="80">
        <v>0</v>
      </c>
      <c r="E36" s="80">
        <v>0</v>
      </c>
      <c r="F36" s="80">
        <v>0</v>
      </c>
      <c r="G36" s="80">
        <v>0</v>
      </c>
      <c r="H36" s="80">
        <v>0</v>
      </c>
      <c r="I36" s="80">
        <v>0</v>
      </c>
      <c r="J36" s="80">
        <v>0</v>
      </c>
      <c r="K36" s="80">
        <v>0</v>
      </c>
      <c r="L36" s="80">
        <v>0</v>
      </c>
      <c r="M36" s="80">
        <v>0</v>
      </c>
      <c r="N36" s="80">
        <v>0</v>
      </c>
      <c r="O36" s="80">
        <v>0</v>
      </c>
      <c r="P36" s="80">
        <v>0</v>
      </c>
      <c r="Q36" s="80">
        <f t="shared" si="0"/>
        <v>0</v>
      </c>
      <c r="R36" s="80">
        <f t="shared" si="1"/>
        <v>0</v>
      </c>
      <c r="S36" s="80">
        <v>0</v>
      </c>
      <c r="T36" s="80">
        <v>0</v>
      </c>
      <c r="U36" s="80">
        <v>0</v>
      </c>
      <c r="V36" s="80">
        <v>0</v>
      </c>
      <c r="W36" s="80">
        <v>0</v>
      </c>
      <c r="X36" s="80">
        <v>0</v>
      </c>
      <c r="Y36" s="80">
        <v>0</v>
      </c>
      <c r="Z36" s="80">
        <v>0</v>
      </c>
      <c r="AA36" s="80">
        <v>0</v>
      </c>
      <c r="AB36" s="80">
        <v>0</v>
      </c>
      <c r="AC36" s="80">
        <f t="shared" si="2"/>
        <v>0</v>
      </c>
      <c r="AD36" s="80">
        <f t="shared" si="3"/>
        <v>0</v>
      </c>
      <c r="AE36" s="80">
        <v>0</v>
      </c>
      <c r="AF36" s="80">
        <v>0</v>
      </c>
      <c r="AG36" s="80">
        <v>0</v>
      </c>
      <c r="AH36" s="80">
        <v>0</v>
      </c>
      <c r="AI36" s="80">
        <v>0</v>
      </c>
      <c r="AJ36" s="80">
        <v>0</v>
      </c>
      <c r="AK36" s="80">
        <v>0</v>
      </c>
      <c r="AL36" s="80">
        <v>0</v>
      </c>
      <c r="AM36" s="80">
        <v>0</v>
      </c>
      <c r="AN36" s="80">
        <v>0</v>
      </c>
      <c r="AO36" s="80">
        <v>0</v>
      </c>
      <c r="AP36" s="80">
        <v>0</v>
      </c>
      <c r="AQ36" s="80">
        <v>0</v>
      </c>
      <c r="AR36" s="80">
        <v>0</v>
      </c>
      <c r="AS36" s="80">
        <f t="shared" si="4"/>
        <v>0</v>
      </c>
      <c r="AT36" s="80">
        <f t="shared" si="5"/>
        <v>0</v>
      </c>
      <c r="AU36" s="80">
        <v>0</v>
      </c>
      <c r="AV36" s="80">
        <v>0</v>
      </c>
      <c r="AW36" s="80">
        <v>0</v>
      </c>
      <c r="AX36" s="80">
        <v>0</v>
      </c>
      <c r="AY36" s="80">
        <v>0</v>
      </c>
      <c r="AZ36" s="80">
        <v>0</v>
      </c>
      <c r="BA36" s="80">
        <v>0</v>
      </c>
      <c r="BB36" s="80">
        <v>0</v>
      </c>
      <c r="BC36" s="80">
        <v>0</v>
      </c>
      <c r="BD36" s="80">
        <v>0</v>
      </c>
      <c r="BE36" s="80">
        <v>0</v>
      </c>
      <c r="BF36" s="80">
        <v>0</v>
      </c>
      <c r="BG36" s="80">
        <v>0</v>
      </c>
      <c r="BH36" s="80">
        <v>0</v>
      </c>
      <c r="BI36" s="80">
        <f t="shared" si="6"/>
        <v>0</v>
      </c>
      <c r="BJ36" s="80">
        <f t="shared" si="7"/>
        <v>0</v>
      </c>
      <c r="BK36" s="80">
        <f t="shared" si="8"/>
        <v>0</v>
      </c>
      <c r="BL36" s="80">
        <f t="shared" si="9"/>
        <v>0</v>
      </c>
    </row>
    <row r="37" spans="1:64" x14ac:dyDescent="0.25">
      <c r="A37" s="80">
        <v>30</v>
      </c>
      <c r="B37" s="81" t="s">
        <v>118</v>
      </c>
      <c r="C37" s="80">
        <v>0</v>
      </c>
      <c r="D37" s="80">
        <v>0</v>
      </c>
      <c r="E37" s="80">
        <v>0</v>
      </c>
      <c r="F37" s="80">
        <v>0</v>
      </c>
      <c r="G37" s="80">
        <v>0</v>
      </c>
      <c r="H37" s="80">
        <v>0</v>
      </c>
      <c r="I37" s="80">
        <v>0</v>
      </c>
      <c r="J37" s="80">
        <v>0</v>
      </c>
      <c r="K37" s="80">
        <v>0</v>
      </c>
      <c r="L37" s="80">
        <v>0</v>
      </c>
      <c r="M37" s="80">
        <v>0</v>
      </c>
      <c r="N37" s="80">
        <v>0</v>
      </c>
      <c r="O37" s="80">
        <v>0</v>
      </c>
      <c r="P37" s="80">
        <v>0</v>
      </c>
      <c r="Q37" s="80">
        <f t="shared" si="0"/>
        <v>0</v>
      </c>
      <c r="R37" s="80">
        <f t="shared" si="1"/>
        <v>0</v>
      </c>
      <c r="S37" s="80">
        <v>0</v>
      </c>
      <c r="T37" s="80">
        <v>0</v>
      </c>
      <c r="U37" s="80">
        <v>0</v>
      </c>
      <c r="V37" s="80">
        <v>0</v>
      </c>
      <c r="W37" s="80">
        <v>0</v>
      </c>
      <c r="X37" s="80">
        <v>0</v>
      </c>
      <c r="Y37" s="80">
        <v>0</v>
      </c>
      <c r="Z37" s="80">
        <v>0</v>
      </c>
      <c r="AA37" s="80">
        <v>0</v>
      </c>
      <c r="AB37" s="80">
        <v>0</v>
      </c>
      <c r="AC37" s="80">
        <f t="shared" si="2"/>
        <v>0</v>
      </c>
      <c r="AD37" s="80">
        <f t="shared" si="3"/>
        <v>0</v>
      </c>
      <c r="AE37" s="80">
        <v>0</v>
      </c>
      <c r="AF37" s="80">
        <v>0</v>
      </c>
      <c r="AG37" s="80">
        <v>0</v>
      </c>
      <c r="AH37" s="80">
        <v>0</v>
      </c>
      <c r="AI37" s="80">
        <v>0</v>
      </c>
      <c r="AJ37" s="80">
        <v>0</v>
      </c>
      <c r="AK37" s="80">
        <v>0</v>
      </c>
      <c r="AL37" s="80">
        <v>0</v>
      </c>
      <c r="AM37" s="80">
        <v>0</v>
      </c>
      <c r="AN37" s="80">
        <v>0</v>
      </c>
      <c r="AO37" s="80">
        <v>0</v>
      </c>
      <c r="AP37" s="80">
        <v>0</v>
      </c>
      <c r="AQ37" s="80">
        <v>0</v>
      </c>
      <c r="AR37" s="80">
        <v>0</v>
      </c>
      <c r="AS37" s="80">
        <f t="shared" si="4"/>
        <v>0</v>
      </c>
      <c r="AT37" s="80">
        <f t="shared" si="5"/>
        <v>0</v>
      </c>
      <c r="AU37" s="80">
        <v>0</v>
      </c>
      <c r="AV37" s="80">
        <v>0</v>
      </c>
      <c r="AW37" s="80">
        <v>0</v>
      </c>
      <c r="AX37" s="80">
        <v>0</v>
      </c>
      <c r="AY37" s="80">
        <v>0</v>
      </c>
      <c r="AZ37" s="80">
        <v>0</v>
      </c>
      <c r="BA37" s="80">
        <v>0</v>
      </c>
      <c r="BB37" s="80">
        <v>0</v>
      </c>
      <c r="BC37" s="80">
        <v>0</v>
      </c>
      <c r="BD37" s="80">
        <v>0</v>
      </c>
      <c r="BE37" s="80">
        <v>0</v>
      </c>
      <c r="BF37" s="80">
        <v>0</v>
      </c>
      <c r="BG37" s="80">
        <v>0</v>
      </c>
      <c r="BH37" s="80">
        <v>0</v>
      </c>
      <c r="BI37" s="80">
        <f t="shared" si="6"/>
        <v>0</v>
      </c>
      <c r="BJ37" s="80">
        <f t="shared" si="7"/>
        <v>0</v>
      </c>
      <c r="BK37" s="80">
        <f t="shared" si="8"/>
        <v>0</v>
      </c>
      <c r="BL37" s="80">
        <f t="shared" si="9"/>
        <v>0</v>
      </c>
    </row>
    <row r="38" spans="1:64" x14ac:dyDescent="0.25">
      <c r="A38" s="80">
        <v>31</v>
      </c>
      <c r="B38" s="81" t="s">
        <v>119</v>
      </c>
      <c r="C38" s="80">
        <v>0</v>
      </c>
      <c r="D38" s="80">
        <v>0</v>
      </c>
      <c r="E38" s="80">
        <v>0</v>
      </c>
      <c r="F38" s="80">
        <v>0</v>
      </c>
      <c r="G38" s="80">
        <v>0</v>
      </c>
      <c r="H38" s="80">
        <v>0</v>
      </c>
      <c r="I38" s="80">
        <v>0</v>
      </c>
      <c r="J38" s="80">
        <v>0</v>
      </c>
      <c r="K38" s="80">
        <v>0</v>
      </c>
      <c r="L38" s="80">
        <v>0</v>
      </c>
      <c r="M38" s="80">
        <v>0</v>
      </c>
      <c r="N38" s="80">
        <v>0</v>
      </c>
      <c r="O38" s="80">
        <v>0</v>
      </c>
      <c r="P38" s="80">
        <v>0</v>
      </c>
      <c r="Q38" s="80">
        <f t="shared" si="0"/>
        <v>0</v>
      </c>
      <c r="R38" s="80">
        <f t="shared" si="1"/>
        <v>0</v>
      </c>
      <c r="S38" s="80">
        <v>0</v>
      </c>
      <c r="T38" s="80">
        <v>0</v>
      </c>
      <c r="U38" s="80">
        <v>0</v>
      </c>
      <c r="V38" s="80">
        <v>0</v>
      </c>
      <c r="W38" s="80">
        <v>0</v>
      </c>
      <c r="X38" s="80">
        <v>0</v>
      </c>
      <c r="Y38" s="80">
        <v>0</v>
      </c>
      <c r="Z38" s="80">
        <v>0</v>
      </c>
      <c r="AA38" s="80">
        <v>0</v>
      </c>
      <c r="AB38" s="80">
        <v>0</v>
      </c>
      <c r="AC38" s="80">
        <f t="shared" si="2"/>
        <v>0</v>
      </c>
      <c r="AD38" s="80">
        <f t="shared" si="3"/>
        <v>0</v>
      </c>
      <c r="AE38" s="80">
        <v>0</v>
      </c>
      <c r="AF38" s="80">
        <v>0</v>
      </c>
      <c r="AG38" s="80">
        <v>0</v>
      </c>
      <c r="AH38" s="80">
        <v>0</v>
      </c>
      <c r="AI38" s="80">
        <v>0</v>
      </c>
      <c r="AJ38" s="80">
        <v>0</v>
      </c>
      <c r="AK38" s="80">
        <v>0</v>
      </c>
      <c r="AL38" s="80">
        <v>0</v>
      </c>
      <c r="AM38" s="80">
        <v>0</v>
      </c>
      <c r="AN38" s="80">
        <v>0</v>
      </c>
      <c r="AO38" s="80">
        <v>0</v>
      </c>
      <c r="AP38" s="80">
        <v>0</v>
      </c>
      <c r="AQ38" s="80">
        <v>0</v>
      </c>
      <c r="AR38" s="80">
        <v>0</v>
      </c>
      <c r="AS38" s="80">
        <f t="shared" si="4"/>
        <v>0</v>
      </c>
      <c r="AT38" s="80">
        <f t="shared" si="5"/>
        <v>0</v>
      </c>
      <c r="AU38" s="80">
        <v>0</v>
      </c>
      <c r="AV38" s="80">
        <v>0</v>
      </c>
      <c r="AW38" s="80">
        <v>0</v>
      </c>
      <c r="AX38" s="80">
        <v>0</v>
      </c>
      <c r="AY38" s="80">
        <v>0</v>
      </c>
      <c r="AZ38" s="80">
        <v>0</v>
      </c>
      <c r="BA38" s="80">
        <v>0</v>
      </c>
      <c r="BB38" s="80">
        <v>0</v>
      </c>
      <c r="BC38" s="80">
        <v>0</v>
      </c>
      <c r="BD38" s="80">
        <v>0</v>
      </c>
      <c r="BE38" s="80">
        <v>0</v>
      </c>
      <c r="BF38" s="80">
        <v>0</v>
      </c>
      <c r="BG38" s="80">
        <v>0</v>
      </c>
      <c r="BH38" s="80">
        <v>0</v>
      </c>
      <c r="BI38" s="80">
        <f t="shared" si="6"/>
        <v>0</v>
      </c>
      <c r="BJ38" s="80">
        <f t="shared" si="7"/>
        <v>0</v>
      </c>
      <c r="BK38" s="80">
        <f t="shared" si="8"/>
        <v>0</v>
      </c>
      <c r="BL38" s="80">
        <f t="shared" si="9"/>
        <v>0</v>
      </c>
    </row>
    <row r="39" spans="1:64" x14ac:dyDescent="0.25">
      <c r="A39" s="80">
        <v>32</v>
      </c>
      <c r="B39" s="81" t="s">
        <v>120</v>
      </c>
      <c r="C39" s="80">
        <v>0</v>
      </c>
      <c r="D39" s="80">
        <v>0</v>
      </c>
      <c r="E39" s="80">
        <v>45</v>
      </c>
      <c r="F39" s="80">
        <v>0.15</v>
      </c>
      <c r="G39" s="80">
        <v>20</v>
      </c>
      <c r="H39" s="80">
        <v>0.05</v>
      </c>
      <c r="I39" s="80">
        <v>10</v>
      </c>
      <c r="J39" s="80">
        <v>0.05</v>
      </c>
      <c r="K39" s="80">
        <v>5</v>
      </c>
      <c r="L39" s="80">
        <v>0</v>
      </c>
      <c r="M39" s="80">
        <v>0</v>
      </c>
      <c r="N39" s="80">
        <v>0</v>
      </c>
      <c r="O39" s="80">
        <v>40</v>
      </c>
      <c r="P39" s="80">
        <v>0.1</v>
      </c>
      <c r="Q39" s="80">
        <f t="shared" si="0"/>
        <v>60</v>
      </c>
      <c r="R39" s="80">
        <f t="shared" si="1"/>
        <v>0.2</v>
      </c>
      <c r="S39" s="80">
        <v>5</v>
      </c>
      <c r="T39" s="80">
        <v>0.4</v>
      </c>
      <c r="U39" s="80">
        <v>5</v>
      </c>
      <c r="V39" s="80">
        <v>0.3</v>
      </c>
      <c r="W39" s="80">
        <v>5</v>
      </c>
      <c r="X39" s="80">
        <v>0.2</v>
      </c>
      <c r="Y39" s="80">
        <v>10</v>
      </c>
      <c r="Z39" s="80">
        <v>0.4</v>
      </c>
      <c r="AA39" s="80">
        <v>0</v>
      </c>
      <c r="AB39" s="80">
        <v>0</v>
      </c>
      <c r="AC39" s="80">
        <f t="shared" si="2"/>
        <v>25</v>
      </c>
      <c r="AD39" s="80">
        <f t="shared" si="3"/>
        <v>1.2999999999999998</v>
      </c>
      <c r="AE39" s="80">
        <v>20</v>
      </c>
      <c r="AF39" s="80">
        <v>0.6</v>
      </c>
      <c r="AG39" s="80">
        <v>50</v>
      </c>
      <c r="AH39" s="80">
        <v>0.75</v>
      </c>
      <c r="AI39" s="80">
        <v>5</v>
      </c>
      <c r="AJ39" s="80">
        <v>2.2000000000000002</v>
      </c>
      <c r="AK39" s="80">
        <v>65</v>
      </c>
      <c r="AL39" s="80">
        <v>1.8</v>
      </c>
      <c r="AM39" s="80">
        <v>40</v>
      </c>
      <c r="AN39" s="80">
        <v>1.1000000000000001</v>
      </c>
      <c r="AO39" s="80">
        <v>55</v>
      </c>
      <c r="AP39" s="80">
        <v>1.6</v>
      </c>
      <c r="AQ39" s="80">
        <v>0</v>
      </c>
      <c r="AR39" s="80">
        <v>0</v>
      </c>
      <c r="AS39" s="80">
        <f t="shared" si="4"/>
        <v>320</v>
      </c>
      <c r="AT39" s="80">
        <f t="shared" si="5"/>
        <v>9.5499999999999989</v>
      </c>
      <c r="AU39" s="80">
        <v>85</v>
      </c>
      <c r="AV39" s="80">
        <v>0.95</v>
      </c>
      <c r="AW39" s="80">
        <v>30</v>
      </c>
      <c r="AX39" s="80">
        <v>0.35</v>
      </c>
      <c r="AY39" s="80">
        <v>0</v>
      </c>
      <c r="AZ39" s="80">
        <v>0</v>
      </c>
      <c r="BA39" s="80">
        <v>0</v>
      </c>
      <c r="BB39" s="80">
        <v>0</v>
      </c>
      <c r="BC39" s="80">
        <v>30</v>
      </c>
      <c r="BD39" s="80">
        <v>26</v>
      </c>
      <c r="BE39" s="80">
        <v>0</v>
      </c>
      <c r="BF39" s="80">
        <v>0</v>
      </c>
      <c r="BG39" s="80">
        <v>65</v>
      </c>
      <c r="BH39" s="80">
        <v>38.950000000000003</v>
      </c>
      <c r="BI39" s="80">
        <f t="shared" si="6"/>
        <v>95</v>
      </c>
      <c r="BJ39" s="80">
        <f t="shared" si="7"/>
        <v>64.95</v>
      </c>
      <c r="BK39" s="80">
        <f t="shared" si="8"/>
        <v>415</v>
      </c>
      <c r="BL39" s="80">
        <f t="shared" si="9"/>
        <v>74.5</v>
      </c>
    </row>
    <row r="40" spans="1:64" x14ac:dyDescent="0.25">
      <c r="A40" s="80">
        <v>33</v>
      </c>
      <c r="B40" s="81" t="s">
        <v>121</v>
      </c>
      <c r="C40" s="80">
        <v>0</v>
      </c>
      <c r="D40" s="80">
        <v>0</v>
      </c>
      <c r="E40" s="80">
        <v>0</v>
      </c>
      <c r="F40" s="80">
        <v>0</v>
      </c>
      <c r="G40" s="80">
        <v>0</v>
      </c>
      <c r="H40" s="80">
        <v>0</v>
      </c>
      <c r="I40" s="80">
        <v>0</v>
      </c>
      <c r="J40" s="80">
        <v>0</v>
      </c>
      <c r="K40" s="80">
        <v>0</v>
      </c>
      <c r="L40" s="80">
        <v>0</v>
      </c>
      <c r="M40" s="80">
        <v>0</v>
      </c>
      <c r="N40" s="80">
        <v>0</v>
      </c>
      <c r="O40" s="80">
        <v>0</v>
      </c>
      <c r="P40" s="80">
        <v>0</v>
      </c>
      <c r="Q40" s="80">
        <f t="shared" si="0"/>
        <v>0</v>
      </c>
      <c r="R40" s="80">
        <f t="shared" si="1"/>
        <v>0</v>
      </c>
      <c r="S40" s="80">
        <v>0</v>
      </c>
      <c r="T40" s="80">
        <v>0</v>
      </c>
      <c r="U40" s="80">
        <v>0</v>
      </c>
      <c r="V40" s="80">
        <v>0</v>
      </c>
      <c r="W40" s="80">
        <v>0</v>
      </c>
      <c r="X40" s="80">
        <v>0</v>
      </c>
      <c r="Y40" s="80">
        <v>0</v>
      </c>
      <c r="Z40" s="80">
        <v>0</v>
      </c>
      <c r="AA40" s="80">
        <v>0</v>
      </c>
      <c r="AB40" s="80">
        <v>0</v>
      </c>
      <c r="AC40" s="80">
        <f t="shared" si="2"/>
        <v>0</v>
      </c>
      <c r="AD40" s="80">
        <f t="shared" si="3"/>
        <v>0</v>
      </c>
      <c r="AE40" s="80">
        <v>0</v>
      </c>
      <c r="AF40" s="80">
        <v>0</v>
      </c>
      <c r="AG40" s="80">
        <v>0</v>
      </c>
      <c r="AH40" s="80">
        <v>0</v>
      </c>
      <c r="AI40" s="80">
        <v>0</v>
      </c>
      <c r="AJ40" s="80">
        <v>0</v>
      </c>
      <c r="AK40" s="80">
        <v>0</v>
      </c>
      <c r="AL40" s="80">
        <v>0</v>
      </c>
      <c r="AM40" s="80">
        <v>0</v>
      </c>
      <c r="AN40" s="80">
        <v>0</v>
      </c>
      <c r="AO40" s="80">
        <v>0</v>
      </c>
      <c r="AP40" s="80">
        <v>0</v>
      </c>
      <c r="AQ40" s="80">
        <v>0</v>
      </c>
      <c r="AR40" s="80">
        <v>0</v>
      </c>
      <c r="AS40" s="80">
        <f t="shared" si="4"/>
        <v>0</v>
      </c>
      <c r="AT40" s="80">
        <f t="shared" si="5"/>
        <v>0</v>
      </c>
      <c r="AU40" s="80">
        <v>0</v>
      </c>
      <c r="AV40" s="80">
        <v>0</v>
      </c>
      <c r="AW40" s="80">
        <v>0</v>
      </c>
      <c r="AX40" s="80">
        <v>0</v>
      </c>
      <c r="AY40" s="80">
        <v>0</v>
      </c>
      <c r="AZ40" s="80">
        <v>0</v>
      </c>
      <c r="BA40" s="80">
        <v>0</v>
      </c>
      <c r="BB40" s="80">
        <v>0</v>
      </c>
      <c r="BC40" s="80">
        <v>0</v>
      </c>
      <c r="BD40" s="80">
        <v>0</v>
      </c>
      <c r="BE40" s="80">
        <v>0</v>
      </c>
      <c r="BF40" s="80">
        <v>0</v>
      </c>
      <c r="BG40" s="80">
        <v>0</v>
      </c>
      <c r="BH40" s="80">
        <v>0</v>
      </c>
      <c r="BI40" s="80">
        <f t="shared" si="6"/>
        <v>0</v>
      </c>
      <c r="BJ40" s="80">
        <f t="shared" si="7"/>
        <v>0</v>
      </c>
      <c r="BK40" s="80">
        <f t="shared" si="8"/>
        <v>0</v>
      </c>
      <c r="BL40" s="80">
        <f t="shared" si="9"/>
        <v>0</v>
      </c>
    </row>
    <row r="41" spans="1:64" x14ac:dyDescent="0.25">
      <c r="A41" s="80">
        <v>34</v>
      </c>
      <c r="B41" s="81" t="s">
        <v>122</v>
      </c>
      <c r="C41" s="80">
        <v>0</v>
      </c>
      <c r="D41" s="80">
        <v>0</v>
      </c>
      <c r="E41" s="80">
        <v>0</v>
      </c>
      <c r="F41" s="80">
        <v>0</v>
      </c>
      <c r="G41" s="80">
        <v>0</v>
      </c>
      <c r="H41" s="80">
        <v>0</v>
      </c>
      <c r="I41" s="80">
        <v>0</v>
      </c>
      <c r="J41" s="80">
        <v>0</v>
      </c>
      <c r="K41" s="80">
        <v>0</v>
      </c>
      <c r="L41" s="80">
        <v>0</v>
      </c>
      <c r="M41" s="80">
        <v>0</v>
      </c>
      <c r="N41" s="80">
        <v>0</v>
      </c>
      <c r="O41" s="80">
        <v>0</v>
      </c>
      <c r="P41" s="80">
        <v>0</v>
      </c>
      <c r="Q41" s="80">
        <f t="shared" si="0"/>
        <v>0</v>
      </c>
      <c r="R41" s="80">
        <f t="shared" si="1"/>
        <v>0</v>
      </c>
      <c r="S41" s="80">
        <v>0</v>
      </c>
      <c r="T41" s="80">
        <v>0</v>
      </c>
      <c r="U41" s="80">
        <v>0</v>
      </c>
      <c r="V41" s="80">
        <v>0</v>
      </c>
      <c r="W41" s="80">
        <v>0</v>
      </c>
      <c r="X41" s="80">
        <v>0</v>
      </c>
      <c r="Y41" s="80">
        <v>0</v>
      </c>
      <c r="Z41" s="80">
        <v>0</v>
      </c>
      <c r="AA41" s="80">
        <v>0</v>
      </c>
      <c r="AB41" s="80">
        <v>0</v>
      </c>
      <c r="AC41" s="80">
        <f t="shared" si="2"/>
        <v>0</v>
      </c>
      <c r="AD41" s="80">
        <f t="shared" si="3"/>
        <v>0</v>
      </c>
      <c r="AE41" s="80">
        <v>0</v>
      </c>
      <c r="AF41" s="80">
        <v>0</v>
      </c>
      <c r="AG41" s="80">
        <v>0</v>
      </c>
      <c r="AH41" s="80">
        <v>0</v>
      </c>
      <c r="AI41" s="80">
        <v>0</v>
      </c>
      <c r="AJ41" s="80">
        <v>0</v>
      </c>
      <c r="AK41" s="80">
        <v>0</v>
      </c>
      <c r="AL41" s="80">
        <v>0</v>
      </c>
      <c r="AM41" s="80">
        <v>0</v>
      </c>
      <c r="AN41" s="80">
        <v>0</v>
      </c>
      <c r="AO41" s="80">
        <v>0</v>
      </c>
      <c r="AP41" s="80">
        <v>0</v>
      </c>
      <c r="AQ41" s="80">
        <v>0</v>
      </c>
      <c r="AR41" s="80">
        <v>0</v>
      </c>
      <c r="AS41" s="80">
        <f t="shared" si="4"/>
        <v>0</v>
      </c>
      <c r="AT41" s="80">
        <f t="shared" si="5"/>
        <v>0</v>
      </c>
      <c r="AU41" s="80">
        <v>0</v>
      </c>
      <c r="AV41" s="80">
        <v>0</v>
      </c>
      <c r="AW41" s="80">
        <v>0</v>
      </c>
      <c r="AX41" s="80">
        <v>0</v>
      </c>
      <c r="AY41" s="80">
        <v>0</v>
      </c>
      <c r="AZ41" s="80">
        <v>0</v>
      </c>
      <c r="BA41" s="80">
        <v>0</v>
      </c>
      <c r="BB41" s="80">
        <v>0</v>
      </c>
      <c r="BC41" s="80">
        <v>0</v>
      </c>
      <c r="BD41" s="80">
        <v>0</v>
      </c>
      <c r="BE41" s="80">
        <v>0</v>
      </c>
      <c r="BF41" s="80">
        <v>0</v>
      </c>
      <c r="BG41" s="80">
        <v>0</v>
      </c>
      <c r="BH41" s="80">
        <v>0</v>
      </c>
      <c r="BI41" s="80">
        <f t="shared" si="6"/>
        <v>0</v>
      </c>
      <c r="BJ41" s="80">
        <f t="shared" si="7"/>
        <v>0</v>
      </c>
      <c r="BK41" s="80">
        <f t="shared" si="8"/>
        <v>0</v>
      </c>
      <c r="BL41" s="80">
        <f t="shared" si="9"/>
        <v>0</v>
      </c>
    </row>
    <row r="42" spans="1:64" x14ac:dyDescent="0.25">
      <c r="A42" s="80">
        <v>35</v>
      </c>
      <c r="B42" s="81" t="s">
        <v>123</v>
      </c>
      <c r="C42" s="80">
        <v>0</v>
      </c>
      <c r="D42" s="80">
        <v>0</v>
      </c>
      <c r="E42" s="80">
        <v>0</v>
      </c>
      <c r="F42" s="80">
        <v>0</v>
      </c>
      <c r="G42" s="80">
        <v>0</v>
      </c>
      <c r="H42" s="80">
        <v>0</v>
      </c>
      <c r="I42" s="80">
        <v>0</v>
      </c>
      <c r="J42" s="80">
        <v>0</v>
      </c>
      <c r="K42" s="80">
        <v>0</v>
      </c>
      <c r="L42" s="80">
        <v>0</v>
      </c>
      <c r="M42" s="80">
        <v>0</v>
      </c>
      <c r="N42" s="80">
        <v>0</v>
      </c>
      <c r="O42" s="80">
        <v>0</v>
      </c>
      <c r="P42" s="80">
        <v>0</v>
      </c>
      <c r="Q42" s="80">
        <f t="shared" si="0"/>
        <v>0</v>
      </c>
      <c r="R42" s="80">
        <f t="shared" si="1"/>
        <v>0</v>
      </c>
      <c r="S42" s="80">
        <v>0</v>
      </c>
      <c r="T42" s="80">
        <v>0</v>
      </c>
      <c r="U42" s="80">
        <v>0</v>
      </c>
      <c r="V42" s="80">
        <v>0</v>
      </c>
      <c r="W42" s="80">
        <v>0</v>
      </c>
      <c r="X42" s="80">
        <v>0</v>
      </c>
      <c r="Y42" s="80">
        <v>0</v>
      </c>
      <c r="Z42" s="80">
        <v>0</v>
      </c>
      <c r="AA42" s="80">
        <v>0</v>
      </c>
      <c r="AB42" s="80">
        <v>0</v>
      </c>
      <c r="AC42" s="80">
        <f t="shared" si="2"/>
        <v>0</v>
      </c>
      <c r="AD42" s="80">
        <f t="shared" si="3"/>
        <v>0</v>
      </c>
      <c r="AE42" s="80">
        <v>0</v>
      </c>
      <c r="AF42" s="80">
        <v>0</v>
      </c>
      <c r="AG42" s="80">
        <v>0</v>
      </c>
      <c r="AH42" s="80">
        <v>0</v>
      </c>
      <c r="AI42" s="80">
        <v>0</v>
      </c>
      <c r="AJ42" s="80">
        <v>0</v>
      </c>
      <c r="AK42" s="80">
        <v>0</v>
      </c>
      <c r="AL42" s="80">
        <v>0</v>
      </c>
      <c r="AM42" s="80">
        <v>0</v>
      </c>
      <c r="AN42" s="80">
        <v>0</v>
      </c>
      <c r="AO42" s="80">
        <v>0</v>
      </c>
      <c r="AP42" s="80">
        <v>0</v>
      </c>
      <c r="AQ42" s="80">
        <v>0</v>
      </c>
      <c r="AR42" s="80">
        <v>0</v>
      </c>
      <c r="AS42" s="80">
        <f t="shared" si="4"/>
        <v>0</v>
      </c>
      <c r="AT42" s="80">
        <f t="shared" si="5"/>
        <v>0</v>
      </c>
      <c r="AU42" s="80">
        <v>0</v>
      </c>
      <c r="AV42" s="80">
        <v>0</v>
      </c>
      <c r="AW42" s="80">
        <v>0</v>
      </c>
      <c r="AX42" s="80">
        <v>0</v>
      </c>
      <c r="AY42" s="80">
        <v>0</v>
      </c>
      <c r="AZ42" s="80">
        <v>0</v>
      </c>
      <c r="BA42" s="80">
        <v>0</v>
      </c>
      <c r="BB42" s="80">
        <v>0</v>
      </c>
      <c r="BC42" s="80">
        <v>0</v>
      </c>
      <c r="BD42" s="80">
        <v>0</v>
      </c>
      <c r="BE42" s="80">
        <v>0</v>
      </c>
      <c r="BF42" s="80">
        <v>0</v>
      </c>
      <c r="BG42" s="80">
        <v>0</v>
      </c>
      <c r="BH42" s="80">
        <v>0</v>
      </c>
      <c r="BI42" s="80">
        <f t="shared" si="6"/>
        <v>0</v>
      </c>
      <c r="BJ42" s="80">
        <f t="shared" si="7"/>
        <v>0</v>
      </c>
      <c r="BK42" s="80">
        <f t="shared" si="8"/>
        <v>0</v>
      </c>
      <c r="BL42" s="80">
        <f t="shared" si="9"/>
        <v>0</v>
      </c>
    </row>
    <row r="43" spans="1:64" x14ac:dyDescent="0.25">
      <c r="A43" s="80">
        <v>36</v>
      </c>
      <c r="B43" s="81" t="s">
        <v>111</v>
      </c>
      <c r="C43" s="80">
        <v>0</v>
      </c>
      <c r="D43" s="80">
        <v>0</v>
      </c>
      <c r="E43" s="80">
        <v>0</v>
      </c>
      <c r="F43" s="80">
        <v>0</v>
      </c>
      <c r="G43" s="80">
        <v>0</v>
      </c>
      <c r="H43" s="80">
        <v>0</v>
      </c>
      <c r="I43" s="80">
        <v>0</v>
      </c>
      <c r="J43" s="80">
        <v>0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80">
        <v>0</v>
      </c>
      <c r="Q43" s="80">
        <f t="shared" si="0"/>
        <v>0</v>
      </c>
      <c r="R43" s="80">
        <f t="shared" si="1"/>
        <v>0</v>
      </c>
      <c r="S43" s="80">
        <v>66</v>
      </c>
      <c r="T43" s="80">
        <v>3.06</v>
      </c>
      <c r="U43" s="80">
        <v>54</v>
      </c>
      <c r="V43" s="80">
        <v>2.5499999999999998</v>
      </c>
      <c r="W43" s="80">
        <v>33</v>
      </c>
      <c r="X43" s="80">
        <v>1.53</v>
      </c>
      <c r="Y43" s="80">
        <v>63</v>
      </c>
      <c r="Z43" s="80">
        <v>3.06</v>
      </c>
      <c r="AA43" s="80">
        <v>0</v>
      </c>
      <c r="AB43" s="80">
        <v>0</v>
      </c>
      <c r="AC43" s="80">
        <f t="shared" si="2"/>
        <v>216</v>
      </c>
      <c r="AD43" s="80">
        <f t="shared" si="3"/>
        <v>10.199999999999999</v>
      </c>
      <c r="AE43" s="80">
        <v>3</v>
      </c>
      <c r="AF43" s="80">
        <v>0.11</v>
      </c>
      <c r="AG43" s="80">
        <v>24</v>
      </c>
      <c r="AH43" s="80">
        <v>0.37</v>
      </c>
      <c r="AI43" s="80">
        <v>75</v>
      </c>
      <c r="AJ43" s="80">
        <v>4.01</v>
      </c>
      <c r="AK43" s="80">
        <v>3</v>
      </c>
      <c r="AL43" s="80">
        <v>0.19</v>
      </c>
      <c r="AM43" s="80">
        <v>2</v>
      </c>
      <c r="AN43" s="80">
        <v>0.02</v>
      </c>
      <c r="AO43" s="80">
        <v>55</v>
      </c>
      <c r="AP43" s="80">
        <v>1.1299999999999999</v>
      </c>
      <c r="AQ43" s="80">
        <v>0</v>
      </c>
      <c r="AR43" s="80">
        <v>0</v>
      </c>
      <c r="AS43" s="80">
        <f t="shared" si="4"/>
        <v>378</v>
      </c>
      <c r="AT43" s="80">
        <f t="shared" si="5"/>
        <v>16.029999999999998</v>
      </c>
      <c r="AU43" s="80">
        <v>57</v>
      </c>
      <c r="AV43" s="80">
        <v>2.41</v>
      </c>
      <c r="AW43" s="80">
        <v>20</v>
      </c>
      <c r="AX43" s="80">
        <v>0.84</v>
      </c>
      <c r="AY43" s="80">
        <v>0</v>
      </c>
      <c r="AZ43" s="80">
        <v>0</v>
      </c>
      <c r="BA43" s="80">
        <v>0</v>
      </c>
      <c r="BB43" s="80">
        <v>0</v>
      </c>
      <c r="BC43" s="80">
        <v>3</v>
      </c>
      <c r="BD43" s="80">
        <v>10.73</v>
      </c>
      <c r="BE43" s="80">
        <v>0</v>
      </c>
      <c r="BF43" s="80">
        <v>0</v>
      </c>
      <c r="BG43" s="80">
        <v>231</v>
      </c>
      <c r="BH43" s="80">
        <v>13.11</v>
      </c>
      <c r="BI43" s="80">
        <f t="shared" si="6"/>
        <v>234</v>
      </c>
      <c r="BJ43" s="80">
        <f t="shared" si="7"/>
        <v>23.84</v>
      </c>
      <c r="BK43" s="80">
        <f t="shared" si="8"/>
        <v>612</v>
      </c>
      <c r="BL43" s="80">
        <f t="shared" si="9"/>
        <v>39.869999999999997</v>
      </c>
    </row>
    <row r="44" spans="1:64" s="79" customFormat="1" x14ac:dyDescent="0.25">
      <c r="A44" s="280" t="s">
        <v>86</v>
      </c>
      <c r="B44" s="281"/>
      <c r="C44" s="82">
        <f t="shared" ref="C44:AH44" si="10">SUM(C8:C43)</f>
        <v>24</v>
      </c>
      <c r="D44" s="82">
        <f t="shared" si="10"/>
        <v>0.67999999999999994</v>
      </c>
      <c r="E44" s="82">
        <f t="shared" si="10"/>
        <v>604</v>
      </c>
      <c r="F44" s="82">
        <f t="shared" si="10"/>
        <v>40.5</v>
      </c>
      <c r="G44" s="82">
        <f t="shared" si="10"/>
        <v>125</v>
      </c>
      <c r="H44" s="82">
        <f t="shared" si="10"/>
        <v>3.11</v>
      </c>
      <c r="I44" s="82">
        <f t="shared" si="10"/>
        <v>39</v>
      </c>
      <c r="J44" s="82">
        <f t="shared" si="10"/>
        <v>12.040000000000001</v>
      </c>
      <c r="K44" s="82">
        <f t="shared" si="10"/>
        <v>183</v>
      </c>
      <c r="L44" s="82">
        <f t="shared" si="10"/>
        <v>67.259999999999991</v>
      </c>
      <c r="M44" s="82">
        <f t="shared" si="10"/>
        <v>3</v>
      </c>
      <c r="N44" s="82">
        <f t="shared" si="10"/>
        <v>0.03</v>
      </c>
      <c r="O44" s="82">
        <f t="shared" si="10"/>
        <v>154</v>
      </c>
      <c r="P44" s="82">
        <f t="shared" si="10"/>
        <v>22.42</v>
      </c>
      <c r="Q44" s="82">
        <f t="shared" si="10"/>
        <v>850</v>
      </c>
      <c r="R44" s="82">
        <f t="shared" si="10"/>
        <v>120.48</v>
      </c>
      <c r="S44" s="82">
        <f t="shared" si="10"/>
        <v>1721</v>
      </c>
      <c r="T44" s="82">
        <f t="shared" si="10"/>
        <v>236.08</v>
      </c>
      <c r="U44" s="82">
        <f t="shared" si="10"/>
        <v>873</v>
      </c>
      <c r="V44" s="82">
        <f t="shared" si="10"/>
        <v>277.47000000000003</v>
      </c>
      <c r="W44" s="82">
        <f t="shared" si="10"/>
        <v>284</v>
      </c>
      <c r="X44" s="82">
        <f t="shared" si="10"/>
        <v>147.76999999999998</v>
      </c>
      <c r="Y44" s="82">
        <f t="shared" si="10"/>
        <v>166</v>
      </c>
      <c r="Z44" s="82">
        <f t="shared" si="10"/>
        <v>65.36999999999999</v>
      </c>
      <c r="AA44" s="82">
        <f t="shared" si="10"/>
        <v>7</v>
      </c>
      <c r="AB44" s="82">
        <f t="shared" si="10"/>
        <v>1.89</v>
      </c>
      <c r="AC44" s="82">
        <f t="shared" si="10"/>
        <v>3044</v>
      </c>
      <c r="AD44" s="82">
        <f t="shared" si="10"/>
        <v>726.69</v>
      </c>
      <c r="AE44" s="82">
        <f t="shared" si="10"/>
        <v>70</v>
      </c>
      <c r="AF44" s="82">
        <f t="shared" si="10"/>
        <v>79.14</v>
      </c>
      <c r="AG44" s="82">
        <f t="shared" si="10"/>
        <v>146</v>
      </c>
      <c r="AH44" s="82">
        <f t="shared" si="10"/>
        <v>6.7800000000000011</v>
      </c>
      <c r="AI44" s="82">
        <f t="shared" ref="AI44:BN44" si="11">SUM(AI8:AI43)</f>
        <v>709</v>
      </c>
      <c r="AJ44" s="82">
        <f t="shared" si="11"/>
        <v>188.06</v>
      </c>
      <c r="AK44" s="82">
        <f t="shared" si="11"/>
        <v>153</v>
      </c>
      <c r="AL44" s="82">
        <f t="shared" si="11"/>
        <v>9.39</v>
      </c>
      <c r="AM44" s="82">
        <f t="shared" si="11"/>
        <v>486</v>
      </c>
      <c r="AN44" s="82">
        <f t="shared" si="11"/>
        <v>4.74</v>
      </c>
      <c r="AO44" s="82">
        <f t="shared" si="11"/>
        <v>361</v>
      </c>
      <c r="AP44" s="82">
        <f t="shared" si="11"/>
        <v>23.650000000000002</v>
      </c>
      <c r="AQ44" s="82">
        <f t="shared" si="11"/>
        <v>1</v>
      </c>
      <c r="AR44" s="82">
        <f t="shared" si="11"/>
        <v>14.33</v>
      </c>
      <c r="AS44" s="82">
        <f t="shared" si="11"/>
        <v>5819</v>
      </c>
      <c r="AT44" s="82">
        <f t="shared" si="11"/>
        <v>1158.93</v>
      </c>
      <c r="AU44" s="82">
        <f t="shared" si="11"/>
        <v>488</v>
      </c>
      <c r="AV44" s="82">
        <f t="shared" si="11"/>
        <v>52.53</v>
      </c>
      <c r="AW44" s="82">
        <f t="shared" si="11"/>
        <v>204</v>
      </c>
      <c r="AX44" s="82">
        <f t="shared" si="11"/>
        <v>2.37</v>
      </c>
      <c r="AY44" s="82">
        <f t="shared" si="11"/>
        <v>29</v>
      </c>
      <c r="AZ44" s="82">
        <f t="shared" si="11"/>
        <v>17.04</v>
      </c>
      <c r="BA44" s="82">
        <f t="shared" si="11"/>
        <v>57</v>
      </c>
      <c r="BB44" s="82">
        <f t="shared" si="11"/>
        <v>8.4600000000000009</v>
      </c>
      <c r="BC44" s="82">
        <f t="shared" si="11"/>
        <v>188</v>
      </c>
      <c r="BD44" s="82">
        <f t="shared" si="11"/>
        <v>259.14</v>
      </c>
      <c r="BE44" s="82">
        <f t="shared" si="11"/>
        <v>2751</v>
      </c>
      <c r="BF44" s="82">
        <f t="shared" si="11"/>
        <v>144.5</v>
      </c>
      <c r="BG44" s="82">
        <f t="shared" si="11"/>
        <v>138485</v>
      </c>
      <c r="BH44" s="82">
        <f t="shared" si="11"/>
        <v>10392.250000000002</v>
      </c>
      <c r="BI44" s="82">
        <f t="shared" si="11"/>
        <v>141510</v>
      </c>
      <c r="BJ44" s="82">
        <f t="shared" si="11"/>
        <v>10821.390000000003</v>
      </c>
      <c r="BK44" s="82">
        <f t="shared" si="11"/>
        <v>147329</v>
      </c>
      <c r="BL44" s="82">
        <f t="shared" si="11"/>
        <v>11980.320000000002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84">
        <v>1</v>
      </c>
      <c r="B8" s="85" t="s">
        <v>88</v>
      </c>
      <c r="C8" s="84">
        <v>0</v>
      </c>
      <c r="D8" s="84">
        <v>0</v>
      </c>
      <c r="E8" s="84">
        <v>394</v>
      </c>
      <c r="F8" s="84">
        <v>5.9</v>
      </c>
      <c r="G8" s="84">
        <v>159</v>
      </c>
      <c r="H8" s="84">
        <v>2.36</v>
      </c>
      <c r="I8" s="84">
        <v>49</v>
      </c>
      <c r="J8" s="84">
        <v>0.76</v>
      </c>
      <c r="K8" s="84">
        <v>60</v>
      </c>
      <c r="L8" s="84">
        <v>1.34</v>
      </c>
      <c r="M8" s="84">
        <v>0</v>
      </c>
      <c r="N8" s="84">
        <v>0</v>
      </c>
      <c r="O8" s="84">
        <v>352</v>
      </c>
      <c r="P8" s="84">
        <v>5.6</v>
      </c>
      <c r="Q8" s="84">
        <f t="shared" ref="Q8:Q43" si="0">(C8+E8+I8+K8)</f>
        <v>503</v>
      </c>
      <c r="R8" s="84">
        <f t="shared" ref="R8:R43" si="1">(D8+F8+J8+L8)</f>
        <v>8</v>
      </c>
      <c r="S8" s="84">
        <v>821</v>
      </c>
      <c r="T8" s="84">
        <v>7.49</v>
      </c>
      <c r="U8" s="84">
        <v>40</v>
      </c>
      <c r="V8" s="84">
        <v>6.25</v>
      </c>
      <c r="W8" s="84">
        <v>611</v>
      </c>
      <c r="X8" s="84">
        <v>3.75</v>
      </c>
      <c r="Y8" s="84">
        <v>731</v>
      </c>
      <c r="Z8" s="84">
        <v>7.49</v>
      </c>
      <c r="AA8" s="84">
        <v>0</v>
      </c>
      <c r="AB8" s="84">
        <v>0</v>
      </c>
      <c r="AC8" s="84">
        <f t="shared" ref="AC8:AC43" si="2">(S8+U8+W8+Y8)</f>
        <v>2203</v>
      </c>
      <c r="AD8" s="84">
        <f t="shared" ref="AD8:AD43" si="3">(T8+V8+X8+Z8)</f>
        <v>24.980000000000004</v>
      </c>
      <c r="AE8" s="84">
        <v>12</v>
      </c>
      <c r="AF8" s="84">
        <v>0.14000000000000001</v>
      </c>
      <c r="AG8" s="84">
        <v>125</v>
      </c>
      <c r="AH8" s="84">
        <v>0.78</v>
      </c>
      <c r="AI8" s="84">
        <v>25</v>
      </c>
      <c r="AJ8" s="84">
        <v>4.76</v>
      </c>
      <c r="AK8" s="84">
        <v>17</v>
      </c>
      <c r="AL8" s="84">
        <v>0.2</v>
      </c>
      <c r="AM8" s="84">
        <v>27</v>
      </c>
      <c r="AN8" s="84">
        <v>0.33</v>
      </c>
      <c r="AO8" s="84">
        <v>130</v>
      </c>
      <c r="AP8" s="84">
        <v>1.6</v>
      </c>
      <c r="AQ8" s="84">
        <v>0</v>
      </c>
      <c r="AR8" s="84">
        <v>0</v>
      </c>
      <c r="AS8" s="84">
        <f t="shared" ref="AS8:AS43" si="4">(Q8+AC8+AE8+AG8+AI8+AK8+AM8+AO8)</f>
        <v>3042</v>
      </c>
      <c r="AT8" s="84">
        <f t="shared" ref="AT8:AT43" si="5">(R8+AD8+AF8+AH8+AJ8+AL8+AN8+AP8)</f>
        <v>40.790000000000006</v>
      </c>
      <c r="AU8" s="84">
        <v>761</v>
      </c>
      <c r="AV8" s="84">
        <v>10.19</v>
      </c>
      <c r="AW8" s="84">
        <v>266</v>
      </c>
      <c r="AX8" s="84">
        <v>3.56</v>
      </c>
      <c r="AY8" s="84">
        <v>0</v>
      </c>
      <c r="AZ8" s="84">
        <v>0</v>
      </c>
      <c r="BA8" s="84">
        <v>0</v>
      </c>
      <c r="BB8" s="84">
        <v>0</v>
      </c>
      <c r="BC8" s="84">
        <v>41</v>
      </c>
      <c r="BD8" s="84">
        <v>10.43</v>
      </c>
      <c r="BE8" s="84">
        <v>0</v>
      </c>
      <c r="BF8" s="84">
        <v>0</v>
      </c>
      <c r="BG8" s="84">
        <v>315</v>
      </c>
      <c r="BH8" s="84">
        <v>15.63</v>
      </c>
      <c r="BI8" s="84">
        <f t="shared" ref="BI8:BI43" si="6">(AY8+BA8+BC8+BE8+BG8)</f>
        <v>356</v>
      </c>
      <c r="BJ8" s="84">
        <f t="shared" ref="BJ8:BJ43" si="7">(AZ8+BB8+BD8+BF8+BH8)</f>
        <v>26.060000000000002</v>
      </c>
      <c r="BK8" s="84">
        <f t="shared" ref="BK8:BK43" si="8">(AS8+BI8)</f>
        <v>3398</v>
      </c>
      <c r="BL8" s="84">
        <f t="shared" ref="BL8:BL43" si="9">(AT8+BJ8)</f>
        <v>66.850000000000009</v>
      </c>
    </row>
    <row r="9" spans="1:64" x14ac:dyDescent="0.25">
      <c r="A9" s="84">
        <v>2</v>
      </c>
      <c r="B9" s="85" t="s">
        <v>89</v>
      </c>
      <c r="C9" s="84">
        <v>0</v>
      </c>
      <c r="D9" s="84">
        <v>0</v>
      </c>
      <c r="E9" s="84">
        <v>318</v>
      </c>
      <c r="F9" s="84">
        <v>3.19</v>
      </c>
      <c r="G9" s="84">
        <v>112</v>
      </c>
      <c r="H9" s="84">
        <v>1.1200000000000001</v>
      </c>
      <c r="I9" s="84">
        <v>68</v>
      </c>
      <c r="J9" s="84">
        <v>0.68</v>
      </c>
      <c r="K9" s="84">
        <v>114</v>
      </c>
      <c r="L9" s="84">
        <v>1.1399999999999999</v>
      </c>
      <c r="M9" s="84">
        <v>6</v>
      </c>
      <c r="N9" s="84">
        <v>0.06</v>
      </c>
      <c r="O9" s="84">
        <v>200</v>
      </c>
      <c r="P9" s="84">
        <v>2</v>
      </c>
      <c r="Q9" s="84">
        <f t="shared" si="0"/>
        <v>500</v>
      </c>
      <c r="R9" s="84">
        <f t="shared" si="1"/>
        <v>5.01</v>
      </c>
      <c r="S9" s="84">
        <v>750</v>
      </c>
      <c r="T9" s="84">
        <v>10.5</v>
      </c>
      <c r="U9" s="84">
        <v>300</v>
      </c>
      <c r="V9" s="84">
        <v>4.2</v>
      </c>
      <c r="W9" s="84">
        <v>150</v>
      </c>
      <c r="X9" s="84">
        <v>2.1</v>
      </c>
      <c r="Y9" s="84">
        <v>300</v>
      </c>
      <c r="Z9" s="84">
        <v>4.2</v>
      </c>
      <c r="AA9" s="84">
        <v>15</v>
      </c>
      <c r="AB9" s="84">
        <v>0.21</v>
      </c>
      <c r="AC9" s="84">
        <f t="shared" si="2"/>
        <v>1500</v>
      </c>
      <c r="AD9" s="84">
        <f t="shared" si="3"/>
        <v>21</v>
      </c>
      <c r="AE9" s="84">
        <v>0</v>
      </c>
      <c r="AF9" s="84">
        <v>0</v>
      </c>
      <c r="AG9" s="84">
        <v>0</v>
      </c>
      <c r="AH9" s="84">
        <v>0</v>
      </c>
      <c r="AI9" s="84">
        <v>10</v>
      </c>
      <c r="AJ9" s="84">
        <v>2</v>
      </c>
      <c r="AK9" s="84">
        <v>0</v>
      </c>
      <c r="AL9" s="84">
        <v>0</v>
      </c>
      <c r="AM9" s="84">
        <v>0</v>
      </c>
      <c r="AN9" s="84">
        <v>0</v>
      </c>
      <c r="AO9" s="84">
        <v>900</v>
      </c>
      <c r="AP9" s="84">
        <v>14.5</v>
      </c>
      <c r="AQ9" s="84">
        <v>45</v>
      </c>
      <c r="AR9" s="84">
        <v>0.73</v>
      </c>
      <c r="AS9" s="84">
        <f t="shared" si="4"/>
        <v>2910</v>
      </c>
      <c r="AT9" s="84">
        <f t="shared" si="5"/>
        <v>42.51</v>
      </c>
      <c r="AU9" s="84">
        <v>1889</v>
      </c>
      <c r="AV9" s="84">
        <v>17</v>
      </c>
      <c r="AW9" s="84">
        <v>189</v>
      </c>
      <c r="AX9" s="84">
        <v>1.7</v>
      </c>
      <c r="AY9" s="84">
        <v>0</v>
      </c>
      <c r="AZ9" s="84">
        <v>0</v>
      </c>
      <c r="BA9" s="84">
        <v>0</v>
      </c>
      <c r="BB9" s="84">
        <v>0</v>
      </c>
      <c r="BC9" s="84">
        <v>2</v>
      </c>
      <c r="BD9" s="84">
        <v>0.7</v>
      </c>
      <c r="BE9" s="84">
        <v>14</v>
      </c>
      <c r="BF9" s="84">
        <v>0.7</v>
      </c>
      <c r="BG9" s="84">
        <v>684</v>
      </c>
      <c r="BH9" s="84">
        <v>5.6</v>
      </c>
      <c r="BI9" s="84">
        <f t="shared" si="6"/>
        <v>700</v>
      </c>
      <c r="BJ9" s="84">
        <f t="shared" si="7"/>
        <v>7</v>
      </c>
      <c r="BK9" s="84">
        <f t="shared" si="8"/>
        <v>3610</v>
      </c>
      <c r="BL9" s="84">
        <f t="shared" si="9"/>
        <v>49.51</v>
      </c>
    </row>
    <row r="10" spans="1:64" x14ac:dyDescent="0.25">
      <c r="A10" s="84">
        <v>3</v>
      </c>
      <c r="B10" s="85" t="s">
        <v>90</v>
      </c>
      <c r="C10" s="84">
        <v>0</v>
      </c>
      <c r="D10" s="84">
        <v>0</v>
      </c>
      <c r="E10" s="84">
        <v>357</v>
      </c>
      <c r="F10" s="84">
        <v>3.58</v>
      </c>
      <c r="G10" s="84">
        <v>95</v>
      </c>
      <c r="H10" s="84">
        <v>0.95</v>
      </c>
      <c r="I10" s="84">
        <v>38</v>
      </c>
      <c r="J10" s="84">
        <v>0.38</v>
      </c>
      <c r="K10" s="84">
        <v>105</v>
      </c>
      <c r="L10" s="84">
        <v>1.05</v>
      </c>
      <c r="M10" s="84">
        <v>5</v>
      </c>
      <c r="N10" s="84">
        <v>0.05</v>
      </c>
      <c r="O10" s="84">
        <v>200</v>
      </c>
      <c r="P10" s="84">
        <v>2</v>
      </c>
      <c r="Q10" s="84">
        <f t="shared" si="0"/>
        <v>500</v>
      </c>
      <c r="R10" s="84">
        <f t="shared" si="1"/>
        <v>5.01</v>
      </c>
      <c r="S10" s="84">
        <v>1000</v>
      </c>
      <c r="T10" s="84">
        <v>10.01</v>
      </c>
      <c r="U10" s="84">
        <v>400</v>
      </c>
      <c r="V10" s="84">
        <v>4</v>
      </c>
      <c r="W10" s="84">
        <v>200</v>
      </c>
      <c r="X10" s="84">
        <v>2</v>
      </c>
      <c r="Y10" s="84">
        <v>400</v>
      </c>
      <c r="Z10" s="84">
        <v>4</v>
      </c>
      <c r="AA10" s="84">
        <v>20</v>
      </c>
      <c r="AB10" s="84">
        <v>0.19</v>
      </c>
      <c r="AC10" s="84">
        <f t="shared" si="2"/>
        <v>2000</v>
      </c>
      <c r="AD10" s="84">
        <f t="shared" si="3"/>
        <v>20.009999999999998</v>
      </c>
      <c r="AE10" s="84">
        <v>0</v>
      </c>
      <c r="AF10" s="84">
        <v>0</v>
      </c>
      <c r="AG10" s="84">
        <v>0</v>
      </c>
      <c r="AH10" s="84">
        <v>0</v>
      </c>
      <c r="AI10" s="84">
        <v>0</v>
      </c>
      <c r="AJ10" s="84">
        <v>0</v>
      </c>
      <c r="AK10" s="84">
        <v>0</v>
      </c>
      <c r="AL10" s="84">
        <v>0</v>
      </c>
      <c r="AM10" s="84">
        <v>0</v>
      </c>
      <c r="AN10" s="84">
        <v>0</v>
      </c>
      <c r="AO10" s="84">
        <v>1500</v>
      </c>
      <c r="AP10" s="84">
        <v>15</v>
      </c>
      <c r="AQ10" s="84">
        <v>75</v>
      </c>
      <c r="AR10" s="84">
        <v>0.75</v>
      </c>
      <c r="AS10" s="84">
        <f t="shared" si="4"/>
        <v>4000</v>
      </c>
      <c r="AT10" s="84">
        <f t="shared" si="5"/>
        <v>40.019999999999996</v>
      </c>
      <c r="AU10" s="84">
        <v>1778</v>
      </c>
      <c r="AV10" s="84">
        <v>16</v>
      </c>
      <c r="AW10" s="84">
        <v>178</v>
      </c>
      <c r="AX10" s="84">
        <v>1.59</v>
      </c>
      <c r="AY10" s="84">
        <v>0</v>
      </c>
      <c r="AZ10" s="84">
        <v>0</v>
      </c>
      <c r="BA10" s="84">
        <v>0</v>
      </c>
      <c r="BB10" s="84">
        <v>0</v>
      </c>
      <c r="BC10" s="84">
        <v>3</v>
      </c>
      <c r="BD10" s="84">
        <v>1</v>
      </c>
      <c r="BE10" s="84">
        <v>20</v>
      </c>
      <c r="BF10" s="84">
        <v>1</v>
      </c>
      <c r="BG10" s="84">
        <v>477</v>
      </c>
      <c r="BH10" s="84">
        <v>8</v>
      </c>
      <c r="BI10" s="84">
        <f t="shared" si="6"/>
        <v>500</v>
      </c>
      <c r="BJ10" s="84">
        <f t="shared" si="7"/>
        <v>10</v>
      </c>
      <c r="BK10" s="84">
        <f t="shared" si="8"/>
        <v>4500</v>
      </c>
      <c r="BL10" s="84">
        <f t="shared" si="9"/>
        <v>50.019999999999996</v>
      </c>
    </row>
    <row r="11" spans="1:64" x14ac:dyDescent="0.25">
      <c r="A11" s="84">
        <v>4</v>
      </c>
      <c r="B11" s="85" t="s">
        <v>91</v>
      </c>
      <c r="C11" s="84">
        <v>0</v>
      </c>
      <c r="D11" s="84">
        <v>0</v>
      </c>
      <c r="E11" s="84">
        <v>627</v>
      </c>
      <c r="F11" s="84">
        <v>12.41</v>
      </c>
      <c r="G11" s="84">
        <v>625</v>
      </c>
      <c r="H11" s="84">
        <v>12.4</v>
      </c>
      <c r="I11" s="84">
        <v>1</v>
      </c>
      <c r="J11" s="84">
        <v>0.01</v>
      </c>
      <c r="K11" s="84">
        <v>1</v>
      </c>
      <c r="L11" s="84">
        <v>0.01</v>
      </c>
      <c r="M11" s="84">
        <v>0</v>
      </c>
      <c r="N11" s="84">
        <v>0</v>
      </c>
      <c r="O11" s="84">
        <v>440</v>
      </c>
      <c r="P11" s="84">
        <v>8.6999999999999993</v>
      </c>
      <c r="Q11" s="84">
        <f t="shared" si="0"/>
        <v>629</v>
      </c>
      <c r="R11" s="84">
        <f t="shared" si="1"/>
        <v>12.43</v>
      </c>
      <c r="S11" s="84">
        <v>605</v>
      </c>
      <c r="T11" s="84">
        <v>18.14</v>
      </c>
      <c r="U11" s="84">
        <v>1</v>
      </c>
      <c r="V11" s="84">
        <v>0.01</v>
      </c>
      <c r="W11" s="84">
        <v>5</v>
      </c>
      <c r="X11" s="84">
        <v>0.1</v>
      </c>
      <c r="Y11" s="84">
        <v>2</v>
      </c>
      <c r="Z11" s="84">
        <v>0.01</v>
      </c>
      <c r="AA11" s="84">
        <v>0</v>
      </c>
      <c r="AB11" s="84">
        <v>0</v>
      </c>
      <c r="AC11" s="84">
        <f t="shared" si="2"/>
        <v>613</v>
      </c>
      <c r="AD11" s="84">
        <f t="shared" si="3"/>
        <v>18.260000000000005</v>
      </c>
      <c r="AE11" s="84">
        <v>1</v>
      </c>
      <c r="AF11" s="84">
        <v>0.01</v>
      </c>
      <c r="AG11" s="84">
        <v>1</v>
      </c>
      <c r="AH11" s="84">
        <v>0.01</v>
      </c>
      <c r="AI11" s="84">
        <v>59</v>
      </c>
      <c r="AJ11" s="84">
        <v>8.8800000000000008</v>
      </c>
      <c r="AK11" s="84">
        <v>1</v>
      </c>
      <c r="AL11" s="84">
        <v>0.01</v>
      </c>
      <c r="AM11" s="84">
        <v>1</v>
      </c>
      <c r="AN11" s="84">
        <v>0.01</v>
      </c>
      <c r="AO11" s="84">
        <v>2626</v>
      </c>
      <c r="AP11" s="84">
        <v>26.26</v>
      </c>
      <c r="AQ11" s="84">
        <v>0</v>
      </c>
      <c r="AR11" s="84">
        <v>0</v>
      </c>
      <c r="AS11" s="84">
        <f t="shared" si="4"/>
        <v>3931</v>
      </c>
      <c r="AT11" s="84">
        <f t="shared" si="5"/>
        <v>65.87</v>
      </c>
      <c r="AU11" s="84">
        <v>1572</v>
      </c>
      <c r="AV11" s="84">
        <v>13.17</v>
      </c>
      <c r="AW11" s="84">
        <v>550</v>
      </c>
      <c r="AX11" s="84">
        <v>4.6100000000000003</v>
      </c>
      <c r="AY11" s="84">
        <v>0</v>
      </c>
      <c r="AZ11" s="84">
        <v>0</v>
      </c>
      <c r="BA11" s="84">
        <v>0</v>
      </c>
      <c r="BB11" s="84">
        <v>0</v>
      </c>
      <c r="BC11" s="84">
        <v>8</v>
      </c>
      <c r="BD11" s="84">
        <v>1.9</v>
      </c>
      <c r="BE11" s="84">
        <v>0</v>
      </c>
      <c r="BF11" s="84">
        <v>0</v>
      </c>
      <c r="BG11" s="84">
        <v>135</v>
      </c>
      <c r="BH11" s="84">
        <v>20.190000000000001</v>
      </c>
      <c r="BI11" s="84">
        <f t="shared" si="6"/>
        <v>143</v>
      </c>
      <c r="BJ11" s="84">
        <f t="shared" si="7"/>
        <v>22.09</v>
      </c>
      <c r="BK11" s="84">
        <f t="shared" si="8"/>
        <v>4074</v>
      </c>
      <c r="BL11" s="84">
        <f t="shared" si="9"/>
        <v>87.960000000000008</v>
      </c>
    </row>
    <row r="12" spans="1:64" x14ac:dyDescent="0.25">
      <c r="A12" s="84">
        <v>5</v>
      </c>
      <c r="B12" s="85" t="s">
        <v>92</v>
      </c>
      <c r="C12" s="84">
        <v>0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f t="shared" si="0"/>
        <v>0</v>
      </c>
      <c r="R12" s="84">
        <f t="shared" si="1"/>
        <v>0</v>
      </c>
      <c r="S12" s="84">
        <v>0</v>
      </c>
      <c r="T12" s="84">
        <v>0</v>
      </c>
      <c r="U12" s="84">
        <v>0</v>
      </c>
      <c r="V12" s="84">
        <v>0</v>
      </c>
      <c r="W12" s="84">
        <v>0</v>
      </c>
      <c r="X12" s="84">
        <v>0</v>
      </c>
      <c r="Y12" s="84">
        <v>0</v>
      </c>
      <c r="Z12" s="84">
        <v>0</v>
      </c>
      <c r="AA12" s="84">
        <v>0</v>
      </c>
      <c r="AB12" s="84">
        <v>0</v>
      </c>
      <c r="AC12" s="84">
        <f t="shared" si="2"/>
        <v>0</v>
      </c>
      <c r="AD12" s="84">
        <f t="shared" si="3"/>
        <v>0</v>
      </c>
      <c r="AE12" s="84">
        <v>0</v>
      </c>
      <c r="AF12" s="84">
        <v>0</v>
      </c>
      <c r="AG12" s="84">
        <v>0</v>
      </c>
      <c r="AH12" s="84">
        <v>0</v>
      </c>
      <c r="AI12" s="84">
        <v>0</v>
      </c>
      <c r="AJ12" s="84">
        <v>0</v>
      </c>
      <c r="AK12" s="84">
        <v>0</v>
      </c>
      <c r="AL12" s="84">
        <v>0</v>
      </c>
      <c r="AM12" s="84">
        <v>0</v>
      </c>
      <c r="AN12" s="84">
        <v>0</v>
      </c>
      <c r="AO12" s="84">
        <v>0</v>
      </c>
      <c r="AP12" s="84">
        <v>0</v>
      </c>
      <c r="AQ12" s="84">
        <v>0</v>
      </c>
      <c r="AR12" s="84">
        <v>0</v>
      </c>
      <c r="AS12" s="84">
        <f t="shared" si="4"/>
        <v>0</v>
      </c>
      <c r="AT12" s="84">
        <f t="shared" si="5"/>
        <v>0</v>
      </c>
      <c r="AU12" s="84">
        <v>0</v>
      </c>
      <c r="AV12" s="84">
        <v>0</v>
      </c>
      <c r="AW12" s="84">
        <v>0</v>
      </c>
      <c r="AX12" s="84">
        <v>0</v>
      </c>
      <c r="AY12" s="84">
        <v>0</v>
      </c>
      <c r="AZ12" s="84">
        <v>0</v>
      </c>
      <c r="BA12" s="84">
        <v>0</v>
      </c>
      <c r="BB12" s="84">
        <v>0</v>
      </c>
      <c r="BC12" s="84">
        <v>0</v>
      </c>
      <c r="BD12" s="84">
        <v>0</v>
      </c>
      <c r="BE12" s="84">
        <v>0</v>
      </c>
      <c r="BF12" s="84">
        <v>0</v>
      </c>
      <c r="BG12" s="84">
        <v>0</v>
      </c>
      <c r="BH12" s="84">
        <v>0</v>
      </c>
      <c r="BI12" s="84">
        <f t="shared" si="6"/>
        <v>0</v>
      </c>
      <c r="BJ12" s="84">
        <f t="shared" si="7"/>
        <v>0</v>
      </c>
      <c r="BK12" s="84">
        <f t="shared" si="8"/>
        <v>0</v>
      </c>
      <c r="BL12" s="84">
        <f t="shared" si="9"/>
        <v>0</v>
      </c>
    </row>
    <row r="13" spans="1:64" x14ac:dyDescent="0.25">
      <c r="A13" s="84">
        <v>6</v>
      </c>
      <c r="B13" s="85" t="s">
        <v>93</v>
      </c>
      <c r="C13" s="84">
        <v>0</v>
      </c>
      <c r="D13" s="84">
        <v>0</v>
      </c>
      <c r="E13" s="84">
        <v>54</v>
      </c>
      <c r="F13" s="84">
        <v>1.19</v>
      </c>
      <c r="G13" s="84">
        <v>34</v>
      </c>
      <c r="H13" s="84">
        <v>0.76</v>
      </c>
      <c r="I13" s="84">
        <v>0</v>
      </c>
      <c r="J13" s="84">
        <v>0</v>
      </c>
      <c r="K13" s="84">
        <v>0</v>
      </c>
      <c r="L13" s="84">
        <v>0</v>
      </c>
      <c r="M13" s="84">
        <v>0</v>
      </c>
      <c r="N13" s="84">
        <v>0</v>
      </c>
      <c r="O13" s="84">
        <v>38</v>
      </c>
      <c r="P13" s="84">
        <v>0.83</v>
      </c>
      <c r="Q13" s="84">
        <f t="shared" si="0"/>
        <v>54</v>
      </c>
      <c r="R13" s="84">
        <f t="shared" si="1"/>
        <v>1.19</v>
      </c>
      <c r="S13" s="84">
        <v>0</v>
      </c>
      <c r="T13" s="84">
        <v>0</v>
      </c>
      <c r="U13" s="84">
        <v>0</v>
      </c>
      <c r="V13" s="84">
        <v>0</v>
      </c>
      <c r="W13" s="84">
        <v>0</v>
      </c>
      <c r="X13" s="84">
        <v>0</v>
      </c>
      <c r="Y13" s="84">
        <v>88</v>
      </c>
      <c r="Z13" s="84">
        <v>3.44</v>
      </c>
      <c r="AA13" s="84">
        <v>0</v>
      </c>
      <c r="AB13" s="84">
        <v>0</v>
      </c>
      <c r="AC13" s="84">
        <f t="shared" si="2"/>
        <v>88</v>
      </c>
      <c r="AD13" s="84">
        <f t="shared" si="3"/>
        <v>3.44</v>
      </c>
      <c r="AE13" s="84">
        <v>0</v>
      </c>
      <c r="AF13" s="84">
        <v>0</v>
      </c>
      <c r="AG13" s="84">
        <v>0</v>
      </c>
      <c r="AH13" s="84">
        <v>0</v>
      </c>
      <c r="AI13" s="84">
        <v>6</v>
      </c>
      <c r="AJ13" s="84">
        <v>0.42</v>
      </c>
      <c r="AK13" s="84">
        <v>0</v>
      </c>
      <c r="AL13" s="84">
        <v>0</v>
      </c>
      <c r="AM13" s="84">
        <v>166</v>
      </c>
      <c r="AN13" s="84">
        <v>2.65</v>
      </c>
      <c r="AO13" s="84">
        <v>0</v>
      </c>
      <c r="AP13" s="84">
        <v>0</v>
      </c>
      <c r="AQ13" s="84">
        <v>0</v>
      </c>
      <c r="AR13" s="84">
        <v>0</v>
      </c>
      <c r="AS13" s="84">
        <f t="shared" si="4"/>
        <v>314</v>
      </c>
      <c r="AT13" s="84">
        <f t="shared" si="5"/>
        <v>7.6999999999999993</v>
      </c>
      <c r="AU13" s="84">
        <v>94</v>
      </c>
      <c r="AV13" s="84">
        <v>2.08</v>
      </c>
      <c r="AW13" s="84">
        <v>33</v>
      </c>
      <c r="AX13" s="84">
        <v>0.73</v>
      </c>
      <c r="AY13" s="84">
        <v>0</v>
      </c>
      <c r="AZ13" s="84">
        <v>0</v>
      </c>
      <c r="BA13" s="84">
        <v>0</v>
      </c>
      <c r="BB13" s="84">
        <v>0</v>
      </c>
      <c r="BC13" s="84">
        <v>0</v>
      </c>
      <c r="BD13" s="84">
        <v>0</v>
      </c>
      <c r="BE13" s="84">
        <v>0</v>
      </c>
      <c r="BF13" s="84">
        <v>0</v>
      </c>
      <c r="BG13" s="84">
        <v>133</v>
      </c>
      <c r="BH13" s="84">
        <v>3.94</v>
      </c>
      <c r="BI13" s="84">
        <f t="shared" si="6"/>
        <v>133</v>
      </c>
      <c r="BJ13" s="84">
        <f t="shared" si="7"/>
        <v>3.94</v>
      </c>
      <c r="BK13" s="84">
        <f t="shared" si="8"/>
        <v>447</v>
      </c>
      <c r="BL13" s="84">
        <f t="shared" si="9"/>
        <v>11.639999999999999</v>
      </c>
    </row>
    <row r="14" spans="1:64" x14ac:dyDescent="0.25">
      <c r="A14" s="84">
        <v>7</v>
      </c>
      <c r="B14" s="85" t="s">
        <v>94</v>
      </c>
      <c r="C14" s="84">
        <v>0</v>
      </c>
      <c r="D14" s="84">
        <v>0</v>
      </c>
      <c r="E14" s="84">
        <v>936</v>
      </c>
      <c r="F14" s="84">
        <v>12.49</v>
      </c>
      <c r="G14" s="84">
        <v>241</v>
      </c>
      <c r="H14" s="84">
        <v>3.22</v>
      </c>
      <c r="I14" s="84">
        <v>96</v>
      </c>
      <c r="J14" s="84">
        <v>1.27</v>
      </c>
      <c r="K14" s="84">
        <v>468</v>
      </c>
      <c r="L14" s="84">
        <v>6.24</v>
      </c>
      <c r="M14" s="84">
        <v>23</v>
      </c>
      <c r="N14" s="84">
        <v>0.31</v>
      </c>
      <c r="O14" s="84">
        <v>600</v>
      </c>
      <c r="P14" s="84">
        <v>8</v>
      </c>
      <c r="Q14" s="84">
        <f t="shared" si="0"/>
        <v>1500</v>
      </c>
      <c r="R14" s="84">
        <f t="shared" si="1"/>
        <v>20</v>
      </c>
      <c r="S14" s="84">
        <v>500</v>
      </c>
      <c r="T14" s="84">
        <v>5</v>
      </c>
      <c r="U14" s="84">
        <v>200</v>
      </c>
      <c r="V14" s="84">
        <v>2</v>
      </c>
      <c r="W14" s="84">
        <v>100</v>
      </c>
      <c r="X14" s="84">
        <v>1</v>
      </c>
      <c r="Y14" s="84">
        <v>200</v>
      </c>
      <c r="Z14" s="84">
        <v>2</v>
      </c>
      <c r="AA14" s="84">
        <v>10</v>
      </c>
      <c r="AB14" s="84">
        <v>0.1</v>
      </c>
      <c r="AC14" s="84">
        <f t="shared" si="2"/>
        <v>1000</v>
      </c>
      <c r="AD14" s="84">
        <f t="shared" si="3"/>
        <v>10</v>
      </c>
      <c r="AE14" s="84">
        <v>0</v>
      </c>
      <c r="AF14" s="84">
        <v>0</v>
      </c>
      <c r="AG14" s="84">
        <v>0</v>
      </c>
      <c r="AH14" s="84">
        <v>0</v>
      </c>
      <c r="AI14" s="84">
        <v>10</v>
      </c>
      <c r="AJ14" s="84">
        <v>1</v>
      </c>
      <c r="AK14" s="84">
        <v>0</v>
      </c>
      <c r="AL14" s="84">
        <v>0</v>
      </c>
      <c r="AM14" s="84">
        <v>0</v>
      </c>
      <c r="AN14" s="84">
        <v>0</v>
      </c>
      <c r="AO14" s="84">
        <v>50</v>
      </c>
      <c r="AP14" s="84">
        <v>0.5</v>
      </c>
      <c r="AQ14" s="84">
        <v>3</v>
      </c>
      <c r="AR14" s="84">
        <v>0.03</v>
      </c>
      <c r="AS14" s="84">
        <f t="shared" si="4"/>
        <v>2560</v>
      </c>
      <c r="AT14" s="84">
        <f t="shared" si="5"/>
        <v>31.5</v>
      </c>
      <c r="AU14" s="84">
        <v>1400</v>
      </c>
      <c r="AV14" s="84">
        <v>12.6</v>
      </c>
      <c r="AW14" s="84">
        <v>140</v>
      </c>
      <c r="AX14" s="84">
        <v>1.26</v>
      </c>
      <c r="AY14" s="84">
        <v>0</v>
      </c>
      <c r="AZ14" s="84">
        <v>0</v>
      </c>
      <c r="BA14" s="84">
        <v>0</v>
      </c>
      <c r="BB14" s="84">
        <v>0</v>
      </c>
      <c r="BC14" s="84">
        <v>0</v>
      </c>
      <c r="BD14" s="84">
        <v>0</v>
      </c>
      <c r="BE14" s="84">
        <v>4</v>
      </c>
      <c r="BF14" s="84">
        <v>0.2</v>
      </c>
      <c r="BG14" s="84">
        <v>96</v>
      </c>
      <c r="BH14" s="84">
        <v>1.8</v>
      </c>
      <c r="BI14" s="84">
        <f t="shared" si="6"/>
        <v>100</v>
      </c>
      <c r="BJ14" s="84">
        <f t="shared" si="7"/>
        <v>2</v>
      </c>
      <c r="BK14" s="84">
        <f t="shared" si="8"/>
        <v>2660</v>
      </c>
      <c r="BL14" s="84">
        <f t="shared" si="9"/>
        <v>33.5</v>
      </c>
    </row>
    <row r="15" spans="1:64" x14ac:dyDescent="0.25">
      <c r="A15" s="84">
        <v>8</v>
      </c>
      <c r="B15" s="85" t="s">
        <v>95</v>
      </c>
      <c r="C15" s="84">
        <v>0</v>
      </c>
      <c r="D15" s="84">
        <v>0</v>
      </c>
      <c r="E15" s="84">
        <v>400</v>
      </c>
      <c r="F15" s="84">
        <v>4.0199999999999996</v>
      </c>
      <c r="G15" s="84">
        <v>130</v>
      </c>
      <c r="H15" s="84">
        <v>1.3</v>
      </c>
      <c r="I15" s="84">
        <v>46</v>
      </c>
      <c r="J15" s="84">
        <v>0.46</v>
      </c>
      <c r="K15" s="84">
        <v>254</v>
      </c>
      <c r="L15" s="84">
        <v>2.54</v>
      </c>
      <c r="M15" s="84">
        <v>12</v>
      </c>
      <c r="N15" s="84">
        <v>0.12</v>
      </c>
      <c r="O15" s="84">
        <v>280</v>
      </c>
      <c r="P15" s="84">
        <v>2.8</v>
      </c>
      <c r="Q15" s="84">
        <f t="shared" si="0"/>
        <v>700</v>
      </c>
      <c r="R15" s="84">
        <f t="shared" si="1"/>
        <v>7.02</v>
      </c>
      <c r="S15" s="84">
        <v>100</v>
      </c>
      <c r="T15" s="84">
        <v>3.51</v>
      </c>
      <c r="U15" s="84">
        <v>40</v>
      </c>
      <c r="V15" s="84">
        <v>1.4</v>
      </c>
      <c r="W15" s="84">
        <v>20</v>
      </c>
      <c r="X15" s="84">
        <v>0.7</v>
      </c>
      <c r="Y15" s="84">
        <v>40</v>
      </c>
      <c r="Z15" s="84">
        <v>1.4</v>
      </c>
      <c r="AA15" s="84">
        <v>2</v>
      </c>
      <c r="AB15" s="84">
        <v>7.0000000000000007E-2</v>
      </c>
      <c r="AC15" s="84">
        <f t="shared" si="2"/>
        <v>200</v>
      </c>
      <c r="AD15" s="84">
        <f t="shared" si="3"/>
        <v>7.01</v>
      </c>
      <c r="AE15" s="84">
        <v>0</v>
      </c>
      <c r="AF15" s="84">
        <v>0</v>
      </c>
      <c r="AG15" s="84">
        <v>0</v>
      </c>
      <c r="AH15" s="84">
        <v>0</v>
      </c>
      <c r="AI15" s="84">
        <v>10</v>
      </c>
      <c r="AJ15" s="84">
        <v>0.5</v>
      </c>
      <c r="AK15" s="84">
        <v>0</v>
      </c>
      <c r="AL15" s="84">
        <v>0</v>
      </c>
      <c r="AM15" s="84">
        <v>0</v>
      </c>
      <c r="AN15" s="84">
        <v>0</v>
      </c>
      <c r="AO15" s="84">
        <v>100</v>
      </c>
      <c r="AP15" s="84">
        <v>1</v>
      </c>
      <c r="AQ15" s="84">
        <v>5</v>
      </c>
      <c r="AR15" s="84">
        <v>0.05</v>
      </c>
      <c r="AS15" s="84">
        <f t="shared" si="4"/>
        <v>1010</v>
      </c>
      <c r="AT15" s="84">
        <f t="shared" si="5"/>
        <v>15.53</v>
      </c>
      <c r="AU15" s="84">
        <v>431</v>
      </c>
      <c r="AV15" s="84">
        <v>3.88</v>
      </c>
      <c r="AW15" s="84">
        <v>43</v>
      </c>
      <c r="AX15" s="84">
        <v>0.39</v>
      </c>
      <c r="AY15" s="84">
        <v>0</v>
      </c>
      <c r="AZ15" s="84">
        <v>0</v>
      </c>
      <c r="BA15" s="84">
        <v>0</v>
      </c>
      <c r="BB15" s="84">
        <v>0</v>
      </c>
      <c r="BC15" s="84">
        <v>2</v>
      </c>
      <c r="BD15" s="84">
        <v>0.66</v>
      </c>
      <c r="BE15" s="84">
        <v>14</v>
      </c>
      <c r="BF15" s="84">
        <v>0.66</v>
      </c>
      <c r="BG15" s="84">
        <v>484</v>
      </c>
      <c r="BH15" s="84">
        <v>5.2</v>
      </c>
      <c r="BI15" s="84">
        <f t="shared" si="6"/>
        <v>500</v>
      </c>
      <c r="BJ15" s="84">
        <f t="shared" si="7"/>
        <v>6.5200000000000005</v>
      </c>
      <c r="BK15" s="84">
        <f t="shared" si="8"/>
        <v>1510</v>
      </c>
      <c r="BL15" s="84">
        <f t="shared" si="9"/>
        <v>22.05</v>
      </c>
    </row>
    <row r="16" spans="1:64" x14ac:dyDescent="0.25">
      <c r="A16" s="84">
        <v>9</v>
      </c>
      <c r="B16" s="85" t="s">
        <v>96</v>
      </c>
      <c r="C16" s="84">
        <v>0</v>
      </c>
      <c r="D16" s="84">
        <v>0</v>
      </c>
      <c r="E16" s="84">
        <v>945</v>
      </c>
      <c r="F16" s="84">
        <v>10</v>
      </c>
      <c r="G16" s="84">
        <v>812</v>
      </c>
      <c r="H16" s="84">
        <v>8.6</v>
      </c>
      <c r="I16" s="84">
        <v>14</v>
      </c>
      <c r="J16" s="84">
        <v>0.14000000000000001</v>
      </c>
      <c r="K16" s="84">
        <v>8</v>
      </c>
      <c r="L16" s="84">
        <v>1.3</v>
      </c>
      <c r="M16" s="84">
        <v>0</v>
      </c>
      <c r="N16" s="84">
        <v>0</v>
      </c>
      <c r="O16" s="84">
        <v>677</v>
      </c>
      <c r="P16" s="84">
        <v>8.02</v>
      </c>
      <c r="Q16" s="84">
        <f t="shared" si="0"/>
        <v>967</v>
      </c>
      <c r="R16" s="84">
        <f t="shared" si="1"/>
        <v>11.440000000000001</v>
      </c>
      <c r="S16" s="84">
        <v>352</v>
      </c>
      <c r="T16" s="84">
        <v>10.56</v>
      </c>
      <c r="U16" s="84">
        <v>11</v>
      </c>
      <c r="V16" s="84">
        <v>5.29</v>
      </c>
      <c r="W16" s="84">
        <v>138</v>
      </c>
      <c r="X16" s="84">
        <v>2.77</v>
      </c>
      <c r="Y16" s="84">
        <v>236</v>
      </c>
      <c r="Z16" s="84">
        <v>7.9</v>
      </c>
      <c r="AA16" s="84">
        <v>0</v>
      </c>
      <c r="AB16" s="84">
        <v>0</v>
      </c>
      <c r="AC16" s="84">
        <f t="shared" si="2"/>
        <v>737</v>
      </c>
      <c r="AD16" s="84">
        <f t="shared" si="3"/>
        <v>26.520000000000003</v>
      </c>
      <c r="AE16" s="84">
        <v>0</v>
      </c>
      <c r="AF16" s="84">
        <v>0</v>
      </c>
      <c r="AG16" s="84">
        <v>27</v>
      </c>
      <c r="AH16" s="84">
        <v>0.23</v>
      </c>
      <c r="AI16" s="84">
        <v>6</v>
      </c>
      <c r="AJ16" s="84">
        <v>1.53</v>
      </c>
      <c r="AK16" s="84">
        <v>5</v>
      </c>
      <c r="AL16" s="84">
        <v>0.09</v>
      </c>
      <c r="AM16" s="84">
        <v>0</v>
      </c>
      <c r="AN16" s="84">
        <v>0</v>
      </c>
      <c r="AO16" s="84">
        <v>258</v>
      </c>
      <c r="AP16" s="84">
        <v>4.3499999999999996</v>
      </c>
      <c r="AQ16" s="84">
        <v>0</v>
      </c>
      <c r="AR16" s="84">
        <v>0</v>
      </c>
      <c r="AS16" s="84">
        <f t="shared" si="4"/>
        <v>2000</v>
      </c>
      <c r="AT16" s="84">
        <f t="shared" si="5"/>
        <v>44.160000000000011</v>
      </c>
      <c r="AU16" s="84">
        <v>600</v>
      </c>
      <c r="AV16" s="84">
        <v>13.25</v>
      </c>
      <c r="AW16" s="84">
        <v>210</v>
      </c>
      <c r="AX16" s="84">
        <v>4.6399999999999997</v>
      </c>
      <c r="AY16" s="84">
        <v>0</v>
      </c>
      <c r="AZ16" s="84">
        <v>0</v>
      </c>
      <c r="BA16" s="84">
        <v>0</v>
      </c>
      <c r="BB16" s="84">
        <v>0</v>
      </c>
      <c r="BC16" s="84">
        <v>42</v>
      </c>
      <c r="BD16" s="84">
        <v>6.2</v>
      </c>
      <c r="BE16" s="84">
        <v>0</v>
      </c>
      <c r="BF16" s="84">
        <v>0</v>
      </c>
      <c r="BG16" s="84">
        <v>62</v>
      </c>
      <c r="BH16" s="84">
        <v>9.3000000000000007</v>
      </c>
      <c r="BI16" s="84">
        <f t="shared" si="6"/>
        <v>104</v>
      </c>
      <c r="BJ16" s="84">
        <f t="shared" si="7"/>
        <v>15.5</v>
      </c>
      <c r="BK16" s="84">
        <f t="shared" si="8"/>
        <v>2104</v>
      </c>
      <c r="BL16" s="84">
        <f t="shared" si="9"/>
        <v>59.660000000000011</v>
      </c>
    </row>
    <row r="17" spans="1:64" x14ac:dyDescent="0.25">
      <c r="A17" s="84">
        <v>10</v>
      </c>
      <c r="B17" s="85" t="s">
        <v>97</v>
      </c>
      <c r="C17" s="84">
        <v>0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  <c r="M17" s="84">
        <v>0</v>
      </c>
      <c r="N17" s="84">
        <v>0</v>
      </c>
      <c r="O17" s="84">
        <v>0</v>
      </c>
      <c r="P17" s="84">
        <v>0</v>
      </c>
      <c r="Q17" s="84">
        <f t="shared" si="0"/>
        <v>0</v>
      </c>
      <c r="R17" s="84">
        <f t="shared" si="1"/>
        <v>0</v>
      </c>
      <c r="S17" s="84">
        <v>0</v>
      </c>
      <c r="T17" s="84">
        <v>0</v>
      </c>
      <c r="U17" s="84">
        <v>0</v>
      </c>
      <c r="V17" s="84">
        <v>0</v>
      </c>
      <c r="W17" s="84">
        <v>0</v>
      </c>
      <c r="X17" s="84">
        <v>0</v>
      </c>
      <c r="Y17" s="84">
        <v>0</v>
      </c>
      <c r="Z17" s="84">
        <v>0</v>
      </c>
      <c r="AA17" s="84">
        <v>0</v>
      </c>
      <c r="AB17" s="84">
        <v>0</v>
      </c>
      <c r="AC17" s="84">
        <f t="shared" si="2"/>
        <v>0</v>
      </c>
      <c r="AD17" s="84">
        <f t="shared" si="3"/>
        <v>0</v>
      </c>
      <c r="AE17" s="84">
        <v>0</v>
      </c>
      <c r="AF17" s="84">
        <v>0</v>
      </c>
      <c r="AG17" s="84">
        <v>0</v>
      </c>
      <c r="AH17" s="84">
        <v>0</v>
      </c>
      <c r="AI17" s="84">
        <v>0</v>
      </c>
      <c r="AJ17" s="84">
        <v>0</v>
      </c>
      <c r="AK17" s="84">
        <v>0</v>
      </c>
      <c r="AL17" s="84">
        <v>0</v>
      </c>
      <c r="AM17" s="84">
        <v>0</v>
      </c>
      <c r="AN17" s="84">
        <v>0</v>
      </c>
      <c r="AO17" s="84">
        <v>0</v>
      </c>
      <c r="AP17" s="84">
        <v>0</v>
      </c>
      <c r="AQ17" s="84">
        <v>0</v>
      </c>
      <c r="AR17" s="84">
        <v>0</v>
      </c>
      <c r="AS17" s="84">
        <f t="shared" si="4"/>
        <v>0</v>
      </c>
      <c r="AT17" s="84">
        <f t="shared" si="5"/>
        <v>0</v>
      </c>
      <c r="AU17" s="84">
        <v>0</v>
      </c>
      <c r="AV17" s="84">
        <v>0</v>
      </c>
      <c r="AW17" s="84">
        <v>0</v>
      </c>
      <c r="AX17" s="84">
        <v>0</v>
      </c>
      <c r="AY17" s="84">
        <v>0</v>
      </c>
      <c r="AZ17" s="84">
        <v>0</v>
      </c>
      <c r="BA17" s="84">
        <v>0</v>
      </c>
      <c r="BB17" s="84">
        <v>0</v>
      </c>
      <c r="BC17" s="84">
        <v>0</v>
      </c>
      <c r="BD17" s="84">
        <v>0</v>
      </c>
      <c r="BE17" s="84">
        <v>0</v>
      </c>
      <c r="BF17" s="84">
        <v>0</v>
      </c>
      <c r="BG17" s="84">
        <v>0</v>
      </c>
      <c r="BH17" s="84">
        <v>0</v>
      </c>
      <c r="BI17" s="84">
        <f t="shared" si="6"/>
        <v>0</v>
      </c>
      <c r="BJ17" s="84">
        <f t="shared" si="7"/>
        <v>0</v>
      </c>
      <c r="BK17" s="84">
        <f t="shared" si="8"/>
        <v>0</v>
      </c>
      <c r="BL17" s="84">
        <f t="shared" si="9"/>
        <v>0</v>
      </c>
    </row>
    <row r="18" spans="1:64" x14ac:dyDescent="0.25">
      <c r="A18" s="84">
        <v>11</v>
      </c>
      <c r="B18" s="85" t="s">
        <v>98</v>
      </c>
      <c r="C18" s="84">
        <v>0</v>
      </c>
      <c r="D18" s="84">
        <v>0</v>
      </c>
      <c r="E18" s="84">
        <v>184</v>
      </c>
      <c r="F18" s="84">
        <v>1.72</v>
      </c>
      <c r="G18" s="84">
        <v>82</v>
      </c>
      <c r="H18" s="84">
        <v>0.98</v>
      </c>
      <c r="I18" s="84">
        <v>19</v>
      </c>
      <c r="J18" s="84">
        <v>0.25</v>
      </c>
      <c r="K18" s="84">
        <v>0</v>
      </c>
      <c r="L18" s="84">
        <v>0</v>
      </c>
      <c r="M18" s="84">
        <v>0</v>
      </c>
      <c r="N18" s="84">
        <v>0</v>
      </c>
      <c r="O18" s="84">
        <v>142</v>
      </c>
      <c r="P18" s="84">
        <v>1.37</v>
      </c>
      <c r="Q18" s="84">
        <f t="shared" si="0"/>
        <v>203</v>
      </c>
      <c r="R18" s="84">
        <f t="shared" si="1"/>
        <v>1.97</v>
      </c>
      <c r="S18" s="84">
        <v>106</v>
      </c>
      <c r="T18" s="84">
        <v>1.1499999999999999</v>
      </c>
      <c r="U18" s="84">
        <v>4</v>
      </c>
      <c r="V18" s="84">
        <v>0.63</v>
      </c>
      <c r="W18" s="84">
        <v>1</v>
      </c>
      <c r="X18" s="84">
        <v>0.19</v>
      </c>
      <c r="Y18" s="84">
        <v>0</v>
      </c>
      <c r="Z18" s="84">
        <v>0</v>
      </c>
      <c r="AA18" s="84">
        <v>0</v>
      </c>
      <c r="AB18" s="84">
        <v>0</v>
      </c>
      <c r="AC18" s="84">
        <f t="shared" si="2"/>
        <v>111</v>
      </c>
      <c r="AD18" s="84">
        <f t="shared" si="3"/>
        <v>1.9699999999999998</v>
      </c>
      <c r="AE18" s="84">
        <v>43</v>
      </c>
      <c r="AF18" s="84">
        <v>0.21</v>
      </c>
      <c r="AG18" s="84">
        <v>15</v>
      </c>
      <c r="AH18" s="84">
        <v>0.15</v>
      </c>
      <c r="AI18" s="84">
        <v>8</v>
      </c>
      <c r="AJ18" s="84">
        <v>0.39</v>
      </c>
      <c r="AK18" s="84">
        <v>2</v>
      </c>
      <c r="AL18" s="84">
        <v>0.21</v>
      </c>
      <c r="AM18" s="84">
        <v>21</v>
      </c>
      <c r="AN18" s="84">
        <v>0.21</v>
      </c>
      <c r="AO18" s="84">
        <v>43</v>
      </c>
      <c r="AP18" s="84">
        <v>0.21</v>
      </c>
      <c r="AQ18" s="84">
        <v>0</v>
      </c>
      <c r="AR18" s="84">
        <v>0</v>
      </c>
      <c r="AS18" s="84">
        <f t="shared" si="4"/>
        <v>446</v>
      </c>
      <c r="AT18" s="84">
        <f t="shared" si="5"/>
        <v>5.3199999999999994</v>
      </c>
      <c r="AU18" s="84">
        <v>161</v>
      </c>
      <c r="AV18" s="84">
        <v>1.76</v>
      </c>
      <c r="AW18" s="84">
        <v>56</v>
      </c>
      <c r="AX18" s="84">
        <v>0.62</v>
      </c>
      <c r="AY18" s="84">
        <v>0</v>
      </c>
      <c r="AZ18" s="84">
        <v>0</v>
      </c>
      <c r="BA18" s="84">
        <v>0</v>
      </c>
      <c r="BB18" s="84">
        <v>0</v>
      </c>
      <c r="BC18" s="84">
        <v>4</v>
      </c>
      <c r="BD18" s="84">
        <v>0.59</v>
      </c>
      <c r="BE18" s="84">
        <v>0</v>
      </c>
      <c r="BF18" s="84">
        <v>0</v>
      </c>
      <c r="BG18" s="84">
        <v>77</v>
      </c>
      <c r="BH18" s="84">
        <v>1.07</v>
      </c>
      <c r="BI18" s="84">
        <f t="shared" si="6"/>
        <v>81</v>
      </c>
      <c r="BJ18" s="84">
        <f t="shared" si="7"/>
        <v>1.6600000000000001</v>
      </c>
      <c r="BK18" s="84">
        <f t="shared" si="8"/>
        <v>527</v>
      </c>
      <c r="BL18" s="84">
        <f t="shared" si="9"/>
        <v>6.9799999999999995</v>
      </c>
    </row>
    <row r="19" spans="1:64" x14ac:dyDescent="0.25">
      <c r="A19" s="84">
        <v>12</v>
      </c>
      <c r="B19" s="85" t="s">
        <v>99</v>
      </c>
      <c r="C19" s="84">
        <v>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0</v>
      </c>
      <c r="O19" s="84">
        <v>0</v>
      </c>
      <c r="P19" s="84">
        <v>0</v>
      </c>
      <c r="Q19" s="84">
        <f t="shared" si="0"/>
        <v>0</v>
      </c>
      <c r="R19" s="84">
        <f t="shared" si="1"/>
        <v>0</v>
      </c>
      <c r="S19" s="84">
        <v>0</v>
      </c>
      <c r="T19" s="84">
        <v>0</v>
      </c>
      <c r="U19" s="84">
        <v>0</v>
      </c>
      <c r="V19" s="84">
        <v>0</v>
      </c>
      <c r="W19" s="84">
        <v>0</v>
      </c>
      <c r="X19" s="84">
        <v>0</v>
      </c>
      <c r="Y19" s="84">
        <v>0</v>
      </c>
      <c r="Z19" s="84">
        <v>0</v>
      </c>
      <c r="AA19" s="84">
        <v>0</v>
      </c>
      <c r="AB19" s="84">
        <v>0</v>
      </c>
      <c r="AC19" s="84">
        <f t="shared" si="2"/>
        <v>0</v>
      </c>
      <c r="AD19" s="84">
        <f t="shared" si="3"/>
        <v>0</v>
      </c>
      <c r="AE19" s="84">
        <v>0</v>
      </c>
      <c r="AF19" s="84">
        <v>0</v>
      </c>
      <c r="AG19" s="84">
        <v>0</v>
      </c>
      <c r="AH19" s="84">
        <v>0</v>
      </c>
      <c r="AI19" s="84">
        <v>0</v>
      </c>
      <c r="AJ19" s="84">
        <v>0</v>
      </c>
      <c r="AK19" s="84">
        <v>0</v>
      </c>
      <c r="AL19" s="84">
        <v>0</v>
      </c>
      <c r="AM19" s="84">
        <v>0</v>
      </c>
      <c r="AN19" s="84">
        <v>0</v>
      </c>
      <c r="AO19" s="84">
        <v>0</v>
      </c>
      <c r="AP19" s="84">
        <v>0</v>
      </c>
      <c r="AQ19" s="84">
        <v>0</v>
      </c>
      <c r="AR19" s="84">
        <v>0</v>
      </c>
      <c r="AS19" s="84">
        <f t="shared" si="4"/>
        <v>0</v>
      </c>
      <c r="AT19" s="84">
        <f t="shared" si="5"/>
        <v>0</v>
      </c>
      <c r="AU19" s="84">
        <v>0</v>
      </c>
      <c r="AV19" s="84">
        <v>0</v>
      </c>
      <c r="AW19" s="84">
        <v>0</v>
      </c>
      <c r="AX19" s="84">
        <v>0</v>
      </c>
      <c r="AY19" s="84">
        <v>0</v>
      </c>
      <c r="AZ19" s="84">
        <v>0</v>
      </c>
      <c r="BA19" s="84">
        <v>0</v>
      </c>
      <c r="BB19" s="84">
        <v>0</v>
      </c>
      <c r="BC19" s="84">
        <v>0</v>
      </c>
      <c r="BD19" s="84">
        <v>0</v>
      </c>
      <c r="BE19" s="84">
        <v>0</v>
      </c>
      <c r="BF19" s="84">
        <v>0</v>
      </c>
      <c r="BG19" s="84">
        <v>0</v>
      </c>
      <c r="BH19" s="84">
        <v>0</v>
      </c>
      <c r="BI19" s="84">
        <f t="shared" si="6"/>
        <v>0</v>
      </c>
      <c r="BJ19" s="84">
        <f t="shared" si="7"/>
        <v>0</v>
      </c>
      <c r="BK19" s="84">
        <f t="shared" si="8"/>
        <v>0</v>
      </c>
      <c r="BL19" s="84">
        <f t="shared" si="9"/>
        <v>0</v>
      </c>
    </row>
    <row r="20" spans="1:64" x14ac:dyDescent="0.25">
      <c r="A20" s="84">
        <v>13</v>
      </c>
      <c r="B20" s="85" t="s">
        <v>100</v>
      </c>
      <c r="C20" s="84">
        <v>0</v>
      </c>
      <c r="D20" s="84">
        <v>0</v>
      </c>
      <c r="E20" s="84">
        <v>248</v>
      </c>
      <c r="F20" s="84">
        <v>6.48</v>
      </c>
      <c r="G20" s="84">
        <v>248</v>
      </c>
      <c r="H20" s="84">
        <v>6.48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4">
        <v>174</v>
      </c>
      <c r="P20" s="84">
        <v>4.54</v>
      </c>
      <c r="Q20" s="84">
        <f t="shared" si="0"/>
        <v>248</v>
      </c>
      <c r="R20" s="84">
        <f t="shared" si="1"/>
        <v>6.48</v>
      </c>
      <c r="S20" s="84">
        <v>1182</v>
      </c>
      <c r="T20" s="84">
        <v>19.96</v>
      </c>
      <c r="U20" s="84">
        <v>4</v>
      </c>
      <c r="V20" s="84">
        <v>0.13</v>
      </c>
      <c r="W20" s="84">
        <v>0</v>
      </c>
      <c r="X20" s="84">
        <v>0</v>
      </c>
      <c r="Y20" s="84">
        <v>0</v>
      </c>
      <c r="Z20" s="84">
        <v>0</v>
      </c>
      <c r="AA20" s="84">
        <v>0</v>
      </c>
      <c r="AB20" s="84">
        <v>0</v>
      </c>
      <c r="AC20" s="84">
        <f t="shared" si="2"/>
        <v>1186</v>
      </c>
      <c r="AD20" s="84">
        <f t="shared" si="3"/>
        <v>20.09</v>
      </c>
      <c r="AE20" s="84">
        <v>0</v>
      </c>
      <c r="AF20" s="84">
        <v>0</v>
      </c>
      <c r="AG20" s="84">
        <v>0</v>
      </c>
      <c r="AH20" s="84">
        <v>0</v>
      </c>
      <c r="AI20" s="84">
        <v>5</v>
      </c>
      <c r="AJ20" s="84">
        <v>0.6</v>
      </c>
      <c r="AK20" s="84">
        <v>0</v>
      </c>
      <c r="AL20" s="84">
        <v>0</v>
      </c>
      <c r="AM20" s="84">
        <v>0</v>
      </c>
      <c r="AN20" s="84">
        <v>0</v>
      </c>
      <c r="AO20" s="84">
        <v>1093</v>
      </c>
      <c r="AP20" s="84">
        <v>10.93</v>
      </c>
      <c r="AQ20" s="84">
        <v>0</v>
      </c>
      <c r="AR20" s="84">
        <v>0</v>
      </c>
      <c r="AS20" s="84">
        <f t="shared" si="4"/>
        <v>2532</v>
      </c>
      <c r="AT20" s="84">
        <f t="shared" si="5"/>
        <v>38.1</v>
      </c>
      <c r="AU20" s="84">
        <v>507</v>
      </c>
      <c r="AV20" s="84">
        <v>7.63</v>
      </c>
      <c r="AW20" s="84">
        <v>178</v>
      </c>
      <c r="AX20" s="84">
        <v>2.67</v>
      </c>
      <c r="AY20" s="84">
        <v>0</v>
      </c>
      <c r="AZ20" s="84">
        <v>0</v>
      </c>
      <c r="BA20" s="84">
        <v>0</v>
      </c>
      <c r="BB20" s="84">
        <v>0</v>
      </c>
      <c r="BC20" s="84">
        <v>6</v>
      </c>
      <c r="BD20" s="84">
        <v>0.37</v>
      </c>
      <c r="BE20" s="84">
        <v>0</v>
      </c>
      <c r="BF20" s="84">
        <v>0</v>
      </c>
      <c r="BG20" s="84">
        <v>279</v>
      </c>
      <c r="BH20" s="84">
        <v>12.34</v>
      </c>
      <c r="BI20" s="84">
        <f t="shared" si="6"/>
        <v>285</v>
      </c>
      <c r="BJ20" s="84">
        <f t="shared" si="7"/>
        <v>12.709999999999999</v>
      </c>
      <c r="BK20" s="84">
        <f t="shared" si="8"/>
        <v>2817</v>
      </c>
      <c r="BL20" s="84">
        <f t="shared" si="9"/>
        <v>50.81</v>
      </c>
    </row>
    <row r="21" spans="1:64" x14ac:dyDescent="0.25">
      <c r="A21" s="84">
        <v>14</v>
      </c>
      <c r="B21" s="85" t="s">
        <v>101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4">
        <v>0</v>
      </c>
      <c r="P21" s="84">
        <v>0</v>
      </c>
      <c r="Q21" s="84">
        <f t="shared" si="0"/>
        <v>0</v>
      </c>
      <c r="R21" s="84">
        <f t="shared" si="1"/>
        <v>0</v>
      </c>
      <c r="S21" s="84">
        <v>29</v>
      </c>
      <c r="T21" s="84">
        <v>0.69</v>
      </c>
      <c r="U21" s="84">
        <v>4</v>
      </c>
      <c r="V21" s="84">
        <v>1.26</v>
      </c>
      <c r="W21" s="84">
        <v>31</v>
      </c>
      <c r="X21" s="84">
        <v>0.47</v>
      </c>
      <c r="Y21" s="84">
        <v>28</v>
      </c>
      <c r="Z21" s="84">
        <v>0.72</v>
      </c>
      <c r="AA21" s="84">
        <v>0</v>
      </c>
      <c r="AB21" s="84">
        <v>0</v>
      </c>
      <c r="AC21" s="84">
        <f t="shared" si="2"/>
        <v>92</v>
      </c>
      <c r="AD21" s="84">
        <f t="shared" si="3"/>
        <v>3.1399999999999997</v>
      </c>
      <c r="AE21" s="84">
        <v>0</v>
      </c>
      <c r="AF21" s="84">
        <v>0</v>
      </c>
      <c r="AG21" s="84">
        <v>0</v>
      </c>
      <c r="AH21" s="84">
        <v>0</v>
      </c>
      <c r="AI21" s="84">
        <v>0</v>
      </c>
      <c r="AJ21" s="84">
        <v>0</v>
      </c>
      <c r="AK21" s="84">
        <v>0</v>
      </c>
      <c r="AL21" s="84">
        <v>0</v>
      </c>
      <c r="AM21" s="84">
        <v>0</v>
      </c>
      <c r="AN21" s="84">
        <v>0</v>
      </c>
      <c r="AO21" s="84">
        <v>0</v>
      </c>
      <c r="AP21" s="84">
        <v>0</v>
      </c>
      <c r="AQ21" s="84">
        <v>0</v>
      </c>
      <c r="AR21" s="84">
        <v>0</v>
      </c>
      <c r="AS21" s="84">
        <f t="shared" si="4"/>
        <v>92</v>
      </c>
      <c r="AT21" s="84">
        <f t="shared" si="5"/>
        <v>3.1399999999999997</v>
      </c>
      <c r="AU21" s="84">
        <v>21</v>
      </c>
      <c r="AV21" s="84">
        <v>0.72</v>
      </c>
      <c r="AW21" s="84">
        <v>7</v>
      </c>
      <c r="AX21" s="84">
        <v>0.25</v>
      </c>
      <c r="AY21" s="84">
        <v>0</v>
      </c>
      <c r="AZ21" s="84">
        <v>0</v>
      </c>
      <c r="BA21" s="84">
        <v>0</v>
      </c>
      <c r="BB21" s="84">
        <v>0</v>
      </c>
      <c r="BC21" s="84">
        <v>0</v>
      </c>
      <c r="BD21" s="84">
        <v>0</v>
      </c>
      <c r="BE21" s="84">
        <v>0</v>
      </c>
      <c r="BF21" s="84">
        <v>0</v>
      </c>
      <c r="BG21" s="84">
        <v>0</v>
      </c>
      <c r="BH21" s="84">
        <v>0</v>
      </c>
      <c r="BI21" s="84">
        <f t="shared" si="6"/>
        <v>0</v>
      </c>
      <c r="BJ21" s="84">
        <f t="shared" si="7"/>
        <v>0</v>
      </c>
      <c r="BK21" s="84">
        <f t="shared" si="8"/>
        <v>92</v>
      </c>
      <c r="BL21" s="84">
        <f t="shared" si="9"/>
        <v>3.1399999999999997</v>
      </c>
    </row>
    <row r="22" spans="1:64" x14ac:dyDescent="0.25">
      <c r="A22" s="84">
        <v>15</v>
      </c>
      <c r="B22" s="85" t="s">
        <v>102</v>
      </c>
      <c r="C22" s="84">
        <v>0</v>
      </c>
      <c r="D22" s="84">
        <v>0</v>
      </c>
      <c r="E22" s="84">
        <v>141</v>
      </c>
      <c r="F22" s="84">
        <v>2</v>
      </c>
      <c r="G22" s="84">
        <v>0</v>
      </c>
      <c r="H22" s="84">
        <v>0</v>
      </c>
      <c r="I22" s="84">
        <v>0</v>
      </c>
      <c r="J22" s="84">
        <v>0</v>
      </c>
      <c r="K22" s="84">
        <v>150</v>
      </c>
      <c r="L22" s="84">
        <v>1</v>
      </c>
      <c r="M22" s="84">
        <v>0</v>
      </c>
      <c r="N22" s="84">
        <v>0</v>
      </c>
      <c r="O22" s="84">
        <v>100</v>
      </c>
      <c r="P22" s="84">
        <v>1</v>
      </c>
      <c r="Q22" s="84">
        <f t="shared" si="0"/>
        <v>291</v>
      </c>
      <c r="R22" s="84">
        <f t="shared" si="1"/>
        <v>3</v>
      </c>
      <c r="S22" s="84">
        <v>530</v>
      </c>
      <c r="T22" s="84">
        <v>23</v>
      </c>
      <c r="U22" s="84">
        <v>275</v>
      </c>
      <c r="V22" s="84">
        <v>21</v>
      </c>
      <c r="W22" s="84">
        <v>160</v>
      </c>
      <c r="X22" s="84">
        <v>16</v>
      </c>
      <c r="Y22" s="84">
        <v>0</v>
      </c>
      <c r="Z22" s="84">
        <v>0</v>
      </c>
      <c r="AA22" s="84">
        <v>0</v>
      </c>
      <c r="AB22" s="84">
        <v>0</v>
      </c>
      <c r="AC22" s="84">
        <f t="shared" si="2"/>
        <v>965</v>
      </c>
      <c r="AD22" s="84">
        <f t="shared" si="3"/>
        <v>60</v>
      </c>
      <c r="AE22" s="84">
        <v>0</v>
      </c>
      <c r="AF22" s="84">
        <v>0</v>
      </c>
      <c r="AG22" s="84">
        <v>75</v>
      </c>
      <c r="AH22" s="84">
        <v>3</v>
      </c>
      <c r="AI22" s="84">
        <v>65</v>
      </c>
      <c r="AJ22" s="84">
        <v>17</v>
      </c>
      <c r="AK22" s="84">
        <v>20</v>
      </c>
      <c r="AL22" s="84">
        <v>1</v>
      </c>
      <c r="AM22" s="84">
        <v>20</v>
      </c>
      <c r="AN22" s="84">
        <v>1</v>
      </c>
      <c r="AO22" s="84">
        <v>4485</v>
      </c>
      <c r="AP22" s="84">
        <v>23</v>
      </c>
      <c r="AQ22" s="84">
        <v>0</v>
      </c>
      <c r="AR22" s="84">
        <v>0</v>
      </c>
      <c r="AS22" s="84">
        <f t="shared" si="4"/>
        <v>5921</v>
      </c>
      <c r="AT22" s="84">
        <f t="shared" si="5"/>
        <v>108</v>
      </c>
      <c r="AU22" s="84">
        <v>3581</v>
      </c>
      <c r="AV22" s="84">
        <v>18</v>
      </c>
      <c r="AW22" s="84">
        <v>200</v>
      </c>
      <c r="AX22" s="84">
        <v>2</v>
      </c>
      <c r="AY22" s="84">
        <v>20</v>
      </c>
      <c r="AZ22" s="84">
        <v>1</v>
      </c>
      <c r="BA22" s="84">
        <v>0</v>
      </c>
      <c r="BB22" s="84">
        <v>0</v>
      </c>
      <c r="BC22" s="84">
        <v>15</v>
      </c>
      <c r="BD22" s="84">
        <v>3</v>
      </c>
      <c r="BE22" s="84">
        <v>110</v>
      </c>
      <c r="BF22" s="84">
        <v>4</v>
      </c>
      <c r="BG22" s="84">
        <v>2099</v>
      </c>
      <c r="BH22" s="84">
        <v>32</v>
      </c>
      <c r="BI22" s="84">
        <f t="shared" si="6"/>
        <v>2244</v>
      </c>
      <c r="BJ22" s="84">
        <f t="shared" si="7"/>
        <v>40</v>
      </c>
      <c r="BK22" s="84">
        <f t="shared" si="8"/>
        <v>8165</v>
      </c>
      <c r="BL22" s="84">
        <f t="shared" si="9"/>
        <v>148</v>
      </c>
    </row>
    <row r="23" spans="1:64" x14ac:dyDescent="0.25">
      <c r="A23" s="84">
        <v>16</v>
      </c>
      <c r="B23" s="85" t="s">
        <v>103</v>
      </c>
      <c r="C23" s="84">
        <v>278</v>
      </c>
      <c r="D23" s="84">
        <v>2.4700000000000002</v>
      </c>
      <c r="E23" s="84">
        <v>108</v>
      </c>
      <c r="F23" s="84">
        <v>0.64</v>
      </c>
      <c r="G23" s="84">
        <v>44</v>
      </c>
      <c r="H23" s="84">
        <v>0.14000000000000001</v>
      </c>
      <c r="I23" s="84">
        <v>48</v>
      </c>
      <c r="J23" s="84">
        <v>0.31</v>
      </c>
      <c r="K23" s="84">
        <v>24</v>
      </c>
      <c r="L23" s="84">
        <v>0.55000000000000004</v>
      </c>
      <c r="M23" s="84">
        <v>0</v>
      </c>
      <c r="N23" s="84">
        <v>0</v>
      </c>
      <c r="O23" s="84">
        <v>320</v>
      </c>
      <c r="P23" s="84">
        <v>2.77</v>
      </c>
      <c r="Q23" s="84">
        <f t="shared" si="0"/>
        <v>458</v>
      </c>
      <c r="R23" s="84">
        <f t="shared" si="1"/>
        <v>3.9700000000000006</v>
      </c>
      <c r="S23" s="84">
        <v>6</v>
      </c>
      <c r="T23" s="84">
        <v>0.26</v>
      </c>
      <c r="U23" s="84">
        <v>6</v>
      </c>
      <c r="V23" s="84">
        <v>0.38</v>
      </c>
      <c r="W23" s="84">
        <v>6</v>
      </c>
      <c r="X23" s="84">
        <v>0.26</v>
      </c>
      <c r="Y23" s="84">
        <v>12</v>
      </c>
      <c r="Z23" s="84">
        <v>0.51</v>
      </c>
      <c r="AA23" s="84">
        <v>0</v>
      </c>
      <c r="AB23" s="84">
        <v>0</v>
      </c>
      <c r="AC23" s="84">
        <f t="shared" si="2"/>
        <v>30</v>
      </c>
      <c r="AD23" s="84">
        <f t="shared" si="3"/>
        <v>1.4100000000000001</v>
      </c>
      <c r="AE23" s="84">
        <v>6</v>
      </c>
      <c r="AF23" s="84">
        <v>0.02</v>
      </c>
      <c r="AG23" s="84">
        <v>6</v>
      </c>
      <c r="AH23" s="84">
        <v>0.1</v>
      </c>
      <c r="AI23" s="84">
        <v>6</v>
      </c>
      <c r="AJ23" s="84">
        <v>0.16</v>
      </c>
      <c r="AK23" s="84">
        <v>6</v>
      </c>
      <c r="AL23" s="84">
        <v>0.02</v>
      </c>
      <c r="AM23" s="84">
        <v>6</v>
      </c>
      <c r="AN23" s="84">
        <v>0.02</v>
      </c>
      <c r="AO23" s="84">
        <v>18</v>
      </c>
      <c r="AP23" s="84">
        <v>0.04</v>
      </c>
      <c r="AQ23" s="84">
        <v>0</v>
      </c>
      <c r="AR23" s="84">
        <v>0</v>
      </c>
      <c r="AS23" s="84">
        <f t="shared" si="4"/>
        <v>536</v>
      </c>
      <c r="AT23" s="84">
        <f t="shared" si="5"/>
        <v>5.7399999999999993</v>
      </c>
      <c r="AU23" s="84">
        <v>160</v>
      </c>
      <c r="AV23" s="84">
        <v>1.72</v>
      </c>
      <c r="AW23" s="84">
        <v>56</v>
      </c>
      <c r="AX23" s="84">
        <v>0.6</v>
      </c>
      <c r="AY23" s="84">
        <v>0</v>
      </c>
      <c r="AZ23" s="84">
        <v>0</v>
      </c>
      <c r="BA23" s="84">
        <v>0</v>
      </c>
      <c r="BB23" s="84">
        <v>0</v>
      </c>
      <c r="BC23" s="84">
        <v>2</v>
      </c>
      <c r="BD23" s="84">
        <v>0.62</v>
      </c>
      <c r="BE23" s="84">
        <v>0</v>
      </c>
      <c r="BF23" s="84">
        <v>0</v>
      </c>
      <c r="BG23" s="84">
        <v>10</v>
      </c>
      <c r="BH23" s="84">
        <v>1.26</v>
      </c>
      <c r="BI23" s="84">
        <f t="shared" si="6"/>
        <v>12</v>
      </c>
      <c r="BJ23" s="84">
        <f t="shared" si="7"/>
        <v>1.88</v>
      </c>
      <c r="BK23" s="84">
        <f t="shared" si="8"/>
        <v>548</v>
      </c>
      <c r="BL23" s="84">
        <f t="shared" si="9"/>
        <v>7.6199999999999992</v>
      </c>
    </row>
    <row r="24" spans="1:64" x14ac:dyDescent="0.25">
      <c r="A24" s="84">
        <v>17</v>
      </c>
      <c r="B24" s="85" t="s">
        <v>104</v>
      </c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84">
        <v>0</v>
      </c>
      <c r="P24" s="84">
        <v>0</v>
      </c>
      <c r="Q24" s="84">
        <f t="shared" si="0"/>
        <v>0</v>
      </c>
      <c r="R24" s="84">
        <f t="shared" si="1"/>
        <v>0</v>
      </c>
      <c r="S24" s="84">
        <v>0</v>
      </c>
      <c r="T24" s="84">
        <v>0</v>
      </c>
      <c r="U24" s="84">
        <v>0</v>
      </c>
      <c r="V24" s="84">
        <v>0</v>
      </c>
      <c r="W24" s="84">
        <v>0</v>
      </c>
      <c r="X24" s="84">
        <v>0</v>
      </c>
      <c r="Y24" s="84">
        <v>0</v>
      </c>
      <c r="Z24" s="84">
        <v>0</v>
      </c>
      <c r="AA24" s="84">
        <v>0</v>
      </c>
      <c r="AB24" s="84">
        <v>0</v>
      </c>
      <c r="AC24" s="84">
        <f t="shared" si="2"/>
        <v>0</v>
      </c>
      <c r="AD24" s="84">
        <f t="shared" si="3"/>
        <v>0</v>
      </c>
      <c r="AE24" s="84">
        <v>0</v>
      </c>
      <c r="AF24" s="84">
        <v>0</v>
      </c>
      <c r="AG24" s="84">
        <v>0</v>
      </c>
      <c r="AH24" s="84">
        <v>0</v>
      </c>
      <c r="AI24" s="84">
        <v>0</v>
      </c>
      <c r="AJ24" s="84">
        <v>0</v>
      </c>
      <c r="AK24" s="84">
        <v>0</v>
      </c>
      <c r="AL24" s="84">
        <v>0</v>
      </c>
      <c r="AM24" s="84">
        <v>0</v>
      </c>
      <c r="AN24" s="84">
        <v>0</v>
      </c>
      <c r="AO24" s="84">
        <v>0</v>
      </c>
      <c r="AP24" s="84">
        <v>0</v>
      </c>
      <c r="AQ24" s="84">
        <v>0</v>
      </c>
      <c r="AR24" s="84">
        <v>0</v>
      </c>
      <c r="AS24" s="84">
        <f t="shared" si="4"/>
        <v>0</v>
      </c>
      <c r="AT24" s="84">
        <f t="shared" si="5"/>
        <v>0</v>
      </c>
      <c r="AU24" s="84">
        <v>0</v>
      </c>
      <c r="AV24" s="84">
        <v>0</v>
      </c>
      <c r="AW24" s="84">
        <v>0</v>
      </c>
      <c r="AX24" s="84">
        <v>0</v>
      </c>
      <c r="AY24" s="84">
        <v>0</v>
      </c>
      <c r="AZ24" s="84">
        <v>0</v>
      </c>
      <c r="BA24" s="84">
        <v>0</v>
      </c>
      <c r="BB24" s="84">
        <v>0</v>
      </c>
      <c r="BC24" s="84">
        <v>0</v>
      </c>
      <c r="BD24" s="84">
        <v>0</v>
      </c>
      <c r="BE24" s="84">
        <v>0</v>
      </c>
      <c r="BF24" s="84">
        <v>0</v>
      </c>
      <c r="BG24" s="84">
        <v>0</v>
      </c>
      <c r="BH24" s="84">
        <v>0</v>
      </c>
      <c r="BI24" s="84">
        <f t="shared" si="6"/>
        <v>0</v>
      </c>
      <c r="BJ24" s="84">
        <f t="shared" si="7"/>
        <v>0</v>
      </c>
      <c r="BK24" s="84">
        <f t="shared" si="8"/>
        <v>0</v>
      </c>
      <c r="BL24" s="84">
        <f t="shared" si="9"/>
        <v>0</v>
      </c>
    </row>
    <row r="25" spans="1:64" x14ac:dyDescent="0.25">
      <c r="A25" s="84">
        <v>18</v>
      </c>
      <c r="B25" s="85" t="s">
        <v>105</v>
      </c>
      <c r="C25" s="84">
        <v>0</v>
      </c>
      <c r="D25" s="84">
        <v>0</v>
      </c>
      <c r="E25" s="84">
        <v>20</v>
      </c>
      <c r="F25" s="84">
        <v>10</v>
      </c>
      <c r="G25" s="84">
        <v>0</v>
      </c>
      <c r="H25" s="84">
        <v>0</v>
      </c>
      <c r="I25" s="84">
        <v>20</v>
      </c>
      <c r="J25" s="84">
        <v>1</v>
      </c>
      <c r="K25" s="84">
        <v>75</v>
      </c>
      <c r="L25" s="84">
        <v>2.5</v>
      </c>
      <c r="M25" s="84">
        <v>0</v>
      </c>
      <c r="N25" s="84">
        <v>0</v>
      </c>
      <c r="O25" s="84">
        <v>0</v>
      </c>
      <c r="P25" s="84">
        <v>0</v>
      </c>
      <c r="Q25" s="84">
        <f t="shared" si="0"/>
        <v>115</v>
      </c>
      <c r="R25" s="84">
        <f t="shared" si="1"/>
        <v>13.5</v>
      </c>
      <c r="S25" s="84">
        <v>500</v>
      </c>
      <c r="T25" s="84">
        <v>50</v>
      </c>
      <c r="U25" s="84">
        <v>250</v>
      </c>
      <c r="V25" s="84">
        <v>12</v>
      </c>
      <c r="W25" s="84">
        <v>50</v>
      </c>
      <c r="X25" s="84">
        <v>10</v>
      </c>
      <c r="Y25" s="84">
        <v>10</v>
      </c>
      <c r="Z25" s="84">
        <v>0.2</v>
      </c>
      <c r="AA25" s="84">
        <v>0</v>
      </c>
      <c r="AB25" s="84">
        <v>0</v>
      </c>
      <c r="AC25" s="84">
        <f t="shared" si="2"/>
        <v>810</v>
      </c>
      <c r="AD25" s="84">
        <f t="shared" si="3"/>
        <v>72.2</v>
      </c>
      <c r="AE25" s="84">
        <v>25</v>
      </c>
      <c r="AF25" s="84">
        <v>5</v>
      </c>
      <c r="AG25" s="84">
        <v>25</v>
      </c>
      <c r="AH25" s="84">
        <v>1.1000000000000001</v>
      </c>
      <c r="AI25" s="84">
        <v>50</v>
      </c>
      <c r="AJ25" s="84">
        <v>5</v>
      </c>
      <c r="AK25" s="84">
        <v>10</v>
      </c>
      <c r="AL25" s="84">
        <v>0.5</v>
      </c>
      <c r="AM25" s="84">
        <v>0</v>
      </c>
      <c r="AN25" s="84">
        <v>0</v>
      </c>
      <c r="AO25" s="84">
        <v>100</v>
      </c>
      <c r="AP25" s="84">
        <v>5</v>
      </c>
      <c r="AQ25" s="84">
        <v>0</v>
      </c>
      <c r="AR25" s="84">
        <v>0</v>
      </c>
      <c r="AS25" s="84">
        <f t="shared" si="4"/>
        <v>1135</v>
      </c>
      <c r="AT25" s="84">
        <f t="shared" si="5"/>
        <v>102.3</v>
      </c>
      <c r="AU25" s="84">
        <v>114</v>
      </c>
      <c r="AV25" s="84">
        <v>10.23</v>
      </c>
      <c r="AW25" s="84">
        <v>0</v>
      </c>
      <c r="AX25" s="84">
        <v>0</v>
      </c>
      <c r="AY25" s="84">
        <v>0</v>
      </c>
      <c r="AZ25" s="84">
        <v>0</v>
      </c>
      <c r="BA25" s="84">
        <v>0</v>
      </c>
      <c r="BB25" s="84">
        <v>0</v>
      </c>
      <c r="BC25" s="84">
        <v>5</v>
      </c>
      <c r="BD25" s="84">
        <v>0.1</v>
      </c>
      <c r="BE25" s="84">
        <v>25</v>
      </c>
      <c r="BF25" s="84">
        <v>1</v>
      </c>
      <c r="BG25" s="84">
        <v>300</v>
      </c>
      <c r="BH25" s="84">
        <v>55</v>
      </c>
      <c r="BI25" s="84">
        <f t="shared" si="6"/>
        <v>330</v>
      </c>
      <c r="BJ25" s="84">
        <f t="shared" si="7"/>
        <v>56.1</v>
      </c>
      <c r="BK25" s="84">
        <f t="shared" si="8"/>
        <v>1465</v>
      </c>
      <c r="BL25" s="84">
        <f t="shared" si="9"/>
        <v>158.4</v>
      </c>
    </row>
    <row r="26" spans="1:64" x14ac:dyDescent="0.25">
      <c r="A26" s="84">
        <v>19</v>
      </c>
      <c r="B26" s="85" t="s">
        <v>106</v>
      </c>
      <c r="C26" s="84">
        <v>0</v>
      </c>
      <c r="D26" s="84">
        <v>0</v>
      </c>
      <c r="E26" s="84">
        <v>2316</v>
      </c>
      <c r="F26" s="84">
        <v>25.77</v>
      </c>
      <c r="G26" s="84">
        <v>1985</v>
      </c>
      <c r="H26" s="84">
        <v>22.07</v>
      </c>
      <c r="I26" s="84">
        <v>817</v>
      </c>
      <c r="J26" s="84">
        <v>9.1</v>
      </c>
      <c r="K26" s="84">
        <v>1367</v>
      </c>
      <c r="L26" s="84">
        <v>15.16</v>
      </c>
      <c r="M26" s="84">
        <v>69</v>
      </c>
      <c r="N26" s="84">
        <v>0.75</v>
      </c>
      <c r="O26" s="84">
        <v>1804</v>
      </c>
      <c r="P26" s="84">
        <v>19.98</v>
      </c>
      <c r="Q26" s="84">
        <f t="shared" si="0"/>
        <v>4500</v>
      </c>
      <c r="R26" s="84">
        <f t="shared" si="1"/>
        <v>50.03</v>
      </c>
      <c r="S26" s="84">
        <v>1109</v>
      </c>
      <c r="T26" s="84">
        <v>25.92</v>
      </c>
      <c r="U26" s="84">
        <v>989</v>
      </c>
      <c r="V26" s="84">
        <v>23.11</v>
      </c>
      <c r="W26" s="84">
        <v>777</v>
      </c>
      <c r="X26" s="84">
        <v>18.2</v>
      </c>
      <c r="Y26" s="84">
        <v>125</v>
      </c>
      <c r="Z26" s="84">
        <v>2.8</v>
      </c>
      <c r="AA26" s="84">
        <v>15</v>
      </c>
      <c r="AB26" s="84">
        <v>0.28999999999999998</v>
      </c>
      <c r="AC26" s="84">
        <f t="shared" si="2"/>
        <v>3000</v>
      </c>
      <c r="AD26" s="84">
        <f t="shared" si="3"/>
        <v>70.03</v>
      </c>
      <c r="AE26" s="84">
        <v>0</v>
      </c>
      <c r="AF26" s="84">
        <v>0</v>
      </c>
      <c r="AG26" s="84">
        <v>0</v>
      </c>
      <c r="AH26" s="84">
        <v>0</v>
      </c>
      <c r="AI26" s="84">
        <v>200</v>
      </c>
      <c r="AJ26" s="84">
        <v>10</v>
      </c>
      <c r="AK26" s="84">
        <v>0</v>
      </c>
      <c r="AL26" s="84">
        <v>0</v>
      </c>
      <c r="AM26" s="84">
        <v>0</v>
      </c>
      <c r="AN26" s="84">
        <v>0</v>
      </c>
      <c r="AO26" s="84">
        <v>2000</v>
      </c>
      <c r="AP26" s="84">
        <v>20</v>
      </c>
      <c r="AQ26" s="84">
        <v>198</v>
      </c>
      <c r="AR26" s="84">
        <v>2.0299999999999998</v>
      </c>
      <c r="AS26" s="84">
        <f t="shared" si="4"/>
        <v>9700</v>
      </c>
      <c r="AT26" s="84">
        <f t="shared" si="5"/>
        <v>150.06</v>
      </c>
      <c r="AU26" s="84">
        <v>3879</v>
      </c>
      <c r="AV26" s="84">
        <v>60.01</v>
      </c>
      <c r="AW26" s="84">
        <v>387</v>
      </c>
      <c r="AX26" s="84">
        <v>5.99</v>
      </c>
      <c r="AY26" s="84">
        <v>0</v>
      </c>
      <c r="AZ26" s="84">
        <v>0</v>
      </c>
      <c r="BA26" s="84">
        <v>40</v>
      </c>
      <c r="BB26" s="84">
        <v>6.68</v>
      </c>
      <c r="BC26" s="84">
        <v>70</v>
      </c>
      <c r="BD26" s="84">
        <v>26.15</v>
      </c>
      <c r="BE26" s="84">
        <v>255</v>
      </c>
      <c r="BF26" s="84">
        <v>12.71</v>
      </c>
      <c r="BG26" s="84">
        <v>5635</v>
      </c>
      <c r="BH26" s="84">
        <v>14.46</v>
      </c>
      <c r="BI26" s="84">
        <f t="shared" si="6"/>
        <v>6000</v>
      </c>
      <c r="BJ26" s="84">
        <f t="shared" si="7"/>
        <v>60</v>
      </c>
      <c r="BK26" s="84">
        <f t="shared" si="8"/>
        <v>15700</v>
      </c>
      <c r="BL26" s="84">
        <f t="shared" si="9"/>
        <v>210.06</v>
      </c>
    </row>
    <row r="27" spans="1:64" x14ac:dyDescent="0.25">
      <c r="A27" s="84">
        <v>20</v>
      </c>
      <c r="B27" s="85" t="s">
        <v>107</v>
      </c>
      <c r="C27" s="84">
        <v>0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0</v>
      </c>
      <c r="N27" s="84">
        <v>0</v>
      </c>
      <c r="O27" s="84">
        <v>0</v>
      </c>
      <c r="P27" s="84">
        <v>0</v>
      </c>
      <c r="Q27" s="84">
        <f t="shared" si="0"/>
        <v>0</v>
      </c>
      <c r="R27" s="84">
        <f t="shared" si="1"/>
        <v>0</v>
      </c>
      <c r="S27" s="84">
        <v>0</v>
      </c>
      <c r="T27" s="84">
        <v>0</v>
      </c>
      <c r="U27" s="84">
        <v>0</v>
      </c>
      <c r="V27" s="84">
        <v>0</v>
      </c>
      <c r="W27" s="84">
        <v>0</v>
      </c>
      <c r="X27" s="84">
        <v>0</v>
      </c>
      <c r="Y27" s="84">
        <v>0</v>
      </c>
      <c r="Z27" s="84">
        <v>0</v>
      </c>
      <c r="AA27" s="84">
        <v>0</v>
      </c>
      <c r="AB27" s="84">
        <v>0</v>
      </c>
      <c r="AC27" s="84">
        <f t="shared" si="2"/>
        <v>0</v>
      </c>
      <c r="AD27" s="84">
        <f t="shared" si="3"/>
        <v>0</v>
      </c>
      <c r="AE27" s="84">
        <v>0</v>
      </c>
      <c r="AF27" s="84">
        <v>0</v>
      </c>
      <c r="AG27" s="84">
        <v>0</v>
      </c>
      <c r="AH27" s="84">
        <v>0</v>
      </c>
      <c r="AI27" s="84">
        <v>0</v>
      </c>
      <c r="AJ27" s="84">
        <v>0</v>
      </c>
      <c r="AK27" s="84">
        <v>0</v>
      </c>
      <c r="AL27" s="84">
        <v>0</v>
      </c>
      <c r="AM27" s="84">
        <v>0</v>
      </c>
      <c r="AN27" s="84">
        <v>0</v>
      </c>
      <c r="AO27" s="84">
        <v>0</v>
      </c>
      <c r="AP27" s="84">
        <v>0</v>
      </c>
      <c r="AQ27" s="84">
        <v>0</v>
      </c>
      <c r="AR27" s="84">
        <v>0</v>
      </c>
      <c r="AS27" s="84">
        <f t="shared" si="4"/>
        <v>0</v>
      </c>
      <c r="AT27" s="84">
        <f t="shared" si="5"/>
        <v>0</v>
      </c>
      <c r="AU27" s="84">
        <v>0</v>
      </c>
      <c r="AV27" s="84">
        <v>0</v>
      </c>
      <c r="AW27" s="84">
        <v>0</v>
      </c>
      <c r="AX27" s="84">
        <v>0</v>
      </c>
      <c r="AY27" s="84">
        <v>0</v>
      </c>
      <c r="AZ27" s="84">
        <v>0</v>
      </c>
      <c r="BA27" s="84">
        <v>0</v>
      </c>
      <c r="BB27" s="84">
        <v>0</v>
      </c>
      <c r="BC27" s="84">
        <v>0</v>
      </c>
      <c r="BD27" s="84">
        <v>0</v>
      </c>
      <c r="BE27" s="84">
        <v>0</v>
      </c>
      <c r="BF27" s="84">
        <v>0</v>
      </c>
      <c r="BG27" s="84">
        <v>0</v>
      </c>
      <c r="BH27" s="84">
        <v>0</v>
      </c>
      <c r="BI27" s="84">
        <f t="shared" si="6"/>
        <v>0</v>
      </c>
      <c r="BJ27" s="84">
        <f t="shared" si="7"/>
        <v>0</v>
      </c>
      <c r="BK27" s="84">
        <f t="shared" si="8"/>
        <v>0</v>
      </c>
      <c r="BL27" s="84">
        <f t="shared" si="9"/>
        <v>0</v>
      </c>
    </row>
    <row r="28" spans="1:64" x14ac:dyDescent="0.25">
      <c r="A28" s="84">
        <v>21</v>
      </c>
      <c r="B28" s="85" t="s">
        <v>108</v>
      </c>
      <c r="C28" s="84">
        <v>0</v>
      </c>
      <c r="D28" s="84">
        <v>0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  <c r="M28" s="84">
        <v>0</v>
      </c>
      <c r="N28" s="84">
        <v>0</v>
      </c>
      <c r="O28" s="84">
        <v>0</v>
      </c>
      <c r="P28" s="84">
        <v>0</v>
      </c>
      <c r="Q28" s="84">
        <f t="shared" si="0"/>
        <v>0</v>
      </c>
      <c r="R28" s="84">
        <f t="shared" si="1"/>
        <v>0</v>
      </c>
      <c r="S28" s="84">
        <v>0</v>
      </c>
      <c r="T28" s="84">
        <v>0</v>
      </c>
      <c r="U28" s="84">
        <v>0</v>
      </c>
      <c r="V28" s="84">
        <v>0</v>
      </c>
      <c r="W28" s="84">
        <v>0</v>
      </c>
      <c r="X28" s="84">
        <v>0</v>
      </c>
      <c r="Y28" s="84">
        <v>0</v>
      </c>
      <c r="Z28" s="84">
        <v>0</v>
      </c>
      <c r="AA28" s="84">
        <v>0</v>
      </c>
      <c r="AB28" s="84">
        <v>0</v>
      </c>
      <c r="AC28" s="84">
        <f t="shared" si="2"/>
        <v>0</v>
      </c>
      <c r="AD28" s="84">
        <f t="shared" si="3"/>
        <v>0</v>
      </c>
      <c r="AE28" s="84">
        <v>0</v>
      </c>
      <c r="AF28" s="84">
        <v>0</v>
      </c>
      <c r="AG28" s="84">
        <v>0</v>
      </c>
      <c r="AH28" s="84">
        <v>0</v>
      </c>
      <c r="AI28" s="84">
        <v>0</v>
      </c>
      <c r="AJ28" s="84">
        <v>0</v>
      </c>
      <c r="AK28" s="84">
        <v>0</v>
      </c>
      <c r="AL28" s="84">
        <v>0</v>
      </c>
      <c r="AM28" s="84">
        <v>0</v>
      </c>
      <c r="AN28" s="84">
        <v>0</v>
      </c>
      <c r="AO28" s="84">
        <v>0</v>
      </c>
      <c r="AP28" s="84">
        <v>0</v>
      </c>
      <c r="AQ28" s="84">
        <v>0</v>
      </c>
      <c r="AR28" s="84">
        <v>0</v>
      </c>
      <c r="AS28" s="84">
        <f t="shared" si="4"/>
        <v>0</v>
      </c>
      <c r="AT28" s="84">
        <f t="shared" si="5"/>
        <v>0</v>
      </c>
      <c r="AU28" s="84">
        <v>0</v>
      </c>
      <c r="AV28" s="84">
        <v>0</v>
      </c>
      <c r="AW28" s="84">
        <v>0</v>
      </c>
      <c r="AX28" s="84">
        <v>0</v>
      </c>
      <c r="AY28" s="84">
        <v>0</v>
      </c>
      <c r="AZ28" s="84">
        <v>0</v>
      </c>
      <c r="BA28" s="84">
        <v>0</v>
      </c>
      <c r="BB28" s="84">
        <v>0</v>
      </c>
      <c r="BC28" s="84">
        <v>0</v>
      </c>
      <c r="BD28" s="84">
        <v>0</v>
      </c>
      <c r="BE28" s="84">
        <v>0</v>
      </c>
      <c r="BF28" s="84">
        <v>0</v>
      </c>
      <c r="BG28" s="84">
        <v>0</v>
      </c>
      <c r="BH28" s="84">
        <v>0</v>
      </c>
      <c r="BI28" s="84">
        <f t="shared" si="6"/>
        <v>0</v>
      </c>
      <c r="BJ28" s="84">
        <f t="shared" si="7"/>
        <v>0</v>
      </c>
      <c r="BK28" s="84">
        <f t="shared" si="8"/>
        <v>0</v>
      </c>
      <c r="BL28" s="84">
        <f t="shared" si="9"/>
        <v>0</v>
      </c>
    </row>
    <row r="29" spans="1:64" x14ac:dyDescent="0.25">
      <c r="A29" s="84">
        <v>22</v>
      </c>
      <c r="B29" s="85" t="s">
        <v>109</v>
      </c>
      <c r="C29" s="84">
        <v>0</v>
      </c>
      <c r="D29" s="84">
        <v>0</v>
      </c>
      <c r="E29" s="84">
        <v>341</v>
      </c>
      <c r="F29" s="84">
        <v>4.1500000000000004</v>
      </c>
      <c r="G29" s="84">
        <v>104</v>
      </c>
      <c r="H29" s="84">
        <v>1.25</v>
      </c>
      <c r="I29" s="84">
        <v>62</v>
      </c>
      <c r="J29" s="84">
        <v>0.69</v>
      </c>
      <c r="K29" s="84">
        <v>68</v>
      </c>
      <c r="L29" s="84">
        <v>1.2</v>
      </c>
      <c r="M29" s="84">
        <v>0</v>
      </c>
      <c r="N29" s="84">
        <v>0</v>
      </c>
      <c r="O29" s="84">
        <v>330</v>
      </c>
      <c r="P29" s="84">
        <v>4.2300000000000004</v>
      </c>
      <c r="Q29" s="84">
        <f t="shared" si="0"/>
        <v>471</v>
      </c>
      <c r="R29" s="84">
        <f t="shared" si="1"/>
        <v>6.04</v>
      </c>
      <c r="S29" s="84">
        <v>1008</v>
      </c>
      <c r="T29" s="84">
        <v>54.09</v>
      </c>
      <c r="U29" s="84">
        <v>43</v>
      </c>
      <c r="V29" s="84">
        <v>51.59</v>
      </c>
      <c r="W29" s="84">
        <v>6</v>
      </c>
      <c r="X29" s="84">
        <v>0.28000000000000003</v>
      </c>
      <c r="Y29" s="84">
        <v>95</v>
      </c>
      <c r="Z29" s="84">
        <v>9.4700000000000006</v>
      </c>
      <c r="AA29" s="84">
        <v>0</v>
      </c>
      <c r="AB29" s="84">
        <v>0</v>
      </c>
      <c r="AC29" s="84">
        <f t="shared" si="2"/>
        <v>1152</v>
      </c>
      <c r="AD29" s="84">
        <f t="shared" si="3"/>
        <v>115.43</v>
      </c>
      <c r="AE29" s="84">
        <v>339</v>
      </c>
      <c r="AF29" s="84">
        <v>2.82</v>
      </c>
      <c r="AG29" s="84">
        <v>672</v>
      </c>
      <c r="AH29" s="84">
        <v>2.8</v>
      </c>
      <c r="AI29" s="84">
        <v>169</v>
      </c>
      <c r="AJ29" s="84">
        <v>21.21</v>
      </c>
      <c r="AK29" s="84">
        <v>280</v>
      </c>
      <c r="AL29" s="84">
        <v>2.33</v>
      </c>
      <c r="AM29" s="84">
        <v>160</v>
      </c>
      <c r="AN29" s="84">
        <v>1.34</v>
      </c>
      <c r="AO29" s="84">
        <v>540</v>
      </c>
      <c r="AP29" s="84">
        <v>4.5</v>
      </c>
      <c r="AQ29" s="84">
        <v>0</v>
      </c>
      <c r="AR29" s="84">
        <v>0</v>
      </c>
      <c r="AS29" s="84">
        <f t="shared" si="4"/>
        <v>3783</v>
      </c>
      <c r="AT29" s="84">
        <f t="shared" si="5"/>
        <v>156.47000000000003</v>
      </c>
      <c r="AU29" s="84">
        <v>946</v>
      </c>
      <c r="AV29" s="84">
        <v>39.119999999999997</v>
      </c>
      <c r="AW29" s="84">
        <v>331</v>
      </c>
      <c r="AX29" s="84">
        <v>13.69</v>
      </c>
      <c r="AY29" s="84">
        <v>0</v>
      </c>
      <c r="AZ29" s="84">
        <v>0</v>
      </c>
      <c r="BA29" s="84">
        <v>0</v>
      </c>
      <c r="BB29" s="84">
        <v>0</v>
      </c>
      <c r="BC29" s="84">
        <v>95</v>
      </c>
      <c r="BD29" s="84">
        <v>8.32</v>
      </c>
      <c r="BE29" s="84">
        <v>0</v>
      </c>
      <c r="BF29" s="84">
        <v>0</v>
      </c>
      <c r="BG29" s="84">
        <v>793</v>
      </c>
      <c r="BH29" s="84">
        <v>43.65</v>
      </c>
      <c r="BI29" s="84">
        <f t="shared" si="6"/>
        <v>888</v>
      </c>
      <c r="BJ29" s="84">
        <f t="shared" si="7"/>
        <v>51.97</v>
      </c>
      <c r="BK29" s="84">
        <f t="shared" si="8"/>
        <v>4671</v>
      </c>
      <c r="BL29" s="84">
        <f t="shared" si="9"/>
        <v>208.44000000000003</v>
      </c>
    </row>
    <row r="30" spans="1:64" x14ac:dyDescent="0.25">
      <c r="A30" s="84">
        <v>23</v>
      </c>
      <c r="B30" s="85" t="s">
        <v>110</v>
      </c>
      <c r="C30" s="84">
        <v>0</v>
      </c>
      <c r="D30" s="84">
        <v>0</v>
      </c>
      <c r="E30" s="84">
        <v>289</v>
      </c>
      <c r="F30" s="84">
        <v>6.09</v>
      </c>
      <c r="G30" s="84">
        <v>163</v>
      </c>
      <c r="H30" s="84">
        <v>2.65</v>
      </c>
      <c r="I30" s="84">
        <v>31</v>
      </c>
      <c r="J30" s="84">
        <v>0.44</v>
      </c>
      <c r="K30" s="84">
        <v>19</v>
      </c>
      <c r="L30" s="84">
        <v>0.87</v>
      </c>
      <c r="M30" s="84">
        <v>1</v>
      </c>
      <c r="N30" s="84">
        <v>0.25</v>
      </c>
      <c r="O30" s="84">
        <v>169</v>
      </c>
      <c r="P30" s="84">
        <v>3.45</v>
      </c>
      <c r="Q30" s="84">
        <f t="shared" si="0"/>
        <v>339</v>
      </c>
      <c r="R30" s="84">
        <f t="shared" si="1"/>
        <v>7.4</v>
      </c>
      <c r="S30" s="84">
        <v>17</v>
      </c>
      <c r="T30" s="84">
        <v>0.98</v>
      </c>
      <c r="U30" s="84">
        <v>5</v>
      </c>
      <c r="V30" s="84">
        <v>0.87</v>
      </c>
      <c r="W30" s="84">
        <v>1</v>
      </c>
      <c r="X30" s="84">
        <v>2</v>
      </c>
      <c r="Y30" s="84">
        <v>4</v>
      </c>
      <c r="Z30" s="84">
        <v>0.26</v>
      </c>
      <c r="AA30" s="84">
        <v>1</v>
      </c>
      <c r="AB30" s="84">
        <v>0.25</v>
      </c>
      <c r="AC30" s="84">
        <f t="shared" si="2"/>
        <v>27</v>
      </c>
      <c r="AD30" s="84">
        <f t="shared" si="3"/>
        <v>4.1100000000000003</v>
      </c>
      <c r="AE30" s="84">
        <v>0</v>
      </c>
      <c r="AF30" s="84">
        <v>0</v>
      </c>
      <c r="AG30" s="84">
        <v>7</v>
      </c>
      <c r="AH30" s="84">
        <v>0.46</v>
      </c>
      <c r="AI30" s="84">
        <v>20</v>
      </c>
      <c r="AJ30" s="84">
        <v>1.33</v>
      </c>
      <c r="AK30" s="84">
        <v>3</v>
      </c>
      <c r="AL30" s="84">
        <v>0.03</v>
      </c>
      <c r="AM30" s="84">
        <v>1</v>
      </c>
      <c r="AN30" s="84">
        <v>0.01</v>
      </c>
      <c r="AO30" s="84">
        <v>13</v>
      </c>
      <c r="AP30" s="84">
        <v>0.76</v>
      </c>
      <c r="AQ30" s="84">
        <v>1</v>
      </c>
      <c r="AR30" s="84">
        <v>0.25</v>
      </c>
      <c r="AS30" s="84">
        <f t="shared" si="4"/>
        <v>410</v>
      </c>
      <c r="AT30" s="84">
        <f t="shared" si="5"/>
        <v>14.100000000000001</v>
      </c>
      <c r="AU30" s="84">
        <v>92</v>
      </c>
      <c r="AV30" s="84">
        <v>2.64</v>
      </c>
      <c r="AW30" s="84">
        <v>32</v>
      </c>
      <c r="AX30" s="84">
        <v>0.32</v>
      </c>
      <c r="AY30" s="84">
        <v>164</v>
      </c>
      <c r="AZ30" s="84">
        <v>2.5</v>
      </c>
      <c r="BA30" s="84">
        <v>164</v>
      </c>
      <c r="BB30" s="84">
        <v>2.5</v>
      </c>
      <c r="BC30" s="84">
        <v>164</v>
      </c>
      <c r="BD30" s="84">
        <v>2.5</v>
      </c>
      <c r="BE30" s="84">
        <v>164</v>
      </c>
      <c r="BF30" s="84">
        <v>2.5</v>
      </c>
      <c r="BG30" s="84">
        <v>195</v>
      </c>
      <c r="BH30" s="84">
        <v>1.64</v>
      </c>
      <c r="BI30" s="84">
        <f t="shared" si="6"/>
        <v>851</v>
      </c>
      <c r="BJ30" s="84">
        <f t="shared" si="7"/>
        <v>11.64</v>
      </c>
      <c r="BK30" s="84">
        <f t="shared" si="8"/>
        <v>1261</v>
      </c>
      <c r="BL30" s="84">
        <f t="shared" si="9"/>
        <v>25.740000000000002</v>
      </c>
    </row>
    <row r="31" spans="1:64" x14ac:dyDescent="0.25">
      <c r="A31" s="84">
        <v>24</v>
      </c>
      <c r="B31" s="85" t="s">
        <v>112</v>
      </c>
      <c r="C31" s="84">
        <v>0</v>
      </c>
      <c r="D31" s="84">
        <v>0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0</v>
      </c>
      <c r="N31" s="84">
        <v>0</v>
      </c>
      <c r="O31" s="84">
        <v>0</v>
      </c>
      <c r="P31" s="84">
        <v>0</v>
      </c>
      <c r="Q31" s="84">
        <f t="shared" si="0"/>
        <v>0</v>
      </c>
      <c r="R31" s="84">
        <f t="shared" si="1"/>
        <v>0</v>
      </c>
      <c r="S31" s="84">
        <v>0</v>
      </c>
      <c r="T31" s="84">
        <v>0</v>
      </c>
      <c r="U31" s="84">
        <v>0</v>
      </c>
      <c r="V31" s="84">
        <v>0</v>
      </c>
      <c r="W31" s="84">
        <v>0</v>
      </c>
      <c r="X31" s="84">
        <v>0</v>
      </c>
      <c r="Y31" s="84">
        <v>0</v>
      </c>
      <c r="Z31" s="84">
        <v>0</v>
      </c>
      <c r="AA31" s="84">
        <v>0</v>
      </c>
      <c r="AB31" s="84">
        <v>0</v>
      </c>
      <c r="AC31" s="84">
        <f t="shared" si="2"/>
        <v>0</v>
      </c>
      <c r="AD31" s="84">
        <f t="shared" si="3"/>
        <v>0</v>
      </c>
      <c r="AE31" s="84">
        <v>0</v>
      </c>
      <c r="AF31" s="84">
        <v>0</v>
      </c>
      <c r="AG31" s="84">
        <v>0</v>
      </c>
      <c r="AH31" s="84">
        <v>0</v>
      </c>
      <c r="AI31" s="84">
        <v>0</v>
      </c>
      <c r="AJ31" s="84">
        <v>0</v>
      </c>
      <c r="AK31" s="84">
        <v>0</v>
      </c>
      <c r="AL31" s="84">
        <v>0</v>
      </c>
      <c r="AM31" s="84">
        <v>0</v>
      </c>
      <c r="AN31" s="84">
        <v>0</v>
      </c>
      <c r="AO31" s="84">
        <v>0</v>
      </c>
      <c r="AP31" s="84">
        <v>0</v>
      </c>
      <c r="AQ31" s="84">
        <v>0</v>
      </c>
      <c r="AR31" s="84">
        <v>0</v>
      </c>
      <c r="AS31" s="84">
        <f t="shared" si="4"/>
        <v>0</v>
      </c>
      <c r="AT31" s="84">
        <f t="shared" si="5"/>
        <v>0</v>
      </c>
      <c r="AU31" s="84">
        <v>0</v>
      </c>
      <c r="AV31" s="84">
        <v>0</v>
      </c>
      <c r="AW31" s="84">
        <v>0</v>
      </c>
      <c r="AX31" s="84">
        <v>0</v>
      </c>
      <c r="AY31" s="84">
        <v>0</v>
      </c>
      <c r="AZ31" s="84">
        <v>0</v>
      </c>
      <c r="BA31" s="84">
        <v>0</v>
      </c>
      <c r="BB31" s="84">
        <v>0</v>
      </c>
      <c r="BC31" s="84">
        <v>0</v>
      </c>
      <c r="BD31" s="84">
        <v>0</v>
      </c>
      <c r="BE31" s="84">
        <v>0</v>
      </c>
      <c r="BF31" s="84">
        <v>0</v>
      </c>
      <c r="BG31" s="84">
        <v>0</v>
      </c>
      <c r="BH31" s="84">
        <v>0</v>
      </c>
      <c r="BI31" s="84">
        <f t="shared" si="6"/>
        <v>0</v>
      </c>
      <c r="BJ31" s="84">
        <f t="shared" si="7"/>
        <v>0</v>
      </c>
      <c r="BK31" s="84">
        <f t="shared" si="8"/>
        <v>0</v>
      </c>
      <c r="BL31" s="84">
        <f t="shared" si="9"/>
        <v>0</v>
      </c>
    </row>
    <row r="32" spans="1:64" x14ac:dyDescent="0.25">
      <c r="A32" s="84">
        <v>25</v>
      </c>
      <c r="B32" s="85" t="s">
        <v>113</v>
      </c>
      <c r="C32" s="84">
        <v>0</v>
      </c>
      <c r="D32" s="84">
        <v>0</v>
      </c>
      <c r="E32" s="84">
        <v>1390</v>
      </c>
      <c r="F32" s="84">
        <v>19.18</v>
      </c>
      <c r="G32" s="84">
        <v>810</v>
      </c>
      <c r="H32" s="84">
        <v>11.21</v>
      </c>
      <c r="I32" s="84">
        <v>0</v>
      </c>
      <c r="J32" s="84">
        <v>0</v>
      </c>
      <c r="K32" s="84">
        <v>0</v>
      </c>
      <c r="L32" s="84">
        <v>0</v>
      </c>
      <c r="M32" s="84">
        <v>0</v>
      </c>
      <c r="N32" s="84">
        <v>0</v>
      </c>
      <c r="O32" s="84">
        <v>973</v>
      </c>
      <c r="P32" s="84">
        <v>13.42</v>
      </c>
      <c r="Q32" s="84">
        <f t="shared" si="0"/>
        <v>1390</v>
      </c>
      <c r="R32" s="84">
        <f t="shared" si="1"/>
        <v>19.18</v>
      </c>
      <c r="S32" s="84">
        <v>0</v>
      </c>
      <c r="T32" s="84">
        <v>0</v>
      </c>
      <c r="U32" s="84">
        <v>72</v>
      </c>
      <c r="V32" s="84">
        <v>35.82</v>
      </c>
      <c r="W32" s="84">
        <v>111</v>
      </c>
      <c r="X32" s="84">
        <v>112.06</v>
      </c>
      <c r="Y32" s="84">
        <v>19</v>
      </c>
      <c r="Z32" s="84">
        <v>0.73</v>
      </c>
      <c r="AA32" s="84">
        <v>0</v>
      </c>
      <c r="AB32" s="84">
        <v>0</v>
      </c>
      <c r="AC32" s="84">
        <f t="shared" si="2"/>
        <v>202</v>
      </c>
      <c r="AD32" s="84">
        <f t="shared" si="3"/>
        <v>148.60999999999999</v>
      </c>
      <c r="AE32" s="84">
        <v>0</v>
      </c>
      <c r="AF32" s="84">
        <v>0</v>
      </c>
      <c r="AG32" s="84">
        <v>1001</v>
      </c>
      <c r="AH32" s="84">
        <v>5.01</v>
      </c>
      <c r="AI32" s="84">
        <v>380</v>
      </c>
      <c r="AJ32" s="84">
        <v>56.88</v>
      </c>
      <c r="AK32" s="84">
        <v>0</v>
      </c>
      <c r="AL32" s="84">
        <v>0</v>
      </c>
      <c r="AM32" s="84">
        <v>0</v>
      </c>
      <c r="AN32" s="84">
        <v>0</v>
      </c>
      <c r="AO32" s="84">
        <v>4233</v>
      </c>
      <c r="AP32" s="84">
        <v>42.32</v>
      </c>
      <c r="AQ32" s="84">
        <v>0</v>
      </c>
      <c r="AR32" s="84">
        <v>0</v>
      </c>
      <c r="AS32" s="84">
        <f t="shared" si="4"/>
        <v>7206</v>
      </c>
      <c r="AT32" s="84">
        <f t="shared" si="5"/>
        <v>272</v>
      </c>
      <c r="AU32" s="84">
        <v>2883</v>
      </c>
      <c r="AV32" s="84">
        <v>54.51</v>
      </c>
      <c r="AW32" s="84">
        <v>1009</v>
      </c>
      <c r="AX32" s="84">
        <v>19.09</v>
      </c>
      <c r="AY32" s="84">
        <v>0</v>
      </c>
      <c r="AZ32" s="84">
        <v>0</v>
      </c>
      <c r="BA32" s="84">
        <v>0</v>
      </c>
      <c r="BB32" s="84">
        <v>0</v>
      </c>
      <c r="BC32" s="84">
        <v>82</v>
      </c>
      <c r="BD32" s="84">
        <v>16.809999999999999</v>
      </c>
      <c r="BE32" s="84">
        <v>0</v>
      </c>
      <c r="BF32" s="84">
        <v>0</v>
      </c>
      <c r="BG32" s="84">
        <v>942</v>
      </c>
      <c r="BH32" s="84">
        <v>110.83</v>
      </c>
      <c r="BI32" s="84">
        <f t="shared" si="6"/>
        <v>1024</v>
      </c>
      <c r="BJ32" s="84">
        <f t="shared" si="7"/>
        <v>127.64</v>
      </c>
      <c r="BK32" s="84">
        <f t="shared" si="8"/>
        <v>8230</v>
      </c>
      <c r="BL32" s="84">
        <f t="shared" si="9"/>
        <v>399.64</v>
      </c>
    </row>
    <row r="33" spans="1:64" x14ac:dyDescent="0.25">
      <c r="A33" s="84">
        <v>26</v>
      </c>
      <c r="B33" s="85" t="s">
        <v>114</v>
      </c>
      <c r="C33" s="84">
        <v>0</v>
      </c>
      <c r="D33" s="84">
        <v>0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0</v>
      </c>
      <c r="N33" s="84">
        <v>0</v>
      </c>
      <c r="O33" s="84">
        <v>0</v>
      </c>
      <c r="P33" s="84">
        <v>0</v>
      </c>
      <c r="Q33" s="84">
        <f t="shared" si="0"/>
        <v>0</v>
      </c>
      <c r="R33" s="84">
        <f t="shared" si="1"/>
        <v>0</v>
      </c>
      <c r="S33" s="84">
        <v>14</v>
      </c>
      <c r="T33" s="84">
        <v>0.17</v>
      </c>
      <c r="U33" s="84">
        <v>27</v>
      </c>
      <c r="V33" s="84">
        <v>5.1100000000000003</v>
      </c>
      <c r="W33" s="84">
        <v>3</v>
      </c>
      <c r="X33" s="84">
        <v>0.09</v>
      </c>
      <c r="Y33" s="84">
        <v>42</v>
      </c>
      <c r="Z33" s="84">
        <v>0.64</v>
      </c>
      <c r="AA33" s="84">
        <v>0</v>
      </c>
      <c r="AB33" s="84">
        <v>0</v>
      </c>
      <c r="AC33" s="84">
        <f t="shared" si="2"/>
        <v>86</v>
      </c>
      <c r="AD33" s="84">
        <f t="shared" si="3"/>
        <v>6.01</v>
      </c>
      <c r="AE33" s="84">
        <v>0</v>
      </c>
      <c r="AF33" s="84">
        <v>0</v>
      </c>
      <c r="AG33" s="84">
        <v>0</v>
      </c>
      <c r="AH33" s="84">
        <v>0</v>
      </c>
      <c r="AI33" s="84">
        <v>0</v>
      </c>
      <c r="AJ33" s="84">
        <v>0</v>
      </c>
      <c r="AK33" s="84">
        <v>0</v>
      </c>
      <c r="AL33" s="84">
        <v>0</v>
      </c>
      <c r="AM33" s="84">
        <v>0</v>
      </c>
      <c r="AN33" s="84">
        <v>0</v>
      </c>
      <c r="AO33" s="84">
        <v>0</v>
      </c>
      <c r="AP33" s="84">
        <v>0</v>
      </c>
      <c r="AQ33" s="84">
        <v>0</v>
      </c>
      <c r="AR33" s="84">
        <v>0</v>
      </c>
      <c r="AS33" s="84">
        <f t="shared" si="4"/>
        <v>86</v>
      </c>
      <c r="AT33" s="84">
        <f t="shared" si="5"/>
        <v>6.01</v>
      </c>
      <c r="AU33" s="84">
        <v>26</v>
      </c>
      <c r="AV33" s="84">
        <v>0.9</v>
      </c>
      <c r="AW33" s="84">
        <v>9</v>
      </c>
      <c r="AX33" s="84">
        <v>0.32</v>
      </c>
      <c r="AY33" s="84">
        <v>0</v>
      </c>
      <c r="AZ33" s="84">
        <v>0</v>
      </c>
      <c r="BA33" s="84">
        <v>0</v>
      </c>
      <c r="BB33" s="84">
        <v>0</v>
      </c>
      <c r="BC33" s="84">
        <v>181</v>
      </c>
      <c r="BD33" s="84">
        <v>371.23</v>
      </c>
      <c r="BE33" s="84">
        <v>0</v>
      </c>
      <c r="BF33" s="84">
        <v>0</v>
      </c>
      <c r="BG33" s="84">
        <v>2813</v>
      </c>
      <c r="BH33" s="84">
        <v>151</v>
      </c>
      <c r="BI33" s="84">
        <f t="shared" si="6"/>
        <v>2994</v>
      </c>
      <c r="BJ33" s="84">
        <f t="shared" si="7"/>
        <v>522.23</v>
      </c>
      <c r="BK33" s="84">
        <f t="shared" si="8"/>
        <v>3080</v>
      </c>
      <c r="BL33" s="84">
        <f t="shared" si="9"/>
        <v>528.24</v>
      </c>
    </row>
    <row r="34" spans="1:64" x14ac:dyDescent="0.25">
      <c r="A34" s="84">
        <v>27</v>
      </c>
      <c r="B34" s="85" t="s">
        <v>115</v>
      </c>
      <c r="C34" s="84">
        <v>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0</v>
      </c>
      <c r="N34" s="84">
        <v>0</v>
      </c>
      <c r="O34" s="84">
        <v>0</v>
      </c>
      <c r="P34" s="84">
        <v>0</v>
      </c>
      <c r="Q34" s="84">
        <f t="shared" si="0"/>
        <v>0</v>
      </c>
      <c r="R34" s="84">
        <f t="shared" si="1"/>
        <v>0</v>
      </c>
      <c r="S34" s="84">
        <v>0</v>
      </c>
      <c r="T34" s="84">
        <v>0</v>
      </c>
      <c r="U34" s="84">
        <v>0</v>
      </c>
      <c r="V34" s="84">
        <v>0</v>
      </c>
      <c r="W34" s="84">
        <v>0</v>
      </c>
      <c r="X34" s="84">
        <v>0</v>
      </c>
      <c r="Y34" s="84">
        <v>0</v>
      </c>
      <c r="Z34" s="84">
        <v>0</v>
      </c>
      <c r="AA34" s="84">
        <v>0</v>
      </c>
      <c r="AB34" s="84">
        <v>0</v>
      </c>
      <c r="AC34" s="84">
        <f t="shared" si="2"/>
        <v>0</v>
      </c>
      <c r="AD34" s="84">
        <f t="shared" si="3"/>
        <v>0</v>
      </c>
      <c r="AE34" s="84">
        <v>0</v>
      </c>
      <c r="AF34" s="84">
        <v>0</v>
      </c>
      <c r="AG34" s="84">
        <v>0</v>
      </c>
      <c r="AH34" s="84">
        <v>0</v>
      </c>
      <c r="AI34" s="84">
        <v>0</v>
      </c>
      <c r="AJ34" s="84">
        <v>0</v>
      </c>
      <c r="AK34" s="84">
        <v>0</v>
      </c>
      <c r="AL34" s="84">
        <v>0</v>
      </c>
      <c r="AM34" s="84">
        <v>0</v>
      </c>
      <c r="AN34" s="84">
        <v>0</v>
      </c>
      <c r="AO34" s="84">
        <v>0</v>
      </c>
      <c r="AP34" s="84">
        <v>0</v>
      </c>
      <c r="AQ34" s="84">
        <v>0</v>
      </c>
      <c r="AR34" s="84">
        <v>0</v>
      </c>
      <c r="AS34" s="84">
        <f t="shared" si="4"/>
        <v>0</v>
      </c>
      <c r="AT34" s="84">
        <f t="shared" si="5"/>
        <v>0</v>
      </c>
      <c r="AU34" s="84">
        <v>0</v>
      </c>
      <c r="AV34" s="84">
        <v>0</v>
      </c>
      <c r="AW34" s="84">
        <v>0</v>
      </c>
      <c r="AX34" s="84">
        <v>0</v>
      </c>
      <c r="AY34" s="84">
        <v>0</v>
      </c>
      <c r="AZ34" s="84">
        <v>0</v>
      </c>
      <c r="BA34" s="84">
        <v>0</v>
      </c>
      <c r="BB34" s="84">
        <v>0</v>
      </c>
      <c r="BC34" s="84">
        <v>0</v>
      </c>
      <c r="BD34" s="84">
        <v>0</v>
      </c>
      <c r="BE34" s="84">
        <v>0</v>
      </c>
      <c r="BF34" s="84">
        <v>0</v>
      </c>
      <c r="BG34" s="84">
        <v>0</v>
      </c>
      <c r="BH34" s="84">
        <v>0</v>
      </c>
      <c r="BI34" s="84">
        <f t="shared" si="6"/>
        <v>0</v>
      </c>
      <c r="BJ34" s="84">
        <f t="shared" si="7"/>
        <v>0</v>
      </c>
      <c r="BK34" s="84">
        <f t="shared" si="8"/>
        <v>0</v>
      </c>
      <c r="BL34" s="84">
        <f t="shared" si="9"/>
        <v>0</v>
      </c>
    </row>
    <row r="35" spans="1:64" x14ac:dyDescent="0.25">
      <c r="A35" s="84">
        <v>28</v>
      </c>
      <c r="B35" s="85" t="s">
        <v>116</v>
      </c>
      <c r="C35" s="84">
        <v>0</v>
      </c>
      <c r="D35" s="84">
        <v>0</v>
      </c>
      <c r="E35" s="84">
        <v>360</v>
      </c>
      <c r="F35" s="84">
        <v>9.5</v>
      </c>
      <c r="G35" s="84">
        <v>90</v>
      </c>
      <c r="H35" s="84">
        <v>1.99</v>
      </c>
      <c r="I35" s="84">
        <v>0</v>
      </c>
      <c r="J35" s="84">
        <v>0.56000000000000005</v>
      </c>
      <c r="K35" s="84">
        <v>0</v>
      </c>
      <c r="L35" s="84">
        <v>0.69</v>
      </c>
      <c r="M35" s="84">
        <v>0</v>
      </c>
      <c r="N35" s="84">
        <v>0</v>
      </c>
      <c r="O35" s="84">
        <v>251</v>
      </c>
      <c r="P35" s="84">
        <v>7.54</v>
      </c>
      <c r="Q35" s="84">
        <f t="shared" si="0"/>
        <v>360</v>
      </c>
      <c r="R35" s="84">
        <f t="shared" si="1"/>
        <v>10.75</v>
      </c>
      <c r="S35" s="84">
        <v>115</v>
      </c>
      <c r="T35" s="84">
        <v>1.85</v>
      </c>
      <c r="U35" s="84">
        <v>30</v>
      </c>
      <c r="V35" s="84">
        <v>5.54</v>
      </c>
      <c r="W35" s="84">
        <v>10</v>
      </c>
      <c r="X35" s="84">
        <v>3.7</v>
      </c>
      <c r="Y35" s="84">
        <v>510</v>
      </c>
      <c r="Z35" s="84">
        <v>7.4</v>
      </c>
      <c r="AA35" s="84">
        <v>0</v>
      </c>
      <c r="AB35" s="84">
        <v>0</v>
      </c>
      <c r="AC35" s="84">
        <f t="shared" si="2"/>
        <v>665</v>
      </c>
      <c r="AD35" s="84">
        <f t="shared" si="3"/>
        <v>18.490000000000002</v>
      </c>
      <c r="AE35" s="84">
        <v>230</v>
      </c>
      <c r="AF35" s="84">
        <v>2.29</v>
      </c>
      <c r="AG35" s="84">
        <v>55</v>
      </c>
      <c r="AH35" s="84">
        <v>1.1499999999999999</v>
      </c>
      <c r="AI35" s="84">
        <v>30</v>
      </c>
      <c r="AJ35" s="84">
        <v>4.5599999999999996</v>
      </c>
      <c r="AK35" s="84">
        <v>105</v>
      </c>
      <c r="AL35" s="84">
        <v>1.04</v>
      </c>
      <c r="AM35" s="84">
        <v>70</v>
      </c>
      <c r="AN35" s="84">
        <v>0.69</v>
      </c>
      <c r="AO35" s="84">
        <v>215</v>
      </c>
      <c r="AP35" s="84">
        <v>1.7</v>
      </c>
      <c r="AQ35" s="84">
        <v>0</v>
      </c>
      <c r="AR35" s="84">
        <v>0</v>
      </c>
      <c r="AS35" s="84">
        <f t="shared" si="4"/>
        <v>1730</v>
      </c>
      <c r="AT35" s="84">
        <f t="shared" si="5"/>
        <v>40.67</v>
      </c>
      <c r="AU35" s="84">
        <v>624</v>
      </c>
      <c r="AV35" s="84">
        <v>13.41</v>
      </c>
      <c r="AW35" s="84">
        <v>219</v>
      </c>
      <c r="AX35" s="84">
        <v>4.7</v>
      </c>
      <c r="AY35" s="84">
        <v>0</v>
      </c>
      <c r="AZ35" s="84">
        <v>0</v>
      </c>
      <c r="BA35" s="84">
        <v>0</v>
      </c>
      <c r="BB35" s="84">
        <v>0</v>
      </c>
      <c r="BC35" s="84">
        <v>215</v>
      </c>
      <c r="BD35" s="84">
        <v>38.89</v>
      </c>
      <c r="BE35" s="84">
        <v>0</v>
      </c>
      <c r="BF35" s="84">
        <v>0</v>
      </c>
      <c r="BG35" s="84">
        <v>1590</v>
      </c>
      <c r="BH35" s="84">
        <v>25.96</v>
      </c>
      <c r="BI35" s="84">
        <f t="shared" si="6"/>
        <v>1805</v>
      </c>
      <c r="BJ35" s="84">
        <f t="shared" si="7"/>
        <v>64.849999999999994</v>
      </c>
      <c r="BK35" s="84">
        <f t="shared" si="8"/>
        <v>3535</v>
      </c>
      <c r="BL35" s="84">
        <f t="shared" si="9"/>
        <v>105.52</v>
      </c>
    </row>
    <row r="36" spans="1:64" x14ac:dyDescent="0.25">
      <c r="A36" s="84">
        <v>29</v>
      </c>
      <c r="B36" s="85" t="s">
        <v>117</v>
      </c>
      <c r="C36" s="84">
        <v>0</v>
      </c>
      <c r="D36" s="84">
        <v>0</v>
      </c>
      <c r="E36" s="84">
        <v>680</v>
      </c>
      <c r="F36" s="84">
        <v>21.72</v>
      </c>
      <c r="G36" s="84">
        <v>300</v>
      </c>
      <c r="H36" s="84">
        <v>9.66</v>
      </c>
      <c r="I36" s="84">
        <v>250</v>
      </c>
      <c r="J36" s="84">
        <v>8.0399999999999991</v>
      </c>
      <c r="K36" s="84">
        <v>46</v>
      </c>
      <c r="L36" s="84">
        <v>2.2200000000000002</v>
      </c>
      <c r="M36" s="84">
        <v>0</v>
      </c>
      <c r="N36" s="84">
        <v>0</v>
      </c>
      <c r="O36" s="84">
        <v>684</v>
      </c>
      <c r="P36" s="84">
        <v>22.4</v>
      </c>
      <c r="Q36" s="84">
        <f t="shared" si="0"/>
        <v>976</v>
      </c>
      <c r="R36" s="84">
        <f t="shared" si="1"/>
        <v>31.979999999999997</v>
      </c>
      <c r="S36" s="84">
        <v>118</v>
      </c>
      <c r="T36" s="84">
        <v>4.1399999999999997</v>
      </c>
      <c r="U36" s="84">
        <v>9</v>
      </c>
      <c r="V36" s="84">
        <v>6.23</v>
      </c>
      <c r="W36" s="84">
        <v>332</v>
      </c>
      <c r="X36" s="84">
        <v>7.79</v>
      </c>
      <c r="Y36" s="84">
        <v>591</v>
      </c>
      <c r="Z36" s="84">
        <v>21.81</v>
      </c>
      <c r="AA36" s="84">
        <v>0</v>
      </c>
      <c r="AB36" s="84">
        <v>0</v>
      </c>
      <c r="AC36" s="84">
        <f t="shared" si="2"/>
        <v>1050</v>
      </c>
      <c r="AD36" s="84">
        <f t="shared" si="3"/>
        <v>39.97</v>
      </c>
      <c r="AE36" s="84">
        <v>81</v>
      </c>
      <c r="AF36" s="84">
        <v>1.73</v>
      </c>
      <c r="AG36" s="84">
        <v>839</v>
      </c>
      <c r="AH36" s="84">
        <v>9</v>
      </c>
      <c r="AI36" s="84">
        <v>84</v>
      </c>
      <c r="AJ36" s="84">
        <v>26.65</v>
      </c>
      <c r="AK36" s="84">
        <v>208</v>
      </c>
      <c r="AL36" s="84">
        <v>4.42</v>
      </c>
      <c r="AM36" s="84">
        <v>164</v>
      </c>
      <c r="AN36" s="84">
        <v>3.5</v>
      </c>
      <c r="AO36" s="84">
        <v>221</v>
      </c>
      <c r="AP36" s="84">
        <v>4.71</v>
      </c>
      <c r="AQ36" s="84">
        <v>0</v>
      </c>
      <c r="AR36" s="84">
        <v>0</v>
      </c>
      <c r="AS36" s="84">
        <f t="shared" si="4"/>
        <v>3623</v>
      </c>
      <c r="AT36" s="84">
        <f t="shared" si="5"/>
        <v>121.95999999999998</v>
      </c>
      <c r="AU36" s="84">
        <v>1448</v>
      </c>
      <c r="AV36" s="84">
        <v>24.4</v>
      </c>
      <c r="AW36" s="84">
        <v>507</v>
      </c>
      <c r="AX36" s="84">
        <v>8.5399999999999991</v>
      </c>
      <c r="AY36" s="84">
        <v>0</v>
      </c>
      <c r="AZ36" s="84">
        <v>0</v>
      </c>
      <c r="BA36" s="84">
        <v>0</v>
      </c>
      <c r="BB36" s="84">
        <v>0</v>
      </c>
      <c r="BC36" s="84">
        <v>116</v>
      </c>
      <c r="BD36" s="84">
        <v>12</v>
      </c>
      <c r="BE36" s="84">
        <v>0</v>
      </c>
      <c r="BF36" s="84">
        <v>0</v>
      </c>
      <c r="BG36" s="84">
        <v>288</v>
      </c>
      <c r="BH36" s="84">
        <v>18</v>
      </c>
      <c r="BI36" s="84">
        <f t="shared" si="6"/>
        <v>404</v>
      </c>
      <c r="BJ36" s="84">
        <f t="shared" si="7"/>
        <v>30</v>
      </c>
      <c r="BK36" s="84">
        <f t="shared" si="8"/>
        <v>4027</v>
      </c>
      <c r="BL36" s="84">
        <f t="shared" si="9"/>
        <v>151.95999999999998</v>
      </c>
    </row>
    <row r="37" spans="1:64" x14ac:dyDescent="0.25">
      <c r="A37" s="84">
        <v>30</v>
      </c>
      <c r="B37" s="85" t="s">
        <v>118</v>
      </c>
      <c r="C37" s="84">
        <v>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0</v>
      </c>
      <c r="N37" s="84">
        <v>0</v>
      </c>
      <c r="O37" s="84">
        <v>0</v>
      </c>
      <c r="P37" s="84">
        <v>0</v>
      </c>
      <c r="Q37" s="84">
        <f t="shared" si="0"/>
        <v>0</v>
      </c>
      <c r="R37" s="84">
        <f t="shared" si="1"/>
        <v>0</v>
      </c>
      <c r="S37" s="84">
        <v>0</v>
      </c>
      <c r="T37" s="84">
        <v>0</v>
      </c>
      <c r="U37" s="84">
        <v>0</v>
      </c>
      <c r="V37" s="84">
        <v>0</v>
      </c>
      <c r="W37" s="84">
        <v>0</v>
      </c>
      <c r="X37" s="84">
        <v>0</v>
      </c>
      <c r="Y37" s="84">
        <v>0</v>
      </c>
      <c r="Z37" s="84">
        <v>0</v>
      </c>
      <c r="AA37" s="84">
        <v>0</v>
      </c>
      <c r="AB37" s="84">
        <v>0</v>
      </c>
      <c r="AC37" s="84">
        <f t="shared" si="2"/>
        <v>0</v>
      </c>
      <c r="AD37" s="84">
        <f t="shared" si="3"/>
        <v>0</v>
      </c>
      <c r="AE37" s="84">
        <v>0</v>
      </c>
      <c r="AF37" s="84">
        <v>0</v>
      </c>
      <c r="AG37" s="84">
        <v>0</v>
      </c>
      <c r="AH37" s="84">
        <v>0</v>
      </c>
      <c r="AI37" s="84">
        <v>0</v>
      </c>
      <c r="AJ37" s="84">
        <v>0</v>
      </c>
      <c r="AK37" s="84">
        <v>0</v>
      </c>
      <c r="AL37" s="84">
        <v>0</v>
      </c>
      <c r="AM37" s="84">
        <v>0</v>
      </c>
      <c r="AN37" s="84">
        <v>0</v>
      </c>
      <c r="AO37" s="84">
        <v>0</v>
      </c>
      <c r="AP37" s="84">
        <v>0</v>
      </c>
      <c r="AQ37" s="84">
        <v>0</v>
      </c>
      <c r="AR37" s="84">
        <v>0</v>
      </c>
      <c r="AS37" s="84">
        <f t="shared" si="4"/>
        <v>0</v>
      </c>
      <c r="AT37" s="84">
        <f t="shared" si="5"/>
        <v>0</v>
      </c>
      <c r="AU37" s="84">
        <v>0</v>
      </c>
      <c r="AV37" s="84">
        <v>0</v>
      </c>
      <c r="AW37" s="84">
        <v>0</v>
      </c>
      <c r="AX37" s="84">
        <v>0</v>
      </c>
      <c r="AY37" s="84">
        <v>0</v>
      </c>
      <c r="AZ37" s="84">
        <v>0</v>
      </c>
      <c r="BA37" s="84">
        <v>0</v>
      </c>
      <c r="BB37" s="84">
        <v>0</v>
      </c>
      <c r="BC37" s="84">
        <v>0</v>
      </c>
      <c r="BD37" s="84">
        <v>0</v>
      </c>
      <c r="BE37" s="84">
        <v>0</v>
      </c>
      <c r="BF37" s="84">
        <v>0</v>
      </c>
      <c r="BG37" s="84">
        <v>0</v>
      </c>
      <c r="BH37" s="84">
        <v>0</v>
      </c>
      <c r="BI37" s="84">
        <f t="shared" si="6"/>
        <v>0</v>
      </c>
      <c r="BJ37" s="84">
        <f t="shared" si="7"/>
        <v>0</v>
      </c>
      <c r="BK37" s="84">
        <f t="shared" si="8"/>
        <v>0</v>
      </c>
      <c r="BL37" s="84">
        <f t="shared" si="9"/>
        <v>0</v>
      </c>
    </row>
    <row r="38" spans="1:64" x14ac:dyDescent="0.25">
      <c r="A38" s="84">
        <v>31</v>
      </c>
      <c r="B38" s="85" t="s">
        <v>119</v>
      </c>
      <c r="C38" s="84">
        <v>73</v>
      </c>
      <c r="D38" s="84">
        <v>0.47</v>
      </c>
      <c r="E38" s="84">
        <v>4166</v>
      </c>
      <c r="F38" s="84">
        <v>66.599999999999994</v>
      </c>
      <c r="G38" s="84">
        <v>1656</v>
      </c>
      <c r="H38" s="84">
        <v>26.46</v>
      </c>
      <c r="I38" s="84">
        <v>43</v>
      </c>
      <c r="J38" s="84">
        <v>0.72</v>
      </c>
      <c r="K38" s="84">
        <v>8</v>
      </c>
      <c r="L38" s="84">
        <v>0.13</v>
      </c>
      <c r="M38" s="84">
        <v>0</v>
      </c>
      <c r="N38" s="84">
        <v>0</v>
      </c>
      <c r="O38" s="84">
        <v>3004</v>
      </c>
      <c r="P38" s="84">
        <v>47.54</v>
      </c>
      <c r="Q38" s="84">
        <f t="shared" si="0"/>
        <v>4290</v>
      </c>
      <c r="R38" s="84">
        <f t="shared" si="1"/>
        <v>67.919999999999987</v>
      </c>
      <c r="S38" s="84">
        <v>1327</v>
      </c>
      <c r="T38" s="84">
        <v>22.55</v>
      </c>
      <c r="U38" s="84">
        <v>70</v>
      </c>
      <c r="V38" s="84">
        <v>18.8</v>
      </c>
      <c r="W38" s="84">
        <v>995</v>
      </c>
      <c r="X38" s="84">
        <v>11.29</v>
      </c>
      <c r="Y38" s="84">
        <v>1191</v>
      </c>
      <c r="Z38" s="84">
        <v>22.57</v>
      </c>
      <c r="AA38" s="84">
        <v>0</v>
      </c>
      <c r="AB38" s="84">
        <v>0</v>
      </c>
      <c r="AC38" s="84">
        <f t="shared" si="2"/>
        <v>3583</v>
      </c>
      <c r="AD38" s="84">
        <f t="shared" si="3"/>
        <v>75.210000000000008</v>
      </c>
      <c r="AE38" s="84">
        <v>0</v>
      </c>
      <c r="AF38" s="84">
        <v>0</v>
      </c>
      <c r="AG38" s="84">
        <v>32</v>
      </c>
      <c r="AH38" s="84">
        <v>0.21</v>
      </c>
      <c r="AI38" s="84">
        <v>32</v>
      </c>
      <c r="AJ38" s="84">
        <v>2.74</v>
      </c>
      <c r="AK38" s="84">
        <v>3</v>
      </c>
      <c r="AL38" s="84">
        <v>0.03</v>
      </c>
      <c r="AM38" s="84">
        <v>3</v>
      </c>
      <c r="AN38" s="84">
        <v>0.03</v>
      </c>
      <c r="AO38" s="84">
        <v>2811</v>
      </c>
      <c r="AP38" s="84">
        <v>34.85</v>
      </c>
      <c r="AQ38" s="84">
        <v>0</v>
      </c>
      <c r="AR38" s="84">
        <v>0</v>
      </c>
      <c r="AS38" s="84">
        <f t="shared" si="4"/>
        <v>10754</v>
      </c>
      <c r="AT38" s="84">
        <f t="shared" si="5"/>
        <v>180.99</v>
      </c>
      <c r="AU38" s="84">
        <v>8603</v>
      </c>
      <c r="AV38" s="84">
        <v>76.03</v>
      </c>
      <c r="AW38" s="84">
        <v>3011</v>
      </c>
      <c r="AX38" s="84">
        <v>26.62</v>
      </c>
      <c r="AY38" s="84">
        <v>0</v>
      </c>
      <c r="AZ38" s="84">
        <v>0</v>
      </c>
      <c r="BA38" s="84">
        <v>0</v>
      </c>
      <c r="BB38" s="84">
        <v>0</v>
      </c>
      <c r="BC38" s="84">
        <v>37</v>
      </c>
      <c r="BD38" s="84">
        <v>3.02</v>
      </c>
      <c r="BE38" s="84">
        <v>0</v>
      </c>
      <c r="BF38" s="84">
        <v>0</v>
      </c>
      <c r="BG38" s="84">
        <v>690</v>
      </c>
      <c r="BH38" s="84">
        <v>44.87</v>
      </c>
      <c r="BI38" s="84">
        <f t="shared" si="6"/>
        <v>727</v>
      </c>
      <c r="BJ38" s="84">
        <f t="shared" si="7"/>
        <v>47.89</v>
      </c>
      <c r="BK38" s="84">
        <f t="shared" si="8"/>
        <v>11481</v>
      </c>
      <c r="BL38" s="84">
        <f t="shared" si="9"/>
        <v>228.88</v>
      </c>
    </row>
    <row r="39" spans="1:64" x14ac:dyDescent="0.25">
      <c r="A39" s="84">
        <v>32</v>
      </c>
      <c r="B39" s="85" t="s">
        <v>120</v>
      </c>
      <c r="C39" s="84">
        <v>0</v>
      </c>
      <c r="D39" s="84">
        <v>0</v>
      </c>
      <c r="E39" s="84">
        <v>18</v>
      </c>
      <c r="F39" s="84">
        <v>0.13</v>
      </c>
      <c r="G39" s="84">
        <v>8</v>
      </c>
      <c r="H39" s="84">
        <v>7.0000000000000007E-2</v>
      </c>
      <c r="I39" s="84">
        <v>4</v>
      </c>
      <c r="J39" s="84">
        <v>0.03</v>
      </c>
      <c r="K39" s="84">
        <v>2</v>
      </c>
      <c r="L39" s="84">
        <v>0.01</v>
      </c>
      <c r="M39" s="84">
        <v>0</v>
      </c>
      <c r="N39" s="84">
        <v>0</v>
      </c>
      <c r="O39" s="84">
        <v>16</v>
      </c>
      <c r="P39" s="84">
        <v>0.12</v>
      </c>
      <c r="Q39" s="84">
        <f t="shared" si="0"/>
        <v>24</v>
      </c>
      <c r="R39" s="84">
        <f t="shared" si="1"/>
        <v>0.17</v>
      </c>
      <c r="S39" s="84">
        <v>288</v>
      </c>
      <c r="T39" s="84">
        <v>34.520000000000003</v>
      </c>
      <c r="U39" s="84">
        <v>14</v>
      </c>
      <c r="V39" s="84">
        <v>28.77</v>
      </c>
      <c r="W39" s="84">
        <v>216</v>
      </c>
      <c r="X39" s="84">
        <v>17.260000000000002</v>
      </c>
      <c r="Y39" s="84">
        <v>259</v>
      </c>
      <c r="Z39" s="84">
        <v>34.520000000000003</v>
      </c>
      <c r="AA39" s="84">
        <v>0</v>
      </c>
      <c r="AB39" s="84">
        <v>0</v>
      </c>
      <c r="AC39" s="84">
        <f t="shared" si="2"/>
        <v>777</v>
      </c>
      <c r="AD39" s="84">
        <f t="shared" si="3"/>
        <v>115.07000000000002</v>
      </c>
      <c r="AE39" s="84">
        <v>51</v>
      </c>
      <c r="AF39" s="84">
        <v>1.51</v>
      </c>
      <c r="AG39" s="84">
        <v>127</v>
      </c>
      <c r="AH39" s="84">
        <v>1.89</v>
      </c>
      <c r="AI39" s="84">
        <v>13</v>
      </c>
      <c r="AJ39" s="84">
        <v>5.67</v>
      </c>
      <c r="AK39" s="84">
        <v>161</v>
      </c>
      <c r="AL39" s="84">
        <v>4.7300000000000004</v>
      </c>
      <c r="AM39" s="84">
        <v>97</v>
      </c>
      <c r="AN39" s="84">
        <v>2.84</v>
      </c>
      <c r="AO39" s="84">
        <v>141</v>
      </c>
      <c r="AP39" s="84">
        <v>4.16</v>
      </c>
      <c r="AQ39" s="84">
        <v>0</v>
      </c>
      <c r="AR39" s="84">
        <v>0</v>
      </c>
      <c r="AS39" s="84">
        <f t="shared" si="4"/>
        <v>1391</v>
      </c>
      <c r="AT39" s="84">
        <f t="shared" si="5"/>
        <v>136.04000000000002</v>
      </c>
      <c r="AU39" s="84">
        <v>376</v>
      </c>
      <c r="AV39" s="84">
        <v>13.61</v>
      </c>
      <c r="AW39" s="84">
        <v>131</v>
      </c>
      <c r="AX39" s="84">
        <v>4.76</v>
      </c>
      <c r="AY39" s="84">
        <v>0</v>
      </c>
      <c r="AZ39" s="84">
        <v>0</v>
      </c>
      <c r="BA39" s="84">
        <v>0</v>
      </c>
      <c r="BB39" s="84">
        <v>0</v>
      </c>
      <c r="BC39" s="84">
        <v>87</v>
      </c>
      <c r="BD39" s="84">
        <v>84.54</v>
      </c>
      <c r="BE39" s="84">
        <v>0</v>
      </c>
      <c r="BF39" s="84">
        <v>0</v>
      </c>
      <c r="BG39" s="84">
        <v>218</v>
      </c>
      <c r="BH39" s="84">
        <v>126.8</v>
      </c>
      <c r="BI39" s="84">
        <f t="shared" si="6"/>
        <v>305</v>
      </c>
      <c r="BJ39" s="84">
        <f t="shared" si="7"/>
        <v>211.34</v>
      </c>
      <c r="BK39" s="84">
        <f t="shared" si="8"/>
        <v>1696</v>
      </c>
      <c r="BL39" s="84">
        <f t="shared" si="9"/>
        <v>347.38</v>
      </c>
    </row>
    <row r="40" spans="1:64" x14ac:dyDescent="0.25">
      <c r="A40" s="84">
        <v>33</v>
      </c>
      <c r="B40" s="85" t="s">
        <v>121</v>
      </c>
      <c r="C40" s="84">
        <v>0</v>
      </c>
      <c r="D40" s="84">
        <v>0</v>
      </c>
      <c r="E40" s="84">
        <v>336</v>
      </c>
      <c r="F40" s="84">
        <v>6.07</v>
      </c>
      <c r="G40" s="84">
        <v>104</v>
      </c>
      <c r="H40" s="84">
        <v>1.82</v>
      </c>
      <c r="I40" s="84">
        <v>8</v>
      </c>
      <c r="J40" s="84">
        <v>0.12</v>
      </c>
      <c r="K40" s="84">
        <v>162</v>
      </c>
      <c r="L40" s="84">
        <v>4.47</v>
      </c>
      <c r="M40" s="84">
        <v>0</v>
      </c>
      <c r="N40" s="84">
        <v>0</v>
      </c>
      <c r="O40" s="84">
        <v>354</v>
      </c>
      <c r="P40" s="84">
        <v>7.46</v>
      </c>
      <c r="Q40" s="84">
        <f t="shared" si="0"/>
        <v>506</v>
      </c>
      <c r="R40" s="84">
        <f t="shared" si="1"/>
        <v>10.66</v>
      </c>
      <c r="S40" s="84">
        <v>200</v>
      </c>
      <c r="T40" s="84">
        <v>6.11</v>
      </c>
      <c r="U40" s="84">
        <v>63</v>
      </c>
      <c r="V40" s="84">
        <v>3.71</v>
      </c>
      <c r="W40" s="84">
        <v>60</v>
      </c>
      <c r="X40" s="84">
        <v>4.03</v>
      </c>
      <c r="Y40" s="84">
        <v>30</v>
      </c>
      <c r="Z40" s="84">
        <v>1.39</v>
      </c>
      <c r="AA40" s="84">
        <v>0</v>
      </c>
      <c r="AB40" s="84">
        <v>0</v>
      </c>
      <c r="AC40" s="84">
        <f t="shared" si="2"/>
        <v>353</v>
      </c>
      <c r="AD40" s="84">
        <f t="shared" si="3"/>
        <v>15.240000000000002</v>
      </c>
      <c r="AE40" s="84">
        <v>0</v>
      </c>
      <c r="AF40" s="84">
        <v>0</v>
      </c>
      <c r="AG40" s="84">
        <v>134</v>
      </c>
      <c r="AH40" s="84">
        <v>0.67</v>
      </c>
      <c r="AI40" s="84">
        <v>110</v>
      </c>
      <c r="AJ40" s="84">
        <v>5.5</v>
      </c>
      <c r="AK40" s="84">
        <v>2</v>
      </c>
      <c r="AL40" s="84">
        <v>0.02</v>
      </c>
      <c r="AM40" s="84">
        <v>51</v>
      </c>
      <c r="AN40" s="84">
        <v>0.51</v>
      </c>
      <c r="AO40" s="84">
        <v>28</v>
      </c>
      <c r="AP40" s="84">
        <v>0.28000000000000003</v>
      </c>
      <c r="AQ40" s="84">
        <v>0</v>
      </c>
      <c r="AR40" s="84">
        <v>0</v>
      </c>
      <c r="AS40" s="84">
        <f t="shared" si="4"/>
        <v>1184</v>
      </c>
      <c r="AT40" s="84">
        <f t="shared" si="5"/>
        <v>32.88000000000001</v>
      </c>
      <c r="AU40" s="84">
        <v>623</v>
      </c>
      <c r="AV40" s="84">
        <v>9.82</v>
      </c>
      <c r="AW40" s="84">
        <v>218</v>
      </c>
      <c r="AX40" s="84">
        <v>3.44</v>
      </c>
      <c r="AY40" s="84">
        <v>0</v>
      </c>
      <c r="AZ40" s="84">
        <v>0</v>
      </c>
      <c r="BA40" s="84">
        <v>0</v>
      </c>
      <c r="BB40" s="84">
        <v>0</v>
      </c>
      <c r="BC40" s="84">
        <v>0</v>
      </c>
      <c r="BD40" s="84">
        <v>0</v>
      </c>
      <c r="BE40" s="84">
        <v>0</v>
      </c>
      <c r="BF40" s="84">
        <v>0</v>
      </c>
      <c r="BG40" s="84">
        <v>665</v>
      </c>
      <c r="BH40" s="84">
        <v>14.92</v>
      </c>
      <c r="BI40" s="84">
        <f t="shared" si="6"/>
        <v>665</v>
      </c>
      <c r="BJ40" s="84">
        <f t="shared" si="7"/>
        <v>14.92</v>
      </c>
      <c r="BK40" s="84">
        <f t="shared" si="8"/>
        <v>1849</v>
      </c>
      <c r="BL40" s="84">
        <f t="shared" si="9"/>
        <v>47.800000000000011</v>
      </c>
    </row>
    <row r="41" spans="1:64" x14ac:dyDescent="0.25">
      <c r="A41" s="84">
        <v>34</v>
      </c>
      <c r="B41" s="85" t="s">
        <v>122</v>
      </c>
      <c r="C41" s="84">
        <v>0</v>
      </c>
      <c r="D41" s="84">
        <v>0</v>
      </c>
      <c r="E41" s="84">
        <v>656</v>
      </c>
      <c r="F41" s="84">
        <v>11.96</v>
      </c>
      <c r="G41" s="84">
        <v>307</v>
      </c>
      <c r="H41" s="84">
        <v>5.59</v>
      </c>
      <c r="I41" s="84">
        <v>134</v>
      </c>
      <c r="J41" s="84">
        <v>2.46</v>
      </c>
      <c r="K41" s="84">
        <v>78</v>
      </c>
      <c r="L41" s="84">
        <v>2.15</v>
      </c>
      <c r="M41" s="84">
        <v>0</v>
      </c>
      <c r="N41" s="84">
        <v>0</v>
      </c>
      <c r="O41" s="84">
        <v>608</v>
      </c>
      <c r="P41" s="84">
        <v>11.6</v>
      </c>
      <c r="Q41" s="84">
        <f t="shared" si="0"/>
        <v>868</v>
      </c>
      <c r="R41" s="84">
        <f t="shared" si="1"/>
        <v>16.57</v>
      </c>
      <c r="S41" s="84">
        <v>325</v>
      </c>
      <c r="T41" s="84">
        <v>10.07</v>
      </c>
      <c r="U41" s="84">
        <v>12</v>
      </c>
      <c r="V41" s="84">
        <v>6.04</v>
      </c>
      <c r="W41" s="84">
        <v>195</v>
      </c>
      <c r="X41" s="84">
        <v>4.03</v>
      </c>
      <c r="Y41" s="84">
        <v>0</v>
      </c>
      <c r="Z41" s="84">
        <v>0</v>
      </c>
      <c r="AA41" s="84">
        <v>0</v>
      </c>
      <c r="AB41" s="84">
        <v>0</v>
      </c>
      <c r="AC41" s="84">
        <f t="shared" si="2"/>
        <v>532</v>
      </c>
      <c r="AD41" s="84">
        <f t="shared" si="3"/>
        <v>20.14</v>
      </c>
      <c r="AE41" s="84">
        <v>0</v>
      </c>
      <c r="AF41" s="84">
        <v>0</v>
      </c>
      <c r="AG41" s="84">
        <v>0</v>
      </c>
      <c r="AH41" s="84">
        <v>0</v>
      </c>
      <c r="AI41" s="84">
        <v>10</v>
      </c>
      <c r="AJ41" s="84">
        <v>1.55</v>
      </c>
      <c r="AK41" s="84">
        <v>0</v>
      </c>
      <c r="AL41" s="84">
        <v>0</v>
      </c>
      <c r="AM41" s="84">
        <v>0</v>
      </c>
      <c r="AN41" s="84">
        <v>0</v>
      </c>
      <c r="AO41" s="84">
        <v>243</v>
      </c>
      <c r="AP41" s="84">
        <v>2.4300000000000002</v>
      </c>
      <c r="AQ41" s="84">
        <v>0</v>
      </c>
      <c r="AR41" s="84">
        <v>0</v>
      </c>
      <c r="AS41" s="84">
        <f t="shared" si="4"/>
        <v>1653</v>
      </c>
      <c r="AT41" s="84">
        <f t="shared" si="5"/>
        <v>40.69</v>
      </c>
      <c r="AU41" s="84">
        <v>579</v>
      </c>
      <c r="AV41" s="84">
        <v>8.5399999999999991</v>
      </c>
      <c r="AW41" s="84">
        <v>203</v>
      </c>
      <c r="AX41" s="84">
        <v>2.99</v>
      </c>
      <c r="AY41" s="84">
        <v>0</v>
      </c>
      <c r="AZ41" s="84">
        <v>0</v>
      </c>
      <c r="BA41" s="84">
        <v>0</v>
      </c>
      <c r="BB41" s="84">
        <v>0</v>
      </c>
      <c r="BC41" s="84">
        <v>5</v>
      </c>
      <c r="BD41" s="84">
        <v>1.29</v>
      </c>
      <c r="BE41" s="84">
        <v>0</v>
      </c>
      <c r="BF41" s="84">
        <v>0</v>
      </c>
      <c r="BG41" s="84">
        <v>78</v>
      </c>
      <c r="BH41" s="84">
        <v>11.65</v>
      </c>
      <c r="BI41" s="84">
        <f t="shared" si="6"/>
        <v>83</v>
      </c>
      <c r="BJ41" s="84">
        <f t="shared" si="7"/>
        <v>12.940000000000001</v>
      </c>
      <c r="BK41" s="84">
        <f t="shared" si="8"/>
        <v>1736</v>
      </c>
      <c r="BL41" s="84">
        <f t="shared" si="9"/>
        <v>53.629999999999995</v>
      </c>
    </row>
    <row r="42" spans="1:64" x14ac:dyDescent="0.25">
      <c r="A42" s="84">
        <v>35</v>
      </c>
      <c r="B42" s="85" t="s">
        <v>123</v>
      </c>
      <c r="C42" s="84">
        <v>0</v>
      </c>
      <c r="D42" s="84">
        <v>0</v>
      </c>
      <c r="E42" s="84">
        <v>720</v>
      </c>
      <c r="F42" s="84">
        <v>10.76</v>
      </c>
      <c r="G42" s="84">
        <v>292</v>
      </c>
      <c r="H42" s="84">
        <v>4.3600000000000003</v>
      </c>
      <c r="I42" s="84">
        <v>160</v>
      </c>
      <c r="J42" s="84">
        <v>2.4</v>
      </c>
      <c r="K42" s="84">
        <v>120</v>
      </c>
      <c r="L42" s="84">
        <v>1.84</v>
      </c>
      <c r="M42" s="84">
        <v>8</v>
      </c>
      <c r="N42" s="84">
        <v>0.08</v>
      </c>
      <c r="O42" s="84">
        <v>400</v>
      </c>
      <c r="P42" s="84">
        <v>6</v>
      </c>
      <c r="Q42" s="84">
        <f t="shared" si="0"/>
        <v>1000</v>
      </c>
      <c r="R42" s="84">
        <f t="shared" si="1"/>
        <v>15</v>
      </c>
      <c r="S42" s="84">
        <v>252</v>
      </c>
      <c r="T42" s="84">
        <v>17.52</v>
      </c>
      <c r="U42" s="84">
        <v>100</v>
      </c>
      <c r="V42" s="84">
        <v>7</v>
      </c>
      <c r="W42" s="84">
        <v>52</v>
      </c>
      <c r="X42" s="84">
        <v>3.52</v>
      </c>
      <c r="Y42" s="84">
        <v>96</v>
      </c>
      <c r="Z42" s="84">
        <v>7</v>
      </c>
      <c r="AA42" s="84">
        <v>4</v>
      </c>
      <c r="AB42" s="84">
        <v>0.36</v>
      </c>
      <c r="AC42" s="84">
        <f t="shared" si="2"/>
        <v>500</v>
      </c>
      <c r="AD42" s="84">
        <f t="shared" si="3"/>
        <v>35.04</v>
      </c>
      <c r="AE42" s="84">
        <v>0</v>
      </c>
      <c r="AF42" s="84">
        <v>0</v>
      </c>
      <c r="AG42" s="84">
        <v>0</v>
      </c>
      <c r="AH42" s="84">
        <v>0</v>
      </c>
      <c r="AI42" s="84">
        <v>40</v>
      </c>
      <c r="AJ42" s="84">
        <v>1.95</v>
      </c>
      <c r="AK42" s="84">
        <v>0</v>
      </c>
      <c r="AL42" s="84">
        <v>0</v>
      </c>
      <c r="AM42" s="84">
        <v>0</v>
      </c>
      <c r="AN42" s="84">
        <v>0</v>
      </c>
      <c r="AO42" s="84">
        <v>100</v>
      </c>
      <c r="AP42" s="84">
        <v>0.7</v>
      </c>
      <c r="AQ42" s="84">
        <v>6</v>
      </c>
      <c r="AR42" s="84">
        <v>0.03</v>
      </c>
      <c r="AS42" s="84">
        <f t="shared" si="4"/>
        <v>1640</v>
      </c>
      <c r="AT42" s="84">
        <f t="shared" si="5"/>
        <v>52.690000000000005</v>
      </c>
      <c r="AU42" s="84">
        <v>2340</v>
      </c>
      <c r="AV42" s="84">
        <v>21.07</v>
      </c>
      <c r="AW42" s="84">
        <v>233</v>
      </c>
      <c r="AX42" s="84">
        <v>2.11</v>
      </c>
      <c r="AY42" s="84">
        <v>0</v>
      </c>
      <c r="AZ42" s="84">
        <v>0</v>
      </c>
      <c r="BA42" s="84">
        <v>3</v>
      </c>
      <c r="BB42" s="84">
        <v>0.62</v>
      </c>
      <c r="BC42" s="84">
        <v>4</v>
      </c>
      <c r="BD42" s="84">
        <v>1.6</v>
      </c>
      <c r="BE42" s="84">
        <v>34</v>
      </c>
      <c r="BF42" s="84">
        <v>1.71</v>
      </c>
      <c r="BG42" s="84">
        <v>1059</v>
      </c>
      <c r="BH42" s="84">
        <v>14.09</v>
      </c>
      <c r="BI42" s="84">
        <f t="shared" si="6"/>
        <v>1100</v>
      </c>
      <c r="BJ42" s="84">
        <f t="shared" si="7"/>
        <v>18.02</v>
      </c>
      <c r="BK42" s="84">
        <f t="shared" si="8"/>
        <v>2740</v>
      </c>
      <c r="BL42" s="84">
        <f t="shared" si="9"/>
        <v>70.710000000000008</v>
      </c>
    </row>
    <row r="43" spans="1:64" x14ac:dyDescent="0.25">
      <c r="A43" s="84">
        <v>36</v>
      </c>
      <c r="B43" s="85" t="s">
        <v>111</v>
      </c>
      <c r="C43" s="84">
        <v>0</v>
      </c>
      <c r="D43" s="84">
        <v>0</v>
      </c>
      <c r="E43" s="84">
        <v>0</v>
      </c>
      <c r="F43" s="84">
        <v>0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4">
        <v>0</v>
      </c>
      <c r="M43" s="84">
        <v>0</v>
      </c>
      <c r="N43" s="84">
        <v>0</v>
      </c>
      <c r="O43" s="84">
        <v>0</v>
      </c>
      <c r="P43" s="84">
        <v>0</v>
      </c>
      <c r="Q43" s="84">
        <f t="shared" si="0"/>
        <v>0</v>
      </c>
      <c r="R43" s="84">
        <f t="shared" si="1"/>
        <v>0</v>
      </c>
      <c r="S43" s="84">
        <v>61</v>
      </c>
      <c r="T43" s="84">
        <v>2.87</v>
      </c>
      <c r="U43" s="84">
        <v>52</v>
      </c>
      <c r="V43" s="84">
        <v>2.39</v>
      </c>
      <c r="W43" s="84">
        <v>30</v>
      </c>
      <c r="X43" s="84">
        <v>1.44</v>
      </c>
      <c r="Y43" s="84">
        <v>59</v>
      </c>
      <c r="Z43" s="84">
        <v>2.87</v>
      </c>
      <c r="AA43" s="84">
        <v>0</v>
      </c>
      <c r="AB43" s="84">
        <v>0</v>
      </c>
      <c r="AC43" s="84">
        <f t="shared" si="2"/>
        <v>202</v>
      </c>
      <c r="AD43" s="84">
        <f t="shared" si="3"/>
        <v>9.57</v>
      </c>
      <c r="AE43" s="84">
        <v>1</v>
      </c>
      <c r="AF43" s="84">
        <v>0.02</v>
      </c>
      <c r="AG43" s="84">
        <v>5</v>
      </c>
      <c r="AH43" s="84">
        <v>7.0000000000000007E-2</v>
      </c>
      <c r="AI43" s="84">
        <v>16</v>
      </c>
      <c r="AJ43" s="84">
        <v>0.8</v>
      </c>
      <c r="AK43" s="84">
        <v>1</v>
      </c>
      <c r="AL43" s="84">
        <v>0.04</v>
      </c>
      <c r="AM43" s="84">
        <v>1</v>
      </c>
      <c r="AN43" s="84">
        <v>0.01</v>
      </c>
      <c r="AO43" s="84">
        <v>11</v>
      </c>
      <c r="AP43" s="84">
        <v>0.22</v>
      </c>
      <c r="AQ43" s="84">
        <v>0</v>
      </c>
      <c r="AR43" s="84">
        <v>0</v>
      </c>
      <c r="AS43" s="84">
        <f t="shared" si="4"/>
        <v>237</v>
      </c>
      <c r="AT43" s="84">
        <f t="shared" si="5"/>
        <v>10.73</v>
      </c>
      <c r="AU43" s="84">
        <v>36</v>
      </c>
      <c r="AV43" s="84">
        <v>1.61</v>
      </c>
      <c r="AW43" s="84">
        <v>13</v>
      </c>
      <c r="AX43" s="84">
        <v>0.56000000000000005</v>
      </c>
      <c r="AY43" s="84">
        <v>0</v>
      </c>
      <c r="AZ43" s="84">
        <v>0</v>
      </c>
      <c r="BA43" s="84">
        <v>0</v>
      </c>
      <c r="BB43" s="84">
        <v>0</v>
      </c>
      <c r="BC43" s="84">
        <v>1</v>
      </c>
      <c r="BD43" s="84">
        <v>3.58</v>
      </c>
      <c r="BE43" s="84">
        <v>0</v>
      </c>
      <c r="BF43" s="84">
        <v>0</v>
      </c>
      <c r="BG43" s="84">
        <v>77</v>
      </c>
      <c r="BH43" s="84">
        <v>4.37</v>
      </c>
      <c r="BI43" s="84">
        <f t="shared" si="6"/>
        <v>78</v>
      </c>
      <c r="BJ43" s="84">
        <f t="shared" si="7"/>
        <v>7.95</v>
      </c>
      <c r="BK43" s="84">
        <f t="shared" si="8"/>
        <v>315</v>
      </c>
      <c r="BL43" s="84">
        <f t="shared" si="9"/>
        <v>18.68</v>
      </c>
    </row>
    <row r="44" spans="1:64" s="83" customFormat="1" x14ac:dyDescent="0.25">
      <c r="A44" s="280" t="s">
        <v>86</v>
      </c>
      <c r="B44" s="281"/>
      <c r="C44" s="86">
        <f t="shared" ref="C44:AH44" si="10">SUM(C8:C43)</f>
        <v>351</v>
      </c>
      <c r="D44" s="86">
        <f t="shared" si="10"/>
        <v>2.9400000000000004</v>
      </c>
      <c r="E44" s="86">
        <f t="shared" si="10"/>
        <v>16004</v>
      </c>
      <c r="F44" s="86">
        <f t="shared" si="10"/>
        <v>255.54999999999998</v>
      </c>
      <c r="G44" s="86">
        <f t="shared" si="10"/>
        <v>8401</v>
      </c>
      <c r="H44" s="86">
        <f t="shared" si="10"/>
        <v>125.43999999999998</v>
      </c>
      <c r="I44" s="86">
        <f t="shared" si="10"/>
        <v>1908</v>
      </c>
      <c r="J44" s="86">
        <f t="shared" si="10"/>
        <v>29.819999999999997</v>
      </c>
      <c r="K44" s="86">
        <f t="shared" si="10"/>
        <v>3129</v>
      </c>
      <c r="L44" s="86">
        <f t="shared" si="10"/>
        <v>46.41</v>
      </c>
      <c r="M44" s="86">
        <f t="shared" si="10"/>
        <v>124</v>
      </c>
      <c r="N44" s="86">
        <f t="shared" si="10"/>
        <v>1.62</v>
      </c>
      <c r="O44" s="86">
        <f t="shared" si="10"/>
        <v>12116</v>
      </c>
      <c r="P44" s="86">
        <f t="shared" si="10"/>
        <v>191.37</v>
      </c>
      <c r="Q44" s="86">
        <f t="shared" si="10"/>
        <v>21392</v>
      </c>
      <c r="R44" s="86">
        <f t="shared" si="10"/>
        <v>334.72</v>
      </c>
      <c r="S44" s="86">
        <f t="shared" si="10"/>
        <v>11315</v>
      </c>
      <c r="T44" s="86">
        <f t="shared" si="10"/>
        <v>341.05999999999995</v>
      </c>
      <c r="U44" s="86">
        <f t="shared" si="10"/>
        <v>3021</v>
      </c>
      <c r="V44" s="86">
        <f t="shared" si="10"/>
        <v>253.53</v>
      </c>
      <c r="W44" s="86">
        <f t="shared" si="10"/>
        <v>4260</v>
      </c>
      <c r="X44" s="86">
        <f t="shared" si="10"/>
        <v>225.02999999999997</v>
      </c>
      <c r="Y44" s="86">
        <f t="shared" si="10"/>
        <v>5068</v>
      </c>
      <c r="Z44" s="86">
        <f t="shared" si="10"/>
        <v>143.32999999999998</v>
      </c>
      <c r="AA44" s="86">
        <f t="shared" si="10"/>
        <v>67</v>
      </c>
      <c r="AB44" s="86">
        <f t="shared" si="10"/>
        <v>1.4700000000000002</v>
      </c>
      <c r="AC44" s="86">
        <f t="shared" si="10"/>
        <v>23664</v>
      </c>
      <c r="AD44" s="86">
        <f t="shared" si="10"/>
        <v>962.95000000000016</v>
      </c>
      <c r="AE44" s="86">
        <f t="shared" si="10"/>
        <v>789</v>
      </c>
      <c r="AF44" s="86">
        <f t="shared" si="10"/>
        <v>13.749999999999998</v>
      </c>
      <c r="AG44" s="86">
        <f t="shared" si="10"/>
        <v>3146</v>
      </c>
      <c r="AH44" s="86">
        <f t="shared" si="10"/>
        <v>26.630000000000003</v>
      </c>
      <c r="AI44" s="86">
        <f t="shared" ref="AI44:BN44" si="11">SUM(AI8:AI43)</f>
        <v>1364</v>
      </c>
      <c r="AJ44" s="86">
        <f t="shared" si="11"/>
        <v>181.08</v>
      </c>
      <c r="AK44" s="86">
        <f t="shared" si="11"/>
        <v>824</v>
      </c>
      <c r="AL44" s="86">
        <f t="shared" si="11"/>
        <v>14.67</v>
      </c>
      <c r="AM44" s="86">
        <f t="shared" si="11"/>
        <v>788</v>
      </c>
      <c r="AN44" s="86">
        <f t="shared" si="11"/>
        <v>13.149999999999997</v>
      </c>
      <c r="AO44" s="86">
        <f t="shared" si="11"/>
        <v>21859</v>
      </c>
      <c r="AP44" s="86">
        <f t="shared" si="11"/>
        <v>219.01999999999998</v>
      </c>
      <c r="AQ44" s="86">
        <f t="shared" si="11"/>
        <v>333</v>
      </c>
      <c r="AR44" s="86">
        <f t="shared" si="11"/>
        <v>3.8699999999999997</v>
      </c>
      <c r="AS44" s="86">
        <f t="shared" si="11"/>
        <v>73826</v>
      </c>
      <c r="AT44" s="86">
        <f t="shared" si="11"/>
        <v>1765.9700000000003</v>
      </c>
      <c r="AU44" s="86">
        <f t="shared" si="11"/>
        <v>35524</v>
      </c>
      <c r="AV44" s="86">
        <f t="shared" si="11"/>
        <v>453.90000000000003</v>
      </c>
      <c r="AW44" s="86">
        <f t="shared" si="11"/>
        <v>8409</v>
      </c>
      <c r="AX44" s="86">
        <f t="shared" si="11"/>
        <v>117.75000000000001</v>
      </c>
      <c r="AY44" s="86">
        <f t="shared" si="11"/>
        <v>184</v>
      </c>
      <c r="AZ44" s="86">
        <f t="shared" si="11"/>
        <v>3.5</v>
      </c>
      <c r="BA44" s="86">
        <f t="shared" si="11"/>
        <v>207</v>
      </c>
      <c r="BB44" s="86">
        <f t="shared" si="11"/>
        <v>9.7999999999999989</v>
      </c>
      <c r="BC44" s="86">
        <f t="shared" si="11"/>
        <v>1187</v>
      </c>
      <c r="BD44" s="86">
        <f t="shared" si="11"/>
        <v>595.5</v>
      </c>
      <c r="BE44" s="86">
        <f t="shared" si="11"/>
        <v>640</v>
      </c>
      <c r="BF44" s="86">
        <f t="shared" si="11"/>
        <v>24.480000000000004</v>
      </c>
      <c r="BG44" s="86">
        <f t="shared" si="11"/>
        <v>20194</v>
      </c>
      <c r="BH44" s="86">
        <f t="shared" si="11"/>
        <v>753.56999999999994</v>
      </c>
      <c r="BI44" s="86">
        <f t="shared" si="11"/>
        <v>22412</v>
      </c>
      <c r="BJ44" s="86">
        <f t="shared" si="11"/>
        <v>1386.8500000000001</v>
      </c>
      <c r="BK44" s="86">
        <f t="shared" si="11"/>
        <v>96238</v>
      </c>
      <c r="BL44" s="86">
        <f t="shared" si="11"/>
        <v>3152.8200000000006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88">
        <v>1</v>
      </c>
      <c r="B8" s="89" t="s">
        <v>88</v>
      </c>
      <c r="C8" s="88">
        <v>0</v>
      </c>
      <c r="D8" s="88">
        <v>0</v>
      </c>
      <c r="E8" s="88">
        <v>17</v>
      </c>
      <c r="F8" s="88">
        <v>2.21</v>
      </c>
      <c r="G8" s="88">
        <v>7</v>
      </c>
      <c r="H8" s="88">
        <v>0.88</v>
      </c>
      <c r="I8" s="88">
        <v>4</v>
      </c>
      <c r="J8" s="88">
        <v>0.28999999999999998</v>
      </c>
      <c r="K8" s="88">
        <v>2</v>
      </c>
      <c r="L8" s="88">
        <v>0.5</v>
      </c>
      <c r="M8" s="88">
        <v>0</v>
      </c>
      <c r="N8" s="88">
        <v>0</v>
      </c>
      <c r="O8" s="88">
        <v>17</v>
      </c>
      <c r="P8" s="88">
        <v>2.1</v>
      </c>
      <c r="Q8" s="88">
        <f t="shared" ref="Q8:Q43" si="0">(C8+E8+I8+K8)</f>
        <v>23</v>
      </c>
      <c r="R8" s="88">
        <f t="shared" ref="R8:R43" si="1">(D8+F8+J8+L8)</f>
        <v>3</v>
      </c>
      <c r="S8" s="88">
        <v>22</v>
      </c>
      <c r="T8" s="88">
        <v>0.23</v>
      </c>
      <c r="U8" s="88">
        <v>4</v>
      </c>
      <c r="V8" s="88">
        <v>0.19</v>
      </c>
      <c r="W8" s="88">
        <v>16</v>
      </c>
      <c r="X8" s="88">
        <v>0.11</v>
      </c>
      <c r="Y8" s="88">
        <v>17</v>
      </c>
      <c r="Z8" s="88">
        <v>0.23</v>
      </c>
      <c r="AA8" s="88">
        <v>0</v>
      </c>
      <c r="AB8" s="88">
        <v>0</v>
      </c>
      <c r="AC8" s="88">
        <f t="shared" ref="AC8:AC43" si="2">(S8+U8+W8+Y8)</f>
        <v>59</v>
      </c>
      <c r="AD8" s="88">
        <f t="shared" ref="AD8:AD43" si="3">(T8+V8+X8+Z8)</f>
        <v>0.76</v>
      </c>
      <c r="AE8" s="88">
        <v>1</v>
      </c>
      <c r="AF8" s="88">
        <v>0.05</v>
      </c>
      <c r="AG8" s="88">
        <v>4</v>
      </c>
      <c r="AH8" s="88">
        <v>0.13</v>
      </c>
      <c r="AI8" s="88">
        <v>2</v>
      </c>
      <c r="AJ8" s="88">
        <v>0.56999999999999995</v>
      </c>
      <c r="AK8" s="88">
        <v>0</v>
      </c>
      <c r="AL8" s="88">
        <v>0</v>
      </c>
      <c r="AM8" s="88">
        <v>1</v>
      </c>
      <c r="AN8" s="88">
        <v>0.06</v>
      </c>
      <c r="AO8" s="88">
        <v>4</v>
      </c>
      <c r="AP8" s="88">
        <v>0.19</v>
      </c>
      <c r="AQ8" s="88">
        <v>0</v>
      </c>
      <c r="AR8" s="88">
        <v>0</v>
      </c>
      <c r="AS8" s="88">
        <f t="shared" ref="AS8:AS43" si="4">(Q8+AC8+AE8+AG8+AI8+AK8+AM8+AO8)</f>
        <v>94</v>
      </c>
      <c r="AT8" s="88">
        <f t="shared" ref="AT8:AT43" si="5">(R8+AD8+AF8+AH8+AJ8+AL8+AN8+AP8)</f>
        <v>4.76</v>
      </c>
      <c r="AU8" s="88">
        <v>24</v>
      </c>
      <c r="AV8" s="88">
        <v>1.19</v>
      </c>
      <c r="AW8" s="88">
        <v>8</v>
      </c>
      <c r="AX8" s="88">
        <v>0.42</v>
      </c>
      <c r="AY8" s="88">
        <v>0</v>
      </c>
      <c r="AZ8" s="88">
        <v>0</v>
      </c>
      <c r="BA8" s="88">
        <v>0</v>
      </c>
      <c r="BB8" s="88">
        <v>0</v>
      </c>
      <c r="BC8" s="88">
        <v>2</v>
      </c>
      <c r="BD8" s="88">
        <v>0.12</v>
      </c>
      <c r="BE8" s="88">
        <v>0</v>
      </c>
      <c r="BF8" s="88">
        <v>0</v>
      </c>
      <c r="BG8" s="88">
        <v>4</v>
      </c>
      <c r="BH8" s="88">
        <v>0.17</v>
      </c>
      <c r="BI8" s="88">
        <f t="shared" ref="BI8:BI43" si="6">(AY8+BA8+BC8+BE8+BG8)</f>
        <v>6</v>
      </c>
      <c r="BJ8" s="88">
        <f t="shared" ref="BJ8:BJ43" si="7">(AZ8+BB8+BD8+BF8+BH8)</f>
        <v>0.29000000000000004</v>
      </c>
      <c r="BK8" s="88">
        <f t="shared" ref="BK8:BK43" si="8">(AS8+BI8)</f>
        <v>100</v>
      </c>
      <c r="BL8" s="88">
        <f t="shared" ref="BL8:BL43" si="9">(AT8+BJ8)</f>
        <v>5.05</v>
      </c>
    </row>
    <row r="9" spans="1:64" x14ac:dyDescent="0.25">
      <c r="A9" s="88">
        <v>2</v>
      </c>
      <c r="B9" s="89" t="s">
        <v>89</v>
      </c>
      <c r="C9" s="88">
        <v>50</v>
      </c>
      <c r="D9" s="88">
        <v>0.5</v>
      </c>
      <c r="E9" s="88">
        <v>4146</v>
      </c>
      <c r="F9" s="88">
        <v>70.150000000000006</v>
      </c>
      <c r="G9" s="88">
        <v>1461</v>
      </c>
      <c r="H9" s="88">
        <v>24.72</v>
      </c>
      <c r="I9" s="88">
        <v>877</v>
      </c>
      <c r="J9" s="88">
        <v>14.85</v>
      </c>
      <c r="K9" s="88">
        <v>1477</v>
      </c>
      <c r="L9" s="88">
        <v>24.99</v>
      </c>
      <c r="M9" s="88">
        <v>75</v>
      </c>
      <c r="N9" s="88">
        <v>1.26</v>
      </c>
      <c r="O9" s="88">
        <v>2620</v>
      </c>
      <c r="P9" s="88">
        <v>44.21</v>
      </c>
      <c r="Q9" s="88">
        <f t="shared" si="0"/>
        <v>6550</v>
      </c>
      <c r="R9" s="88">
        <f t="shared" si="1"/>
        <v>110.49</v>
      </c>
      <c r="S9" s="88">
        <v>201</v>
      </c>
      <c r="T9" s="88">
        <v>3.26</v>
      </c>
      <c r="U9" s="88">
        <v>81</v>
      </c>
      <c r="V9" s="88">
        <v>1.29</v>
      </c>
      <c r="W9" s="88">
        <v>39</v>
      </c>
      <c r="X9" s="88">
        <v>0.66</v>
      </c>
      <c r="Y9" s="88">
        <v>79</v>
      </c>
      <c r="Z9" s="88">
        <v>1.29</v>
      </c>
      <c r="AA9" s="88">
        <v>3</v>
      </c>
      <c r="AB9" s="88">
        <v>0.06</v>
      </c>
      <c r="AC9" s="88">
        <f t="shared" si="2"/>
        <v>400</v>
      </c>
      <c r="AD9" s="88">
        <f t="shared" si="3"/>
        <v>6.5</v>
      </c>
      <c r="AE9" s="88">
        <v>0</v>
      </c>
      <c r="AF9" s="88">
        <v>0</v>
      </c>
      <c r="AG9" s="88">
        <v>0</v>
      </c>
      <c r="AH9" s="88">
        <v>0</v>
      </c>
      <c r="AI9" s="88">
        <v>30</v>
      </c>
      <c r="AJ9" s="88">
        <v>5</v>
      </c>
      <c r="AK9" s="88">
        <v>0</v>
      </c>
      <c r="AL9" s="88">
        <v>0</v>
      </c>
      <c r="AM9" s="88">
        <v>0</v>
      </c>
      <c r="AN9" s="88">
        <v>0</v>
      </c>
      <c r="AO9" s="88">
        <v>200</v>
      </c>
      <c r="AP9" s="88">
        <v>3.01</v>
      </c>
      <c r="AQ9" s="88">
        <v>9</v>
      </c>
      <c r="AR9" s="88">
        <v>0.15</v>
      </c>
      <c r="AS9" s="88">
        <f t="shared" si="4"/>
        <v>7180</v>
      </c>
      <c r="AT9" s="88">
        <f t="shared" si="5"/>
        <v>125</v>
      </c>
      <c r="AU9" s="88">
        <v>5556</v>
      </c>
      <c r="AV9" s="88">
        <v>50</v>
      </c>
      <c r="AW9" s="88">
        <v>555</v>
      </c>
      <c r="AX9" s="88">
        <v>5.01</v>
      </c>
      <c r="AY9" s="88">
        <v>0</v>
      </c>
      <c r="AZ9" s="88">
        <v>0</v>
      </c>
      <c r="BA9" s="88">
        <v>0</v>
      </c>
      <c r="BB9" s="88">
        <v>0</v>
      </c>
      <c r="BC9" s="88">
        <v>3</v>
      </c>
      <c r="BD9" s="88">
        <v>0.69</v>
      </c>
      <c r="BE9" s="88">
        <v>15</v>
      </c>
      <c r="BF9" s="88">
        <v>0.69</v>
      </c>
      <c r="BG9" s="88">
        <v>682</v>
      </c>
      <c r="BH9" s="88">
        <v>5.59</v>
      </c>
      <c r="BI9" s="88">
        <f t="shared" si="6"/>
        <v>700</v>
      </c>
      <c r="BJ9" s="88">
        <f t="shared" si="7"/>
        <v>6.97</v>
      </c>
      <c r="BK9" s="88">
        <f t="shared" si="8"/>
        <v>7880</v>
      </c>
      <c r="BL9" s="88">
        <f t="shared" si="9"/>
        <v>131.97</v>
      </c>
    </row>
    <row r="10" spans="1:64" x14ac:dyDescent="0.25">
      <c r="A10" s="88">
        <v>3</v>
      </c>
      <c r="B10" s="89" t="s">
        <v>90</v>
      </c>
      <c r="C10" s="88">
        <v>0</v>
      </c>
      <c r="D10" s="88">
        <v>0</v>
      </c>
      <c r="E10" s="88">
        <v>3220</v>
      </c>
      <c r="F10" s="88">
        <v>32.200000000000003</v>
      </c>
      <c r="G10" s="88">
        <v>850</v>
      </c>
      <c r="H10" s="88">
        <v>8.5</v>
      </c>
      <c r="I10" s="88">
        <v>340</v>
      </c>
      <c r="J10" s="88">
        <v>3.4</v>
      </c>
      <c r="K10" s="88">
        <v>940</v>
      </c>
      <c r="L10" s="88">
        <v>9.4</v>
      </c>
      <c r="M10" s="88">
        <v>45</v>
      </c>
      <c r="N10" s="88">
        <v>0.45</v>
      </c>
      <c r="O10" s="88">
        <v>1800</v>
      </c>
      <c r="P10" s="88">
        <v>18</v>
      </c>
      <c r="Q10" s="88">
        <f t="shared" si="0"/>
        <v>4500</v>
      </c>
      <c r="R10" s="88">
        <f t="shared" si="1"/>
        <v>45</v>
      </c>
      <c r="S10" s="88">
        <v>500</v>
      </c>
      <c r="T10" s="88">
        <v>5</v>
      </c>
      <c r="U10" s="88">
        <v>200</v>
      </c>
      <c r="V10" s="88">
        <v>2</v>
      </c>
      <c r="W10" s="88">
        <v>100</v>
      </c>
      <c r="X10" s="88">
        <v>1</v>
      </c>
      <c r="Y10" s="88">
        <v>200</v>
      </c>
      <c r="Z10" s="88">
        <v>2</v>
      </c>
      <c r="AA10" s="88">
        <v>10</v>
      </c>
      <c r="AB10" s="88">
        <v>0.1</v>
      </c>
      <c r="AC10" s="88">
        <f t="shared" si="2"/>
        <v>1000</v>
      </c>
      <c r="AD10" s="88">
        <f t="shared" si="3"/>
        <v>10</v>
      </c>
      <c r="AE10" s="88">
        <v>0</v>
      </c>
      <c r="AF10" s="88">
        <v>0</v>
      </c>
      <c r="AG10" s="88">
        <v>0</v>
      </c>
      <c r="AH10" s="88">
        <v>0</v>
      </c>
      <c r="AI10" s="88">
        <v>0</v>
      </c>
      <c r="AJ10" s="88">
        <v>0</v>
      </c>
      <c r="AK10" s="88">
        <v>0</v>
      </c>
      <c r="AL10" s="88">
        <v>0</v>
      </c>
      <c r="AM10" s="88">
        <v>0</v>
      </c>
      <c r="AN10" s="88">
        <v>0</v>
      </c>
      <c r="AO10" s="88">
        <v>500</v>
      </c>
      <c r="AP10" s="88">
        <v>5</v>
      </c>
      <c r="AQ10" s="88">
        <v>25</v>
      </c>
      <c r="AR10" s="88">
        <v>0.25</v>
      </c>
      <c r="AS10" s="88">
        <f t="shared" si="4"/>
        <v>6000</v>
      </c>
      <c r="AT10" s="88">
        <f t="shared" si="5"/>
        <v>60</v>
      </c>
      <c r="AU10" s="88">
        <v>2665</v>
      </c>
      <c r="AV10" s="88">
        <v>24</v>
      </c>
      <c r="AW10" s="88">
        <v>265</v>
      </c>
      <c r="AX10" s="88">
        <v>2.4</v>
      </c>
      <c r="AY10" s="88">
        <v>0</v>
      </c>
      <c r="AZ10" s="88">
        <v>0</v>
      </c>
      <c r="BA10" s="88">
        <v>0</v>
      </c>
      <c r="BB10" s="88">
        <v>0</v>
      </c>
      <c r="BC10" s="88">
        <v>0</v>
      </c>
      <c r="BD10" s="88">
        <v>0</v>
      </c>
      <c r="BE10" s="88">
        <v>0</v>
      </c>
      <c r="BF10" s="88">
        <v>0</v>
      </c>
      <c r="BG10" s="88">
        <v>250</v>
      </c>
      <c r="BH10" s="88">
        <v>5</v>
      </c>
      <c r="BI10" s="88">
        <f t="shared" si="6"/>
        <v>250</v>
      </c>
      <c r="BJ10" s="88">
        <f t="shared" si="7"/>
        <v>5</v>
      </c>
      <c r="BK10" s="88">
        <f t="shared" si="8"/>
        <v>6250</v>
      </c>
      <c r="BL10" s="88">
        <f t="shared" si="9"/>
        <v>65</v>
      </c>
    </row>
    <row r="11" spans="1:64" x14ac:dyDescent="0.25">
      <c r="A11" s="88">
        <v>4</v>
      </c>
      <c r="B11" s="89" t="s">
        <v>91</v>
      </c>
      <c r="C11" s="88">
        <v>0</v>
      </c>
      <c r="D11" s="88">
        <v>0</v>
      </c>
      <c r="E11" s="88">
        <v>4477</v>
      </c>
      <c r="F11" s="88">
        <v>88.78</v>
      </c>
      <c r="G11" s="88">
        <v>4473</v>
      </c>
      <c r="H11" s="88">
        <v>88.74</v>
      </c>
      <c r="I11" s="88">
        <v>2</v>
      </c>
      <c r="J11" s="88">
        <v>0.02</v>
      </c>
      <c r="K11" s="88">
        <v>2</v>
      </c>
      <c r="L11" s="88">
        <v>0.02</v>
      </c>
      <c r="M11" s="88">
        <v>0</v>
      </c>
      <c r="N11" s="88">
        <v>0</v>
      </c>
      <c r="O11" s="88">
        <v>3137</v>
      </c>
      <c r="P11" s="88">
        <v>62.16</v>
      </c>
      <c r="Q11" s="88">
        <f t="shared" si="0"/>
        <v>4481</v>
      </c>
      <c r="R11" s="88">
        <f t="shared" si="1"/>
        <v>88.82</v>
      </c>
      <c r="S11" s="88">
        <v>202</v>
      </c>
      <c r="T11" s="88">
        <v>6.06</v>
      </c>
      <c r="U11" s="88">
        <v>2</v>
      </c>
      <c r="V11" s="88">
        <v>0.02</v>
      </c>
      <c r="W11" s="88">
        <v>2</v>
      </c>
      <c r="X11" s="88">
        <v>0.02</v>
      </c>
      <c r="Y11" s="88">
        <v>4</v>
      </c>
      <c r="Z11" s="88">
        <v>0.02</v>
      </c>
      <c r="AA11" s="88">
        <v>0</v>
      </c>
      <c r="AB11" s="88">
        <v>0</v>
      </c>
      <c r="AC11" s="88">
        <f t="shared" si="2"/>
        <v>210</v>
      </c>
      <c r="AD11" s="88">
        <f t="shared" si="3"/>
        <v>6.1199999999999983</v>
      </c>
      <c r="AE11" s="88">
        <v>2</v>
      </c>
      <c r="AF11" s="88">
        <v>0</v>
      </c>
      <c r="AG11" s="88">
        <v>2</v>
      </c>
      <c r="AH11" s="88">
        <v>0</v>
      </c>
      <c r="AI11" s="88">
        <v>13</v>
      </c>
      <c r="AJ11" s="88">
        <v>1.82</v>
      </c>
      <c r="AK11" s="88">
        <v>2</v>
      </c>
      <c r="AL11" s="88">
        <v>0</v>
      </c>
      <c r="AM11" s="88">
        <v>2</v>
      </c>
      <c r="AN11" s="88">
        <v>0</v>
      </c>
      <c r="AO11" s="88">
        <v>121</v>
      </c>
      <c r="AP11" s="88">
        <v>1.21</v>
      </c>
      <c r="AQ11" s="88">
        <v>0</v>
      </c>
      <c r="AR11" s="88">
        <v>0</v>
      </c>
      <c r="AS11" s="88">
        <f t="shared" si="4"/>
        <v>4833</v>
      </c>
      <c r="AT11" s="88">
        <f t="shared" si="5"/>
        <v>97.969999999999985</v>
      </c>
      <c r="AU11" s="88">
        <v>1933</v>
      </c>
      <c r="AV11" s="88">
        <v>19.59</v>
      </c>
      <c r="AW11" s="88">
        <v>676</v>
      </c>
      <c r="AX11" s="88">
        <v>6.86</v>
      </c>
      <c r="AY11" s="88">
        <v>0</v>
      </c>
      <c r="AZ11" s="88">
        <v>0</v>
      </c>
      <c r="BA11" s="88">
        <v>0</v>
      </c>
      <c r="BB11" s="88">
        <v>0</v>
      </c>
      <c r="BC11" s="88">
        <v>2</v>
      </c>
      <c r="BD11" s="88">
        <v>0</v>
      </c>
      <c r="BE11" s="88">
        <v>0</v>
      </c>
      <c r="BF11" s="88">
        <v>0</v>
      </c>
      <c r="BG11" s="88">
        <v>4</v>
      </c>
      <c r="BH11" s="88">
        <v>0.54</v>
      </c>
      <c r="BI11" s="88">
        <f t="shared" si="6"/>
        <v>6</v>
      </c>
      <c r="BJ11" s="88">
        <f t="shared" si="7"/>
        <v>0.54</v>
      </c>
      <c r="BK11" s="88">
        <f t="shared" si="8"/>
        <v>4839</v>
      </c>
      <c r="BL11" s="88">
        <f t="shared" si="9"/>
        <v>98.509999999999991</v>
      </c>
    </row>
    <row r="12" spans="1:64" x14ac:dyDescent="0.25">
      <c r="A12" s="88">
        <v>5</v>
      </c>
      <c r="B12" s="89" t="s">
        <v>92</v>
      </c>
      <c r="C12" s="88">
        <v>0</v>
      </c>
      <c r="D12" s="88">
        <v>0</v>
      </c>
      <c r="E12" s="88">
        <v>0</v>
      </c>
      <c r="F12" s="88">
        <v>0</v>
      </c>
      <c r="G12" s="88">
        <v>0</v>
      </c>
      <c r="H12" s="88">
        <v>0</v>
      </c>
      <c r="I12" s="88">
        <v>0</v>
      </c>
      <c r="J12" s="88">
        <v>0</v>
      </c>
      <c r="K12" s="88">
        <v>0</v>
      </c>
      <c r="L12" s="88">
        <v>0</v>
      </c>
      <c r="M12" s="88">
        <v>0</v>
      </c>
      <c r="N12" s="88">
        <v>0</v>
      </c>
      <c r="O12" s="88">
        <v>0</v>
      </c>
      <c r="P12" s="88">
        <v>0</v>
      </c>
      <c r="Q12" s="88">
        <f t="shared" si="0"/>
        <v>0</v>
      </c>
      <c r="R12" s="88">
        <f t="shared" si="1"/>
        <v>0</v>
      </c>
      <c r="S12" s="88">
        <v>0</v>
      </c>
      <c r="T12" s="88">
        <v>0</v>
      </c>
      <c r="U12" s="88">
        <v>0</v>
      </c>
      <c r="V12" s="88">
        <v>0</v>
      </c>
      <c r="W12" s="88">
        <v>0</v>
      </c>
      <c r="X12" s="88">
        <v>0</v>
      </c>
      <c r="Y12" s="88">
        <v>0</v>
      </c>
      <c r="Z12" s="88">
        <v>0</v>
      </c>
      <c r="AA12" s="88">
        <v>0</v>
      </c>
      <c r="AB12" s="88">
        <v>0</v>
      </c>
      <c r="AC12" s="88">
        <f t="shared" si="2"/>
        <v>0</v>
      </c>
      <c r="AD12" s="88">
        <f t="shared" si="3"/>
        <v>0</v>
      </c>
      <c r="AE12" s="88">
        <v>0</v>
      </c>
      <c r="AF12" s="88">
        <v>0</v>
      </c>
      <c r="AG12" s="88">
        <v>0</v>
      </c>
      <c r="AH12" s="88">
        <v>0</v>
      </c>
      <c r="AI12" s="88">
        <v>0</v>
      </c>
      <c r="AJ12" s="88">
        <v>0</v>
      </c>
      <c r="AK12" s="88">
        <v>0</v>
      </c>
      <c r="AL12" s="88">
        <v>0</v>
      </c>
      <c r="AM12" s="88">
        <v>0</v>
      </c>
      <c r="AN12" s="88">
        <v>0</v>
      </c>
      <c r="AO12" s="88">
        <v>0</v>
      </c>
      <c r="AP12" s="88">
        <v>0</v>
      </c>
      <c r="AQ12" s="88">
        <v>0</v>
      </c>
      <c r="AR12" s="88">
        <v>0</v>
      </c>
      <c r="AS12" s="88">
        <f t="shared" si="4"/>
        <v>0</v>
      </c>
      <c r="AT12" s="88">
        <f t="shared" si="5"/>
        <v>0</v>
      </c>
      <c r="AU12" s="88">
        <v>0</v>
      </c>
      <c r="AV12" s="88">
        <v>0</v>
      </c>
      <c r="AW12" s="88">
        <v>0</v>
      </c>
      <c r="AX12" s="88">
        <v>0</v>
      </c>
      <c r="AY12" s="88">
        <v>0</v>
      </c>
      <c r="AZ12" s="88">
        <v>0</v>
      </c>
      <c r="BA12" s="88">
        <v>0</v>
      </c>
      <c r="BB12" s="88">
        <v>0</v>
      </c>
      <c r="BC12" s="88">
        <v>0</v>
      </c>
      <c r="BD12" s="88">
        <v>0</v>
      </c>
      <c r="BE12" s="88">
        <v>0</v>
      </c>
      <c r="BF12" s="88">
        <v>0</v>
      </c>
      <c r="BG12" s="88">
        <v>0</v>
      </c>
      <c r="BH12" s="88">
        <v>0</v>
      </c>
      <c r="BI12" s="88">
        <f t="shared" si="6"/>
        <v>0</v>
      </c>
      <c r="BJ12" s="88">
        <f t="shared" si="7"/>
        <v>0</v>
      </c>
      <c r="BK12" s="88">
        <f t="shared" si="8"/>
        <v>0</v>
      </c>
      <c r="BL12" s="88">
        <f t="shared" si="9"/>
        <v>0</v>
      </c>
    </row>
    <row r="13" spans="1:64" x14ac:dyDescent="0.25">
      <c r="A13" s="88">
        <v>6</v>
      </c>
      <c r="B13" s="89" t="s">
        <v>93</v>
      </c>
      <c r="C13" s="88">
        <v>95</v>
      </c>
      <c r="D13" s="88">
        <v>0.7</v>
      </c>
      <c r="E13" s="88">
        <v>1841</v>
      </c>
      <c r="F13" s="88">
        <v>47.56</v>
      </c>
      <c r="G13" s="88">
        <v>174</v>
      </c>
      <c r="H13" s="88">
        <v>3.31</v>
      </c>
      <c r="I13" s="88">
        <v>0</v>
      </c>
      <c r="J13" s="88">
        <v>0</v>
      </c>
      <c r="K13" s="88">
        <v>0</v>
      </c>
      <c r="L13" s="88">
        <v>0</v>
      </c>
      <c r="M13" s="88">
        <v>0</v>
      </c>
      <c r="N13" s="88">
        <v>0</v>
      </c>
      <c r="O13" s="88">
        <v>1356</v>
      </c>
      <c r="P13" s="88">
        <v>33.78</v>
      </c>
      <c r="Q13" s="88">
        <f t="shared" si="0"/>
        <v>1936</v>
      </c>
      <c r="R13" s="88">
        <f t="shared" si="1"/>
        <v>48.260000000000005</v>
      </c>
      <c r="S13" s="88">
        <v>101</v>
      </c>
      <c r="T13" s="88">
        <v>1.99</v>
      </c>
      <c r="U13" s="88">
        <v>1</v>
      </c>
      <c r="V13" s="88">
        <v>2.65</v>
      </c>
      <c r="W13" s="88">
        <v>134</v>
      </c>
      <c r="X13" s="88">
        <v>5.3</v>
      </c>
      <c r="Y13" s="88">
        <v>50</v>
      </c>
      <c r="Z13" s="88">
        <v>1.98</v>
      </c>
      <c r="AA13" s="88">
        <v>0</v>
      </c>
      <c r="AB13" s="88">
        <v>0</v>
      </c>
      <c r="AC13" s="88">
        <f t="shared" si="2"/>
        <v>286</v>
      </c>
      <c r="AD13" s="88">
        <f t="shared" si="3"/>
        <v>11.92</v>
      </c>
      <c r="AE13" s="88">
        <v>0</v>
      </c>
      <c r="AF13" s="88">
        <v>0</v>
      </c>
      <c r="AG13" s="88">
        <v>0</v>
      </c>
      <c r="AH13" s="88">
        <v>0</v>
      </c>
      <c r="AI13" s="88">
        <v>0</v>
      </c>
      <c r="AJ13" s="88">
        <v>0</v>
      </c>
      <c r="AK13" s="88">
        <v>6</v>
      </c>
      <c r="AL13" s="88">
        <v>0.83</v>
      </c>
      <c r="AM13" s="88">
        <v>96</v>
      </c>
      <c r="AN13" s="88">
        <v>1.54</v>
      </c>
      <c r="AO13" s="88">
        <v>0</v>
      </c>
      <c r="AP13" s="88">
        <v>0</v>
      </c>
      <c r="AQ13" s="88">
        <v>0</v>
      </c>
      <c r="AR13" s="88">
        <v>0</v>
      </c>
      <c r="AS13" s="88">
        <f t="shared" si="4"/>
        <v>2324</v>
      </c>
      <c r="AT13" s="88">
        <f t="shared" si="5"/>
        <v>62.550000000000004</v>
      </c>
      <c r="AU13" s="88">
        <v>698</v>
      </c>
      <c r="AV13" s="88">
        <v>16.88</v>
      </c>
      <c r="AW13" s="88">
        <v>245</v>
      </c>
      <c r="AX13" s="88">
        <v>5.91</v>
      </c>
      <c r="AY13" s="88">
        <v>0</v>
      </c>
      <c r="AZ13" s="88">
        <v>0</v>
      </c>
      <c r="BA13" s="88">
        <v>0</v>
      </c>
      <c r="BB13" s="88">
        <v>0</v>
      </c>
      <c r="BC13" s="88">
        <v>0</v>
      </c>
      <c r="BD13" s="88">
        <v>0</v>
      </c>
      <c r="BE13" s="88">
        <v>0</v>
      </c>
      <c r="BF13" s="88">
        <v>0</v>
      </c>
      <c r="BG13" s="88">
        <v>51</v>
      </c>
      <c r="BH13" s="88">
        <v>1.52</v>
      </c>
      <c r="BI13" s="88">
        <f t="shared" si="6"/>
        <v>51</v>
      </c>
      <c r="BJ13" s="88">
        <f t="shared" si="7"/>
        <v>1.52</v>
      </c>
      <c r="BK13" s="88">
        <f t="shared" si="8"/>
        <v>2375</v>
      </c>
      <c r="BL13" s="88">
        <f t="shared" si="9"/>
        <v>64.070000000000007</v>
      </c>
    </row>
    <row r="14" spans="1:64" x14ac:dyDescent="0.25">
      <c r="A14" s="88">
        <v>7</v>
      </c>
      <c r="B14" s="89" t="s">
        <v>94</v>
      </c>
      <c r="C14" s="88">
        <v>0</v>
      </c>
      <c r="D14" s="88">
        <v>0</v>
      </c>
      <c r="E14" s="88">
        <v>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0</v>
      </c>
      <c r="N14" s="88">
        <v>0</v>
      </c>
      <c r="O14" s="88">
        <v>0</v>
      </c>
      <c r="P14" s="88">
        <v>0</v>
      </c>
      <c r="Q14" s="88">
        <f t="shared" si="0"/>
        <v>0</v>
      </c>
      <c r="R14" s="88">
        <f t="shared" si="1"/>
        <v>0</v>
      </c>
      <c r="S14" s="88">
        <v>0</v>
      </c>
      <c r="T14" s="88">
        <v>0</v>
      </c>
      <c r="U14" s="88">
        <v>0</v>
      </c>
      <c r="V14" s="88">
        <v>0</v>
      </c>
      <c r="W14" s="88">
        <v>0</v>
      </c>
      <c r="X14" s="88">
        <v>0</v>
      </c>
      <c r="Y14" s="88">
        <v>0</v>
      </c>
      <c r="Z14" s="88">
        <v>0</v>
      </c>
      <c r="AA14" s="88">
        <v>0</v>
      </c>
      <c r="AB14" s="88">
        <v>0</v>
      </c>
      <c r="AC14" s="88">
        <f t="shared" si="2"/>
        <v>0</v>
      </c>
      <c r="AD14" s="88">
        <f t="shared" si="3"/>
        <v>0</v>
      </c>
      <c r="AE14" s="88">
        <v>0</v>
      </c>
      <c r="AF14" s="88">
        <v>0</v>
      </c>
      <c r="AG14" s="88">
        <v>0</v>
      </c>
      <c r="AH14" s="88">
        <v>0</v>
      </c>
      <c r="AI14" s="88">
        <v>0</v>
      </c>
      <c r="AJ14" s="88">
        <v>0</v>
      </c>
      <c r="AK14" s="88">
        <v>0</v>
      </c>
      <c r="AL14" s="88">
        <v>0</v>
      </c>
      <c r="AM14" s="88">
        <v>0</v>
      </c>
      <c r="AN14" s="88">
        <v>0</v>
      </c>
      <c r="AO14" s="88">
        <v>0</v>
      </c>
      <c r="AP14" s="88">
        <v>0</v>
      </c>
      <c r="AQ14" s="88">
        <v>0</v>
      </c>
      <c r="AR14" s="88">
        <v>0</v>
      </c>
      <c r="AS14" s="88">
        <f t="shared" si="4"/>
        <v>0</v>
      </c>
      <c r="AT14" s="88">
        <f t="shared" si="5"/>
        <v>0</v>
      </c>
      <c r="AU14" s="88">
        <v>0</v>
      </c>
      <c r="AV14" s="88">
        <v>0</v>
      </c>
      <c r="AW14" s="88">
        <v>0</v>
      </c>
      <c r="AX14" s="88">
        <v>0</v>
      </c>
      <c r="AY14" s="88">
        <v>0</v>
      </c>
      <c r="AZ14" s="88">
        <v>0</v>
      </c>
      <c r="BA14" s="88">
        <v>0</v>
      </c>
      <c r="BB14" s="88">
        <v>0</v>
      </c>
      <c r="BC14" s="88">
        <v>0</v>
      </c>
      <c r="BD14" s="88">
        <v>0</v>
      </c>
      <c r="BE14" s="88">
        <v>0</v>
      </c>
      <c r="BF14" s="88">
        <v>0</v>
      </c>
      <c r="BG14" s="88">
        <v>0</v>
      </c>
      <c r="BH14" s="88">
        <v>0</v>
      </c>
      <c r="BI14" s="88">
        <f t="shared" si="6"/>
        <v>0</v>
      </c>
      <c r="BJ14" s="88">
        <f t="shared" si="7"/>
        <v>0</v>
      </c>
      <c r="BK14" s="88">
        <f t="shared" si="8"/>
        <v>0</v>
      </c>
      <c r="BL14" s="88">
        <f t="shared" si="9"/>
        <v>0</v>
      </c>
    </row>
    <row r="15" spans="1:64" x14ac:dyDescent="0.25">
      <c r="A15" s="88">
        <v>8</v>
      </c>
      <c r="B15" s="89" t="s">
        <v>95</v>
      </c>
      <c r="C15" s="88">
        <v>0</v>
      </c>
      <c r="D15" s="88">
        <v>0</v>
      </c>
      <c r="E15" s="88">
        <v>4589</v>
      </c>
      <c r="F15" s="88">
        <v>48.77</v>
      </c>
      <c r="G15" s="88">
        <v>1490</v>
      </c>
      <c r="H15" s="88">
        <v>15.83</v>
      </c>
      <c r="I15" s="88">
        <v>518</v>
      </c>
      <c r="J15" s="88">
        <v>5.47</v>
      </c>
      <c r="K15" s="88">
        <v>2893</v>
      </c>
      <c r="L15" s="88">
        <v>30.75</v>
      </c>
      <c r="M15" s="88">
        <v>143</v>
      </c>
      <c r="N15" s="88">
        <v>1.55</v>
      </c>
      <c r="O15" s="88">
        <v>3200</v>
      </c>
      <c r="P15" s="88">
        <v>34.01</v>
      </c>
      <c r="Q15" s="88">
        <f t="shared" si="0"/>
        <v>8000</v>
      </c>
      <c r="R15" s="88">
        <f t="shared" si="1"/>
        <v>84.990000000000009</v>
      </c>
      <c r="S15" s="88">
        <v>501</v>
      </c>
      <c r="T15" s="88">
        <v>17.510000000000002</v>
      </c>
      <c r="U15" s="88">
        <v>200</v>
      </c>
      <c r="V15" s="88">
        <v>7.01</v>
      </c>
      <c r="W15" s="88">
        <v>100</v>
      </c>
      <c r="X15" s="88">
        <v>3.5</v>
      </c>
      <c r="Y15" s="88">
        <v>199</v>
      </c>
      <c r="Z15" s="88">
        <v>7.01</v>
      </c>
      <c r="AA15" s="88">
        <v>11</v>
      </c>
      <c r="AB15" s="88">
        <v>0.34</v>
      </c>
      <c r="AC15" s="88">
        <f t="shared" si="2"/>
        <v>1000</v>
      </c>
      <c r="AD15" s="88">
        <f t="shared" si="3"/>
        <v>35.03</v>
      </c>
      <c r="AE15" s="88">
        <v>0</v>
      </c>
      <c r="AF15" s="88">
        <v>0</v>
      </c>
      <c r="AG15" s="88">
        <v>0</v>
      </c>
      <c r="AH15" s="88">
        <v>0</v>
      </c>
      <c r="AI15" s="88">
        <v>10</v>
      </c>
      <c r="AJ15" s="88">
        <v>0.5</v>
      </c>
      <c r="AK15" s="88">
        <v>0</v>
      </c>
      <c r="AL15" s="88">
        <v>0</v>
      </c>
      <c r="AM15" s="88">
        <v>0</v>
      </c>
      <c r="AN15" s="88">
        <v>0</v>
      </c>
      <c r="AO15" s="88">
        <v>800</v>
      </c>
      <c r="AP15" s="88">
        <v>8</v>
      </c>
      <c r="AQ15" s="88">
        <v>40</v>
      </c>
      <c r="AR15" s="88">
        <v>0.4</v>
      </c>
      <c r="AS15" s="88">
        <f t="shared" si="4"/>
        <v>9810</v>
      </c>
      <c r="AT15" s="88">
        <f t="shared" si="5"/>
        <v>128.52000000000001</v>
      </c>
      <c r="AU15" s="88">
        <v>3570</v>
      </c>
      <c r="AV15" s="88">
        <v>32.14</v>
      </c>
      <c r="AW15" s="88">
        <v>356</v>
      </c>
      <c r="AX15" s="88">
        <v>3.22</v>
      </c>
      <c r="AY15" s="88">
        <v>0</v>
      </c>
      <c r="AZ15" s="88">
        <v>0</v>
      </c>
      <c r="BA15" s="88">
        <v>0</v>
      </c>
      <c r="BB15" s="88">
        <v>0</v>
      </c>
      <c r="BC15" s="88">
        <v>0</v>
      </c>
      <c r="BD15" s="88">
        <v>0</v>
      </c>
      <c r="BE15" s="88">
        <v>11</v>
      </c>
      <c r="BF15" s="88">
        <v>0.6</v>
      </c>
      <c r="BG15" s="88">
        <v>489</v>
      </c>
      <c r="BH15" s="88">
        <v>5.4</v>
      </c>
      <c r="BI15" s="88">
        <f t="shared" si="6"/>
        <v>500</v>
      </c>
      <c r="BJ15" s="88">
        <f t="shared" si="7"/>
        <v>6</v>
      </c>
      <c r="BK15" s="88">
        <f t="shared" si="8"/>
        <v>10310</v>
      </c>
      <c r="BL15" s="88">
        <f t="shared" si="9"/>
        <v>134.52000000000001</v>
      </c>
    </row>
    <row r="16" spans="1:64" x14ac:dyDescent="0.25">
      <c r="A16" s="88">
        <v>9</v>
      </c>
      <c r="B16" s="89" t="s">
        <v>96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88">
        <v>0</v>
      </c>
      <c r="J16" s="88">
        <v>0</v>
      </c>
      <c r="K16" s="88">
        <v>0</v>
      </c>
      <c r="L16" s="88">
        <v>0</v>
      </c>
      <c r="M16" s="88">
        <v>0</v>
      </c>
      <c r="N16" s="88">
        <v>0</v>
      </c>
      <c r="O16" s="88">
        <v>0</v>
      </c>
      <c r="P16" s="88">
        <v>0</v>
      </c>
      <c r="Q16" s="88">
        <f t="shared" si="0"/>
        <v>0</v>
      </c>
      <c r="R16" s="88">
        <f t="shared" si="1"/>
        <v>0</v>
      </c>
      <c r="S16" s="88">
        <v>0</v>
      </c>
      <c r="T16" s="88">
        <v>0</v>
      </c>
      <c r="U16" s="88">
        <v>0</v>
      </c>
      <c r="V16" s="88">
        <v>0</v>
      </c>
      <c r="W16" s="88">
        <v>0</v>
      </c>
      <c r="X16" s="88">
        <v>0</v>
      </c>
      <c r="Y16" s="88">
        <v>0</v>
      </c>
      <c r="Z16" s="88">
        <v>0</v>
      </c>
      <c r="AA16" s="88">
        <v>0</v>
      </c>
      <c r="AB16" s="88">
        <v>0</v>
      </c>
      <c r="AC16" s="88">
        <f t="shared" si="2"/>
        <v>0</v>
      </c>
      <c r="AD16" s="88">
        <f t="shared" si="3"/>
        <v>0</v>
      </c>
      <c r="AE16" s="88">
        <v>0</v>
      </c>
      <c r="AF16" s="88">
        <v>0</v>
      </c>
      <c r="AG16" s="88">
        <v>0</v>
      </c>
      <c r="AH16" s="88">
        <v>0</v>
      </c>
      <c r="AI16" s="88">
        <v>0</v>
      </c>
      <c r="AJ16" s="88">
        <v>0</v>
      </c>
      <c r="AK16" s="88">
        <v>0</v>
      </c>
      <c r="AL16" s="88">
        <v>0</v>
      </c>
      <c r="AM16" s="88">
        <v>0</v>
      </c>
      <c r="AN16" s="88">
        <v>0</v>
      </c>
      <c r="AO16" s="88">
        <v>0</v>
      </c>
      <c r="AP16" s="88">
        <v>0</v>
      </c>
      <c r="AQ16" s="88">
        <v>0</v>
      </c>
      <c r="AR16" s="88">
        <v>0</v>
      </c>
      <c r="AS16" s="88">
        <f t="shared" si="4"/>
        <v>0</v>
      </c>
      <c r="AT16" s="88">
        <f t="shared" si="5"/>
        <v>0</v>
      </c>
      <c r="AU16" s="88">
        <v>0</v>
      </c>
      <c r="AV16" s="88">
        <v>0</v>
      </c>
      <c r="AW16" s="88">
        <v>0</v>
      </c>
      <c r="AX16" s="88">
        <v>0</v>
      </c>
      <c r="AY16" s="88">
        <v>0</v>
      </c>
      <c r="AZ16" s="88">
        <v>0</v>
      </c>
      <c r="BA16" s="88">
        <v>0</v>
      </c>
      <c r="BB16" s="88">
        <v>0</v>
      </c>
      <c r="BC16" s="88">
        <v>0</v>
      </c>
      <c r="BD16" s="88">
        <v>0</v>
      </c>
      <c r="BE16" s="88">
        <v>0</v>
      </c>
      <c r="BF16" s="88">
        <v>0</v>
      </c>
      <c r="BG16" s="88">
        <v>0</v>
      </c>
      <c r="BH16" s="88">
        <v>0</v>
      </c>
      <c r="BI16" s="88">
        <f t="shared" si="6"/>
        <v>0</v>
      </c>
      <c r="BJ16" s="88">
        <f t="shared" si="7"/>
        <v>0</v>
      </c>
      <c r="BK16" s="88">
        <f t="shared" si="8"/>
        <v>0</v>
      </c>
      <c r="BL16" s="88">
        <f t="shared" si="9"/>
        <v>0</v>
      </c>
    </row>
    <row r="17" spans="1:64" x14ac:dyDescent="0.25">
      <c r="A17" s="88">
        <v>10</v>
      </c>
      <c r="B17" s="89" t="s">
        <v>97</v>
      </c>
      <c r="C17" s="88">
        <v>1123</v>
      </c>
      <c r="D17" s="88">
        <v>8.9600000000000009</v>
      </c>
      <c r="E17" s="88">
        <v>403</v>
      </c>
      <c r="F17" s="88">
        <v>6</v>
      </c>
      <c r="G17" s="88">
        <v>117</v>
      </c>
      <c r="H17" s="88">
        <v>1.59</v>
      </c>
      <c r="I17" s="88">
        <v>9</v>
      </c>
      <c r="J17" s="88">
        <v>0.42</v>
      </c>
      <c r="K17" s="88">
        <v>3</v>
      </c>
      <c r="L17" s="88">
        <v>0.2</v>
      </c>
      <c r="M17" s="88">
        <v>0</v>
      </c>
      <c r="N17" s="88">
        <v>0</v>
      </c>
      <c r="O17" s="88">
        <v>1077</v>
      </c>
      <c r="P17" s="88">
        <v>10.91</v>
      </c>
      <c r="Q17" s="88">
        <f t="shared" si="0"/>
        <v>1538</v>
      </c>
      <c r="R17" s="88">
        <f t="shared" si="1"/>
        <v>15.58</v>
      </c>
      <c r="S17" s="88">
        <v>205</v>
      </c>
      <c r="T17" s="88">
        <v>3.01</v>
      </c>
      <c r="U17" s="88">
        <v>0</v>
      </c>
      <c r="V17" s="88">
        <v>0</v>
      </c>
      <c r="W17" s="88">
        <v>21</v>
      </c>
      <c r="X17" s="88">
        <v>2.5099999999999998</v>
      </c>
      <c r="Y17" s="88">
        <v>308</v>
      </c>
      <c r="Z17" s="88">
        <v>4.5</v>
      </c>
      <c r="AA17" s="88">
        <v>0</v>
      </c>
      <c r="AB17" s="88">
        <v>0</v>
      </c>
      <c r="AC17" s="88">
        <f t="shared" si="2"/>
        <v>534</v>
      </c>
      <c r="AD17" s="88">
        <f t="shared" si="3"/>
        <v>10.02</v>
      </c>
      <c r="AE17" s="88">
        <v>0</v>
      </c>
      <c r="AF17" s="88">
        <v>0</v>
      </c>
      <c r="AG17" s="88">
        <v>72</v>
      </c>
      <c r="AH17" s="88">
        <v>1.1200000000000001</v>
      </c>
      <c r="AI17" s="88">
        <v>6</v>
      </c>
      <c r="AJ17" s="88">
        <v>1.6</v>
      </c>
      <c r="AK17" s="88">
        <v>46</v>
      </c>
      <c r="AL17" s="88">
        <v>0.75</v>
      </c>
      <c r="AM17" s="88">
        <v>0</v>
      </c>
      <c r="AN17" s="88">
        <v>0</v>
      </c>
      <c r="AO17" s="88">
        <v>18</v>
      </c>
      <c r="AP17" s="88">
        <v>0.26</v>
      </c>
      <c r="AQ17" s="88">
        <v>0</v>
      </c>
      <c r="AR17" s="88">
        <v>0</v>
      </c>
      <c r="AS17" s="88">
        <f t="shared" si="4"/>
        <v>2214</v>
      </c>
      <c r="AT17" s="88">
        <f t="shared" si="5"/>
        <v>29.330000000000005</v>
      </c>
      <c r="AU17" s="88">
        <v>265</v>
      </c>
      <c r="AV17" s="88">
        <v>4.0999999999999996</v>
      </c>
      <c r="AW17" s="88">
        <v>133</v>
      </c>
      <c r="AX17" s="88">
        <v>2.0499999999999998</v>
      </c>
      <c r="AY17" s="88">
        <v>0</v>
      </c>
      <c r="AZ17" s="88">
        <v>0</v>
      </c>
      <c r="BA17" s="88">
        <v>0</v>
      </c>
      <c r="BB17" s="88">
        <v>0</v>
      </c>
      <c r="BC17" s="88">
        <v>0</v>
      </c>
      <c r="BD17" s="88">
        <v>0</v>
      </c>
      <c r="BE17" s="88">
        <v>0</v>
      </c>
      <c r="BF17" s="88">
        <v>0</v>
      </c>
      <c r="BG17" s="88">
        <v>465</v>
      </c>
      <c r="BH17" s="88">
        <v>23.26</v>
      </c>
      <c r="BI17" s="88">
        <f t="shared" si="6"/>
        <v>465</v>
      </c>
      <c r="BJ17" s="88">
        <f t="shared" si="7"/>
        <v>23.26</v>
      </c>
      <c r="BK17" s="88">
        <f t="shared" si="8"/>
        <v>2679</v>
      </c>
      <c r="BL17" s="88">
        <f t="shared" si="9"/>
        <v>52.59</v>
      </c>
    </row>
    <row r="18" spans="1:64" x14ac:dyDescent="0.25">
      <c r="A18" s="88">
        <v>11</v>
      </c>
      <c r="B18" s="89" t="s">
        <v>98</v>
      </c>
      <c r="C18" s="88">
        <v>0</v>
      </c>
      <c r="D18" s="88">
        <v>0</v>
      </c>
      <c r="E18" s="88">
        <v>192</v>
      </c>
      <c r="F18" s="88">
        <v>1.29</v>
      </c>
      <c r="G18" s="88">
        <v>114</v>
      </c>
      <c r="H18" s="88">
        <v>0.71</v>
      </c>
      <c r="I18" s="88">
        <v>48</v>
      </c>
      <c r="J18" s="88">
        <v>0.56000000000000005</v>
      </c>
      <c r="K18" s="88">
        <v>55</v>
      </c>
      <c r="L18" s="88">
        <v>1.1399999999999999</v>
      </c>
      <c r="M18" s="88">
        <v>0</v>
      </c>
      <c r="N18" s="88">
        <v>0</v>
      </c>
      <c r="O18" s="88">
        <v>207</v>
      </c>
      <c r="P18" s="88">
        <v>2.1</v>
      </c>
      <c r="Q18" s="88">
        <f t="shared" si="0"/>
        <v>295</v>
      </c>
      <c r="R18" s="88">
        <f t="shared" si="1"/>
        <v>2.99</v>
      </c>
      <c r="S18" s="88">
        <v>562</v>
      </c>
      <c r="T18" s="88">
        <v>6.06</v>
      </c>
      <c r="U18" s="88">
        <v>21</v>
      </c>
      <c r="V18" s="88">
        <v>3.32</v>
      </c>
      <c r="W18" s="88">
        <v>1</v>
      </c>
      <c r="X18" s="88">
        <v>1.02</v>
      </c>
      <c r="Y18" s="88">
        <v>0</v>
      </c>
      <c r="Z18" s="88">
        <v>0</v>
      </c>
      <c r="AA18" s="88">
        <v>0</v>
      </c>
      <c r="AB18" s="88">
        <v>0</v>
      </c>
      <c r="AC18" s="88">
        <f t="shared" si="2"/>
        <v>584</v>
      </c>
      <c r="AD18" s="88">
        <f t="shared" si="3"/>
        <v>10.399999999999999</v>
      </c>
      <c r="AE18" s="88">
        <v>129</v>
      </c>
      <c r="AF18" s="88">
        <v>0.64</v>
      </c>
      <c r="AG18" s="88">
        <v>46</v>
      </c>
      <c r="AH18" s="88">
        <v>0.46</v>
      </c>
      <c r="AI18" s="88">
        <v>23</v>
      </c>
      <c r="AJ18" s="88">
        <v>1.1599999999999999</v>
      </c>
      <c r="AK18" s="88">
        <v>8</v>
      </c>
      <c r="AL18" s="88">
        <v>0.64</v>
      </c>
      <c r="AM18" s="88">
        <v>64</v>
      </c>
      <c r="AN18" s="88">
        <v>0.64</v>
      </c>
      <c r="AO18" s="88">
        <v>129</v>
      </c>
      <c r="AP18" s="88">
        <v>0.64</v>
      </c>
      <c r="AQ18" s="88">
        <v>0</v>
      </c>
      <c r="AR18" s="88">
        <v>0</v>
      </c>
      <c r="AS18" s="88">
        <f t="shared" si="4"/>
        <v>1278</v>
      </c>
      <c r="AT18" s="88">
        <f t="shared" si="5"/>
        <v>17.57</v>
      </c>
      <c r="AU18" s="88">
        <v>460</v>
      </c>
      <c r="AV18" s="88">
        <v>5.81</v>
      </c>
      <c r="AW18" s="88">
        <v>161</v>
      </c>
      <c r="AX18" s="88">
        <v>2.0299999999999998</v>
      </c>
      <c r="AY18" s="88">
        <v>0</v>
      </c>
      <c r="AZ18" s="88">
        <v>0</v>
      </c>
      <c r="BA18" s="88">
        <v>0</v>
      </c>
      <c r="BB18" s="88">
        <v>0</v>
      </c>
      <c r="BC18" s="88">
        <v>9</v>
      </c>
      <c r="BD18" s="88">
        <v>1.42</v>
      </c>
      <c r="BE18" s="88">
        <v>0</v>
      </c>
      <c r="BF18" s="88">
        <v>0</v>
      </c>
      <c r="BG18" s="88">
        <v>185</v>
      </c>
      <c r="BH18" s="88">
        <v>2.59</v>
      </c>
      <c r="BI18" s="88">
        <f t="shared" si="6"/>
        <v>194</v>
      </c>
      <c r="BJ18" s="88">
        <f t="shared" si="7"/>
        <v>4.01</v>
      </c>
      <c r="BK18" s="88">
        <f t="shared" si="8"/>
        <v>1472</v>
      </c>
      <c r="BL18" s="88">
        <f t="shared" si="9"/>
        <v>21.58</v>
      </c>
    </row>
    <row r="19" spans="1:64" x14ac:dyDescent="0.25">
      <c r="A19" s="88">
        <v>12</v>
      </c>
      <c r="B19" s="89" t="s">
        <v>99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f t="shared" si="0"/>
        <v>0</v>
      </c>
      <c r="R19" s="88">
        <f t="shared" si="1"/>
        <v>0</v>
      </c>
      <c r="S19" s="88">
        <v>0</v>
      </c>
      <c r="T19" s="88">
        <v>0</v>
      </c>
      <c r="U19" s="88">
        <v>0</v>
      </c>
      <c r="V19" s="88">
        <v>0</v>
      </c>
      <c r="W19" s="88">
        <v>0</v>
      </c>
      <c r="X19" s="88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f t="shared" si="2"/>
        <v>0</v>
      </c>
      <c r="AD19" s="88">
        <f t="shared" si="3"/>
        <v>0</v>
      </c>
      <c r="AE19" s="88">
        <v>0</v>
      </c>
      <c r="AF19" s="88">
        <v>0</v>
      </c>
      <c r="AG19" s="88">
        <v>0</v>
      </c>
      <c r="AH19" s="88">
        <v>0</v>
      </c>
      <c r="AI19" s="88">
        <v>0</v>
      </c>
      <c r="AJ19" s="88">
        <v>0</v>
      </c>
      <c r="AK19" s="88">
        <v>0</v>
      </c>
      <c r="AL19" s="88">
        <v>0</v>
      </c>
      <c r="AM19" s="88">
        <v>0</v>
      </c>
      <c r="AN19" s="88">
        <v>0</v>
      </c>
      <c r="AO19" s="88">
        <v>0</v>
      </c>
      <c r="AP19" s="88">
        <v>0</v>
      </c>
      <c r="AQ19" s="88">
        <v>0</v>
      </c>
      <c r="AR19" s="88">
        <v>0</v>
      </c>
      <c r="AS19" s="88">
        <f t="shared" si="4"/>
        <v>0</v>
      </c>
      <c r="AT19" s="88">
        <f t="shared" si="5"/>
        <v>0</v>
      </c>
      <c r="AU19" s="88">
        <v>0</v>
      </c>
      <c r="AV19" s="88">
        <v>0</v>
      </c>
      <c r="AW19" s="88">
        <v>0</v>
      </c>
      <c r="AX19" s="88">
        <v>0</v>
      </c>
      <c r="AY19" s="88">
        <v>0</v>
      </c>
      <c r="AZ19" s="88">
        <v>0</v>
      </c>
      <c r="BA19" s="88">
        <v>0</v>
      </c>
      <c r="BB19" s="88">
        <v>0</v>
      </c>
      <c r="BC19" s="88">
        <v>0</v>
      </c>
      <c r="BD19" s="88">
        <v>0</v>
      </c>
      <c r="BE19" s="88">
        <v>0</v>
      </c>
      <c r="BF19" s="88">
        <v>0</v>
      </c>
      <c r="BG19" s="88">
        <v>0</v>
      </c>
      <c r="BH19" s="88">
        <v>0</v>
      </c>
      <c r="BI19" s="88">
        <f t="shared" si="6"/>
        <v>0</v>
      </c>
      <c r="BJ19" s="88">
        <f t="shared" si="7"/>
        <v>0</v>
      </c>
      <c r="BK19" s="88">
        <f t="shared" si="8"/>
        <v>0</v>
      </c>
      <c r="BL19" s="88">
        <f t="shared" si="9"/>
        <v>0</v>
      </c>
    </row>
    <row r="20" spans="1:64" x14ac:dyDescent="0.25">
      <c r="A20" s="88">
        <v>13</v>
      </c>
      <c r="B20" s="89" t="s">
        <v>100</v>
      </c>
      <c r="C20" s="88">
        <v>67</v>
      </c>
      <c r="D20" s="88">
        <v>0.83</v>
      </c>
      <c r="E20" s="88">
        <v>445</v>
      </c>
      <c r="F20" s="88">
        <v>11.7</v>
      </c>
      <c r="G20" s="88">
        <v>445</v>
      </c>
      <c r="H20" s="88">
        <v>11.7</v>
      </c>
      <c r="I20" s="88">
        <v>0</v>
      </c>
      <c r="J20" s="88">
        <v>0</v>
      </c>
      <c r="K20" s="88">
        <v>0</v>
      </c>
      <c r="L20" s="88">
        <v>0</v>
      </c>
      <c r="M20" s="88">
        <v>0</v>
      </c>
      <c r="N20" s="88">
        <v>0</v>
      </c>
      <c r="O20" s="88">
        <v>358</v>
      </c>
      <c r="P20" s="88">
        <v>8.76</v>
      </c>
      <c r="Q20" s="88">
        <f t="shared" si="0"/>
        <v>512</v>
      </c>
      <c r="R20" s="88">
        <f t="shared" si="1"/>
        <v>12.53</v>
      </c>
      <c r="S20" s="88">
        <v>15</v>
      </c>
      <c r="T20" s="88">
        <v>0.25</v>
      </c>
      <c r="U20" s="88">
        <v>0</v>
      </c>
      <c r="V20" s="88">
        <v>0</v>
      </c>
      <c r="W20" s="88">
        <v>0</v>
      </c>
      <c r="X20" s="88">
        <v>0</v>
      </c>
      <c r="Y20" s="88">
        <v>0</v>
      </c>
      <c r="Z20" s="88">
        <v>0</v>
      </c>
      <c r="AA20" s="88">
        <v>0</v>
      </c>
      <c r="AB20" s="88">
        <v>0</v>
      </c>
      <c r="AC20" s="88">
        <f t="shared" si="2"/>
        <v>15</v>
      </c>
      <c r="AD20" s="88">
        <f t="shared" si="3"/>
        <v>0.25</v>
      </c>
      <c r="AE20" s="88">
        <v>0</v>
      </c>
      <c r="AF20" s="88">
        <v>0</v>
      </c>
      <c r="AG20" s="88">
        <v>0</v>
      </c>
      <c r="AH20" s="88">
        <v>0</v>
      </c>
      <c r="AI20" s="88">
        <v>0</v>
      </c>
      <c r="AJ20" s="88">
        <v>0</v>
      </c>
      <c r="AK20" s="88">
        <v>0</v>
      </c>
      <c r="AL20" s="88">
        <v>0</v>
      </c>
      <c r="AM20" s="88">
        <v>0</v>
      </c>
      <c r="AN20" s="88">
        <v>0</v>
      </c>
      <c r="AO20" s="88">
        <v>6</v>
      </c>
      <c r="AP20" s="88">
        <v>0.06</v>
      </c>
      <c r="AQ20" s="88">
        <v>0</v>
      </c>
      <c r="AR20" s="88">
        <v>0</v>
      </c>
      <c r="AS20" s="88">
        <f t="shared" si="4"/>
        <v>533</v>
      </c>
      <c r="AT20" s="88">
        <f t="shared" si="5"/>
        <v>12.84</v>
      </c>
      <c r="AU20" s="88">
        <v>106</v>
      </c>
      <c r="AV20" s="88">
        <v>2.57</v>
      </c>
      <c r="AW20" s="88">
        <v>37</v>
      </c>
      <c r="AX20" s="88">
        <v>0.9</v>
      </c>
      <c r="AY20" s="88">
        <v>0</v>
      </c>
      <c r="AZ20" s="88">
        <v>0</v>
      </c>
      <c r="BA20" s="88">
        <v>0</v>
      </c>
      <c r="BB20" s="88">
        <v>0</v>
      </c>
      <c r="BC20" s="88">
        <v>0</v>
      </c>
      <c r="BD20" s="88">
        <v>0</v>
      </c>
      <c r="BE20" s="88">
        <v>0</v>
      </c>
      <c r="BF20" s="88">
        <v>0</v>
      </c>
      <c r="BG20" s="88">
        <v>9</v>
      </c>
      <c r="BH20" s="88">
        <v>0.36</v>
      </c>
      <c r="BI20" s="88">
        <f t="shared" si="6"/>
        <v>9</v>
      </c>
      <c r="BJ20" s="88">
        <f t="shared" si="7"/>
        <v>0.36</v>
      </c>
      <c r="BK20" s="88">
        <f t="shared" si="8"/>
        <v>542</v>
      </c>
      <c r="BL20" s="88">
        <f t="shared" si="9"/>
        <v>13.2</v>
      </c>
    </row>
    <row r="21" spans="1:64" x14ac:dyDescent="0.25">
      <c r="A21" s="88">
        <v>14</v>
      </c>
      <c r="B21" s="89" t="s">
        <v>101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0</v>
      </c>
      <c r="K21" s="88">
        <v>0</v>
      </c>
      <c r="L21" s="88">
        <v>0</v>
      </c>
      <c r="M21" s="88">
        <v>0</v>
      </c>
      <c r="N21" s="88">
        <v>0</v>
      </c>
      <c r="O21" s="88">
        <v>0</v>
      </c>
      <c r="P21" s="88">
        <v>0</v>
      </c>
      <c r="Q21" s="88">
        <f t="shared" si="0"/>
        <v>0</v>
      </c>
      <c r="R21" s="88">
        <f t="shared" si="1"/>
        <v>0</v>
      </c>
      <c r="S21" s="88">
        <v>4</v>
      </c>
      <c r="T21" s="88">
        <v>0.1</v>
      </c>
      <c r="U21" s="88">
        <v>1</v>
      </c>
      <c r="V21" s="88">
        <v>0.18</v>
      </c>
      <c r="W21" s="88">
        <v>4</v>
      </c>
      <c r="X21" s="88">
        <v>7.0000000000000007E-2</v>
      </c>
      <c r="Y21" s="88">
        <v>4</v>
      </c>
      <c r="Z21" s="88">
        <v>0.1</v>
      </c>
      <c r="AA21" s="88">
        <v>0</v>
      </c>
      <c r="AB21" s="88">
        <v>0</v>
      </c>
      <c r="AC21" s="88">
        <f t="shared" si="2"/>
        <v>13</v>
      </c>
      <c r="AD21" s="88">
        <f t="shared" si="3"/>
        <v>0.45000000000000007</v>
      </c>
      <c r="AE21" s="88">
        <v>0</v>
      </c>
      <c r="AF21" s="88">
        <v>0</v>
      </c>
      <c r="AG21" s="88">
        <v>0</v>
      </c>
      <c r="AH21" s="88">
        <v>0</v>
      </c>
      <c r="AI21" s="88">
        <v>0</v>
      </c>
      <c r="AJ21" s="88">
        <v>0</v>
      </c>
      <c r="AK21" s="88">
        <v>0</v>
      </c>
      <c r="AL21" s="88">
        <v>0</v>
      </c>
      <c r="AM21" s="88">
        <v>0</v>
      </c>
      <c r="AN21" s="88">
        <v>0</v>
      </c>
      <c r="AO21" s="88">
        <v>0</v>
      </c>
      <c r="AP21" s="88">
        <v>0</v>
      </c>
      <c r="AQ21" s="88">
        <v>0</v>
      </c>
      <c r="AR21" s="88">
        <v>0</v>
      </c>
      <c r="AS21" s="88">
        <f t="shared" si="4"/>
        <v>13</v>
      </c>
      <c r="AT21" s="88">
        <f t="shared" si="5"/>
        <v>0.45000000000000007</v>
      </c>
      <c r="AU21" s="88">
        <v>3</v>
      </c>
      <c r="AV21" s="88">
        <v>0.1</v>
      </c>
      <c r="AW21" s="88">
        <v>1</v>
      </c>
      <c r="AX21" s="88">
        <v>0.04</v>
      </c>
      <c r="AY21" s="88">
        <v>0</v>
      </c>
      <c r="AZ21" s="88">
        <v>0</v>
      </c>
      <c r="BA21" s="88">
        <v>0</v>
      </c>
      <c r="BB21" s="88">
        <v>0</v>
      </c>
      <c r="BC21" s="88">
        <v>0</v>
      </c>
      <c r="BD21" s="88">
        <v>0</v>
      </c>
      <c r="BE21" s="88">
        <v>0</v>
      </c>
      <c r="BF21" s="88">
        <v>0</v>
      </c>
      <c r="BG21" s="88">
        <v>0</v>
      </c>
      <c r="BH21" s="88">
        <v>0</v>
      </c>
      <c r="BI21" s="88">
        <f t="shared" si="6"/>
        <v>0</v>
      </c>
      <c r="BJ21" s="88">
        <f t="shared" si="7"/>
        <v>0</v>
      </c>
      <c r="BK21" s="88">
        <f t="shared" si="8"/>
        <v>13</v>
      </c>
      <c r="BL21" s="88">
        <f t="shared" si="9"/>
        <v>0.45000000000000007</v>
      </c>
    </row>
    <row r="22" spans="1:64" x14ac:dyDescent="0.25">
      <c r="A22" s="88">
        <v>15</v>
      </c>
      <c r="B22" s="89" t="s">
        <v>102</v>
      </c>
      <c r="C22" s="88">
        <v>0</v>
      </c>
      <c r="D22" s="88">
        <v>0</v>
      </c>
      <c r="E22" s="88">
        <v>200</v>
      </c>
      <c r="F22" s="88">
        <v>5</v>
      </c>
      <c r="G22" s="88">
        <v>30</v>
      </c>
      <c r="H22" s="88">
        <v>1</v>
      </c>
      <c r="I22" s="88">
        <v>0</v>
      </c>
      <c r="J22" s="88">
        <v>0</v>
      </c>
      <c r="K22" s="88">
        <v>400</v>
      </c>
      <c r="L22" s="88">
        <v>2</v>
      </c>
      <c r="M22" s="88">
        <v>0</v>
      </c>
      <c r="N22" s="88">
        <v>0</v>
      </c>
      <c r="O22" s="88">
        <v>200</v>
      </c>
      <c r="P22" s="88">
        <v>2</v>
      </c>
      <c r="Q22" s="88">
        <f t="shared" si="0"/>
        <v>600</v>
      </c>
      <c r="R22" s="88">
        <f t="shared" si="1"/>
        <v>7</v>
      </c>
      <c r="S22" s="88">
        <v>50</v>
      </c>
      <c r="T22" s="88">
        <v>1</v>
      </c>
      <c r="U22" s="88">
        <v>0</v>
      </c>
      <c r="V22" s="88">
        <v>0</v>
      </c>
      <c r="W22" s="88">
        <v>0</v>
      </c>
      <c r="X22" s="88">
        <v>0</v>
      </c>
      <c r="Y22" s="88">
        <v>0</v>
      </c>
      <c r="Z22" s="88">
        <v>0</v>
      </c>
      <c r="AA22" s="88">
        <v>0</v>
      </c>
      <c r="AB22" s="88">
        <v>0</v>
      </c>
      <c r="AC22" s="88">
        <f t="shared" si="2"/>
        <v>50</v>
      </c>
      <c r="AD22" s="88">
        <f t="shared" si="3"/>
        <v>1</v>
      </c>
      <c r="AE22" s="88">
        <v>0</v>
      </c>
      <c r="AF22" s="88">
        <v>0</v>
      </c>
      <c r="AG22" s="88">
        <v>0</v>
      </c>
      <c r="AH22" s="88">
        <v>0</v>
      </c>
      <c r="AI22" s="88">
        <v>1</v>
      </c>
      <c r="AJ22" s="88">
        <v>0.1</v>
      </c>
      <c r="AK22" s="88">
        <v>0</v>
      </c>
      <c r="AL22" s="88">
        <v>0</v>
      </c>
      <c r="AM22" s="88">
        <v>0</v>
      </c>
      <c r="AN22" s="88">
        <v>0</v>
      </c>
      <c r="AO22" s="88">
        <v>0</v>
      </c>
      <c r="AP22" s="88">
        <v>0</v>
      </c>
      <c r="AQ22" s="88">
        <v>0</v>
      </c>
      <c r="AR22" s="88">
        <v>0</v>
      </c>
      <c r="AS22" s="88">
        <f t="shared" si="4"/>
        <v>651</v>
      </c>
      <c r="AT22" s="88">
        <f t="shared" si="5"/>
        <v>8.1</v>
      </c>
      <c r="AU22" s="88">
        <v>100</v>
      </c>
      <c r="AV22" s="88">
        <v>1</v>
      </c>
      <c r="AW22" s="88">
        <v>0</v>
      </c>
      <c r="AX22" s="88">
        <v>0</v>
      </c>
      <c r="AY22" s="88">
        <v>0</v>
      </c>
      <c r="AZ22" s="88">
        <v>0</v>
      </c>
      <c r="BA22" s="88">
        <v>0</v>
      </c>
      <c r="BB22" s="88">
        <v>0</v>
      </c>
      <c r="BC22" s="88">
        <v>0</v>
      </c>
      <c r="BD22" s="88">
        <v>0</v>
      </c>
      <c r="BE22" s="88">
        <v>15</v>
      </c>
      <c r="BF22" s="88">
        <v>0.25</v>
      </c>
      <c r="BG22" s="88">
        <v>0</v>
      </c>
      <c r="BH22" s="88">
        <v>0</v>
      </c>
      <c r="BI22" s="88">
        <f t="shared" si="6"/>
        <v>15</v>
      </c>
      <c r="BJ22" s="88">
        <f t="shared" si="7"/>
        <v>0.25</v>
      </c>
      <c r="BK22" s="88">
        <f t="shared" si="8"/>
        <v>666</v>
      </c>
      <c r="BL22" s="88">
        <f t="shared" si="9"/>
        <v>8.35</v>
      </c>
    </row>
    <row r="23" spans="1:64" x14ac:dyDescent="0.25">
      <c r="A23" s="88">
        <v>16</v>
      </c>
      <c r="B23" s="89" t="s">
        <v>103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88">
        <v>0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88">
        <v>0</v>
      </c>
      <c r="O23" s="88">
        <v>0</v>
      </c>
      <c r="P23" s="88">
        <v>0</v>
      </c>
      <c r="Q23" s="88">
        <f t="shared" si="0"/>
        <v>0</v>
      </c>
      <c r="R23" s="88">
        <f t="shared" si="1"/>
        <v>0</v>
      </c>
      <c r="S23" s="88">
        <v>0</v>
      </c>
      <c r="T23" s="88">
        <v>0</v>
      </c>
      <c r="U23" s="88">
        <v>0</v>
      </c>
      <c r="V23" s="88">
        <v>0</v>
      </c>
      <c r="W23" s="88">
        <v>0</v>
      </c>
      <c r="X23" s="88">
        <v>0</v>
      </c>
      <c r="Y23" s="88">
        <v>0</v>
      </c>
      <c r="Z23" s="88">
        <v>0</v>
      </c>
      <c r="AA23" s="88">
        <v>0</v>
      </c>
      <c r="AB23" s="88">
        <v>0</v>
      </c>
      <c r="AC23" s="88">
        <f t="shared" si="2"/>
        <v>0</v>
      </c>
      <c r="AD23" s="88">
        <f t="shared" si="3"/>
        <v>0</v>
      </c>
      <c r="AE23" s="88">
        <v>0</v>
      </c>
      <c r="AF23" s="88">
        <v>0</v>
      </c>
      <c r="AG23" s="88">
        <v>0</v>
      </c>
      <c r="AH23" s="88">
        <v>0</v>
      </c>
      <c r="AI23" s="88">
        <v>0</v>
      </c>
      <c r="AJ23" s="88">
        <v>0</v>
      </c>
      <c r="AK23" s="88">
        <v>0</v>
      </c>
      <c r="AL23" s="88">
        <v>0</v>
      </c>
      <c r="AM23" s="88">
        <v>0</v>
      </c>
      <c r="AN23" s="88">
        <v>0</v>
      </c>
      <c r="AO23" s="88">
        <v>0</v>
      </c>
      <c r="AP23" s="88">
        <v>0</v>
      </c>
      <c r="AQ23" s="88">
        <v>0</v>
      </c>
      <c r="AR23" s="88">
        <v>0</v>
      </c>
      <c r="AS23" s="88">
        <f t="shared" si="4"/>
        <v>0</v>
      </c>
      <c r="AT23" s="88">
        <f t="shared" si="5"/>
        <v>0</v>
      </c>
      <c r="AU23" s="88">
        <v>0</v>
      </c>
      <c r="AV23" s="88">
        <v>0</v>
      </c>
      <c r="AW23" s="88">
        <v>0</v>
      </c>
      <c r="AX23" s="88">
        <v>0</v>
      </c>
      <c r="AY23" s="88">
        <v>0</v>
      </c>
      <c r="AZ23" s="88">
        <v>0</v>
      </c>
      <c r="BA23" s="88">
        <v>0</v>
      </c>
      <c r="BB23" s="88">
        <v>0</v>
      </c>
      <c r="BC23" s="88">
        <v>0</v>
      </c>
      <c r="BD23" s="88">
        <v>0</v>
      </c>
      <c r="BE23" s="88">
        <v>0</v>
      </c>
      <c r="BF23" s="88">
        <v>0</v>
      </c>
      <c r="BG23" s="88">
        <v>0</v>
      </c>
      <c r="BH23" s="88">
        <v>0</v>
      </c>
      <c r="BI23" s="88">
        <f t="shared" si="6"/>
        <v>0</v>
      </c>
      <c r="BJ23" s="88">
        <f t="shared" si="7"/>
        <v>0</v>
      </c>
      <c r="BK23" s="88">
        <f t="shared" si="8"/>
        <v>0</v>
      </c>
      <c r="BL23" s="88">
        <f t="shared" si="9"/>
        <v>0</v>
      </c>
    </row>
    <row r="24" spans="1:64" x14ac:dyDescent="0.25">
      <c r="A24" s="88">
        <v>17</v>
      </c>
      <c r="B24" s="89" t="s">
        <v>104</v>
      </c>
      <c r="C24" s="88">
        <v>0</v>
      </c>
      <c r="D24" s="88">
        <v>0</v>
      </c>
      <c r="E24" s="88">
        <v>0</v>
      </c>
      <c r="F24" s="88">
        <v>0</v>
      </c>
      <c r="G24" s="88">
        <v>0</v>
      </c>
      <c r="H24" s="88">
        <v>0</v>
      </c>
      <c r="I24" s="88">
        <v>0</v>
      </c>
      <c r="J24" s="88">
        <v>0</v>
      </c>
      <c r="K24" s="88">
        <v>0</v>
      </c>
      <c r="L24" s="88">
        <v>0</v>
      </c>
      <c r="M24" s="88">
        <v>0</v>
      </c>
      <c r="N24" s="88">
        <v>0</v>
      </c>
      <c r="O24" s="88">
        <v>0</v>
      </c>
      <c r="P24" s="88">
        <v>0</v>
      </c>
      <c r="Q24" s="88">
        <f t="shared" si="0"/>
        <v>0</v>
      </c>
      <c r="R24" s="88">
        <f t="shared" si="1"/>
        <v>0</v>
      </c>
      <c r="S24" s="88">
        <v>0</v>
      </c>
      <c r="T24" s="88">
        <v>0</v>
      </c>
      <c r="U24" s="88">
        <v>0</v>
      </c>
      <c r="V24" s="88">
        <v>0</v>
      </c>
      <c r="W24" s="88">
        <v>0</v>
      </c>
      <c r="X24" s="88">
        <v>0</v>
      </c>
      <c r="Y24" s="88">
        <v>0</v>
      </c>
      <c r="Z24" s="88">
        <v>0</v>
      </c>
      <c r="AA24" s="88">
        <v>0</v>
      </c>
      <c r="AB24" s="88">
        <v>0</v>
      </c>
      <c r="AC24" s="88">
        <f t="shared" si="2"/>
        <v>0</v>
      </c>
      <c r="AD24" s="88">
        <f t="shared" si="3"/>
        <v>0</v>
      </c>
      <c r="AE24" s="88">
        <v>0</v>
      </c>
      <c r="AF24" s="88">
        <v>0</v>
      </c>
      <c r="AG24" s="88">
        <v>0</v>
      </c>
      <c r="AH24" s="88">
        <v>0</v>
      </c>
      <c r="AI24" s="88">
        <v>0</v>
      </c>
      <c r="AJ24" s="88">
        <v>0</v>
      </c>
      <c r="AK24" s="88">
        <v>0</v>
      </c>
      <c r="AL24" s="88">
        <v>0</v>
      </c>
      <c r="AM24" s="88">
        <v>0</v>
      </c>
      <c r="AN24" s="88">
        <v>0</v>
      </c>
      <c r="AO24" s="88">
        <v>0</v>
      </c>
      <c r="AP24" s="88">
        <v>0</v>
      </c>
      <c r="AQ24" s="88">
        <v>0</v>
      </c>
      <c r="AR24" s="88">
        <v>0</v>
      </c>
      <c r="AS24" s="88">
        <f t="shared" si="4"/>
        <v>0</v>
      </c>
      <c r="AT24" s="88">
        <f t="shared" si="5"/>
        <v>0</v>
      </c>
      <c r="AU24" s="88">
        <v>0</v>
      </c>
      <c r="AV24" s="88">
        <v>0</v>
      </c>
      <c r="AW24" s="88">
        <v>0</v>
      </c>
      <c r="AX24" s="88">
        <v>0</v>
      </c>
      <c r="AY24" s="88">
        <v>0</v>
      </c>
      <c r="AZ24" s="88">
        <v>0</v>
      </c>
      <c r="BA24" s="88">
        <v>0</v>
      </c>
      <c r="BB24" s="88">
        <v>0</v>
      </c>
      <c r="BC24" s="88">
        <v>0</v>
      </c>
      <c r="BD24" s="88">
        <v>0</v>
      </c>
      <c r="BE24" s="88">
        <v>0</v>
      </c>
      <c r="BF24" s="88">
        <v>0</v>
      </c>
      <c r="BG24" s="88">
        <v>0</v>
      </c>
      <c r="BH24" s="88">
        <v>0</v>
      </c>
      <c r="BI24" s="88">
        <f t="shared" si="6"/>
        <v>0</v>
      </c>
      <c r="BJ24" s="88">
        <f t="shared" si="7"/>
        <v>0</v>
      </c>
      <c r="BK24" s="88">
        <f t="shared" si="8"/>
        <v>0</v>
      </c>
      <c r="BL24" s="88">
        <f t="shared" si="9"/>
        <v>0</v>
      </c>
    </row>
    <row r="25" spans="1:64" x14ac:dyDescent="0.25">
      <c r="A25" s="88">
        <v>18</v>
      </c>
      <c r="B25" s="89" t="s">
        <v>105</v>
      </c>
      <c r="C25" s="88">
        <v>0</v>
      </c>
      <c r="D25" s="88">
        <v>0</v>
      </c>
      <c r="E25" s="88">
        <v>20</v>
      </c>
      <c r="F25" s="88">
        <v>10</v>
      </c>
      <c r="G25" s="88">
        <v>0</v>
      </c>
      <c r="H25" s="88">
        <v>0</v>
      </c>
      <c r="I25" s="88">
        <v>20</v>
      </c>
      <c r="J25" s="88">
        <v>1</v>
      </c>
      <c r="K25" s="88">
        <v>75</v>
      </c>
      <c r="L25" s="88">
        <v>2.5</v>
      </c>
      <c r="M25" s="88">
        <v>0</v>
      </c>
      <c r="N25" s="88">
        <v>0</v>
      </c>
      <c r="O25" s="88">
        <v>0</v>
      </c>
      <c r="P25" s="88">
        <v>0</v>
      </c>
      <c r="Q25" s="88">
        <f t="shared" si="0"/>
        <v>115</v>
      </c>
      <c r="R25" s="88">
        <f t="shared" si="1"/>
        <v>13.5</v>
      </c>
      <c r="S25" s="88">
        <v>400</v>
      </c>
      <c r="T25" s="88">
        <v>7</v>
      </c>
      <c r="U25" s="88">
        <v>10</v>
      </c>
      <c r="V25" s="88">
        <v>0.35</v>
      </c>
      <c r="W25" s="88">
        <v>10</v>
      </c>
      <c r="X25" s="88">
        <v>5</v>
      </c>
      <c r="Y25" s="88">
        <v>10</v>
      </c>
      <c r="Z25" s="88">
        <v>0.2</v>
      </c>
      <c r="AA25" s="88">
        <v>0</v>
      </c>
      <c r="AB25" s="88">
        <v>0</v>
      </c>
      <c r="AC25" s="88">
        <f t="shared" si="2"/>
        <v>430</v>
      </c>
      <c r="AD25" s="88">
        <f t="shared" si="3"/>
        <v>12.549999999999999</v>
      </c>
      <c r="AE25" s="88">
        <v>25</v>
      </c>
      <c r="AF25" s="88">
        <v>5</v>
      </c>
      <c r="AG25" s="88">
        <v>25</v>
      </c>
      <c r="AH25" s="88">
        <v>1.1000000000000001</v>
      </c>
      <c r="AI25" s="88">
        <v>50</v>
      </c>
      <c r="AJ25" s="88">
        <v>5</v>
      </c>
      <c r="AK25" s="88">
        <v>10</v>
      </c>
      <c r="AL25" s="88">
        <v>0.5</v>
      </c>
      <c r="AM25" s="88">
        <v>0</v>
      </c>
      <c r="AN25" s="88">
        <v>0</v>
      </c>
      <c r="AO25" s="88">
        <v>100</v>
      </c>
      <c r="AP25" s="88">
        <v>5</v>
      </c>
      <c r="AQ25" s="88">
        <v>0</v>
      </c>
      <c r="AR25" s="88">
        <v>0</v>
      </c>
      <c r="AS25" s="88">
        <f t="shared" si="4"/>
        <v>755</v>
      </c>
      <c r="AT25" s="88">
        <f t="shared" si="5"/>
        <v>42.65</v>
      </c>
      <c r="AU25" s="88">
        <v>76</v>
      </c>
      <c r="AV25" s="88">
        <v>4.2699999999999996</v>
      </c>
      <c r="AW25" s="88">
        <v>0</v>
      </c>
      <c r="AX25" s="88">
        <v>0</v>
      </c>
      <c r="AY25" s="88">
        <v>0</v>
      </c>
      <c r="AZ25" s="88">
        <v>0</v>
      </c>
      <c r="BA25" s="88">
        <v>0</v>
      </c>
      <c r="BB25" s="88">
        <v>0</v>
      </c>
      <c r="BC25" s="88">
        <v>5</v>
      </c>
      <c r="BD25" s="88">
        <v>0.1</v>
      </c>
      <c r="BE25" s="88">
        <v>0</v>
      </c>
      <c r="BF25" s="88">
        <v>0</v>
      </c>
      <c r="BG25" s="88">
        <v>150</v>
      </c>
      <c r="BH25" s="88">
        <v>100</v>
      </c>
      <c r="BI25" s="88">
        <f t="shared" si="6"/>
        <v>155</v>
      </c>
      <c r="BJ25" s="88">
        <f t="shared" si="7"/>
        <v>100.1</v>
      </c>
      <c r="BK25" s="88">
        <f t="shared" si="8"/>
        <v>910</v>
      </c>
      <c r="BL25" s="88">
        <f t="shared" si="9"/>
        <v>142.75</v>
      </c>
    </row>
    <row r="26" spans="1:64" x14ac:dyDescent="0.25">
      <c r="A26" s="88">
        <v>19</v>
      </c>
      <c r="B26" s="89" t="s">
        <v>106</v>
      </c>
      <c r="C26" s="88">
        <v>150</v>
      </c>
      <c r="D26" s="88">
        <v>1.5</v>
      </c>
      <c r="E26" s="88">
        <v>4638</v>
      </c>
      <c r="F26" s="88">
        <v>51.5</v>
      </c>
      <c r="G26" s="88">
        <v>3973</v>
      </c>
      <c r="H26" s="88">
        <v>44.11</v>
      </c>
      <c r="I26" s="88">
        <v>1636</v>
      </c>
      <c r="J26" s="88">
        <v>18.18</v>
      </c>
      <c r="K26" s="88">
        <v>2726</v>
      </c>
      <c r="L26" s="88">
        <v>30.32</v>
      </c>
      <c r="M26" s="88">
        <v>135</v>
      </c>
      <c r="N26" s="88">
        <v>1.52</v>
      </c>
      <c r="O26" s="88">
        <v>3660</v>
      </c>
      <c r="P26" s="88">
        <v>40.58</v>
      </c>
      <c r="Q26" s="88">
        <f t="shared" si="0"/>
        <v>9150</v>
      </c>
      <c r="R26" s="88">
        <f t="shared" si="1"/>
        <v>101.5</v>
      </c>
      <c r="S26" s="88">
        <v>1110</v>
      </c>
      <c r="T26" s="88">
        <v>20.350000000000001</v>
      </c>
      <c r="U26" s="88">
        <v>991</v>
      </c>
      <c r="V26" s="88">
        <v>18.149999999999999</v>
      </c>
      <c r="W26" s="88">
        <v>782</v>
      </c>
      <c r="X26" s="88">
        <v>14.3</v>
      </c>
      <c r="Y26" s="88">
        <v>117</v>
      </c>
      <c r="Z26" s="88">
        <v>2.2200000000000002</v>
      </c>
      <c r="AA26" s="88">
        <v>13</v>
      </c>
      <c r="AB26" s="88">
        <v>0.21</v>
      </c>
      <c r="AC26" s="88">
        <f t="shared" si="2"/>
        <v>3000</v>
      </c>
      <c r="AD26" s="88">
        <f t="shared" si="3"/>
        <v>55.019999999999996</v>
      </c>
      <c r="AE26" s="88">
        <v>0</v>
      </c>
      <c r="AF26" s="88">
        <v>0</v>
      </c>
      <c r="AG26" s="88">
        <v>0</v>
      </c>
      <c r="AH26" s="88">
        <v>0</v>
      </c>
      <c r="AI26" s="88">
        <v>200</v>
      </c>
      <c r="AJ26" s="88">
        <v>10</v>
      </c>
      <c r="AK26" s="88">
        <v>0</v>
      </c>
      <c r="AL26" s="88">
        <v>0</v>
      </c>
      <c r="AM26" s="88">
        <v>0</v>
      </c>
      <c r="AN26" s="88">
        <v>0</v>
      </c>
      <c r="AO26" s="88">
        <v>500</v>
      </c>
      <c r="AP26" s="88">
        <v>5</v>
      </c>
      <c r="AQ26" s="88">
        <v>50</v>
      </c>
      <c r="AR26" s="88">
        <v>0.5</v>
      </c>
      <c r="AS26" s="88">
        <f t="shared" si="4"/>
        <v>12850</v>
      </c>
      <c r="AT26" s="88">
        <f t="shared" si="5"/>
        <v>171.51999999999998</v>
      </c>
      <c r="AU26" s="88">
        <v>5140</v>
      </c>
      <c r="AV26" s="88">
        <v>68.599999999999994</v>
      </c>
      <c r="AW26" s="88">
        <v>517</v>
      </c>
      <c r="AX26" s="88">
        <v>6.85</v>
      </c>
      <c r="AY26" s="88">
        <v>0</v>
      </c>
      <c r="AZ26" s="88">
        <v>0</v>
      </c>
      <c r="BA26" s="88">
        <v>0</v>
      </c>
      <c r="BB26" s="88">
        <v>0</v>
      </c>
      <c r="BC26" s="88">
        <v>47</v>
      </c>
      <c r="BD26" s="88">
        <v>17.440000000000001</v>
      </c>
      <c r="BE26" s="88">
        <v>170</v>
      </c>
      <c r="BF26" s="88">
        <v>8.4700000000000006</v>
      </c>
      <c r="BG26" s="88">
        <v>3783</v>
      </c>
      <c r="BH26" s="88">
        <v>14.09</v>
      </c>
      <c r="BI26" s="88">
        <f t="shared" si="6"/>
        <v>4000</v>
      </c>
      <c r="BJ26" s="88">
        <f t="shared" si="7"/>
        <v>40</v>
      </c>
      <c r="BK26" s="88">
        <f t="shared" si="8"/>
        <v>16850</v>
      </c>
      <c r="BL26" s="88">
        <f t="shared" si="9"/>
        <v>211.51999999999998</v>
      </c>
    </row>
    <row r="27" spans="1:64" x14ac:dyDescent="0.25">
      <c r="A27" s="88">
        <v>20</v>
      </c>
      <c r="B27" s="89" t="s">
        <v>107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88">
        <v>0</v>
      </c>
      <c r="I27" s="88">
        <v>0</v>
      </c>
      <c r="J27" s="88">
        <v>0</v>
      </c>
      <c r="K27" s="88">
        <v>0</v>
      </c>
      <c r="L27" s="88">
        <v>0</v>
      </c>
      <c r="M27" s="88">
        <v>0</v>
      </c>
      <c r="N27" s="88">
        <v>0</v>
      </c>
      <c r="O27" s="88">
        <v>0</v>
      </c>
      <c r="P27" s="88">
        <v>0</v>
      </c>
      <c r="Q27" s="88">
        <f t="shared" si="0"/>
        <v>0</v>
      </c>
      <c r="R27" s="88">
        <f t="shared" si="1"/>
        <v>0</v>
      </c>
      <c r="S27" s="88">
        <v>0</v>
      </c>
      <c r="T27" s="88">
        <v>0</v>
      </c>
      <c r="U27" s="88">
        <v>0</v>
      </c>
      <c r="V27" s="88">
        <v>0</v>
      </c>
      <c r="W27" s="88">
        <v>0</v>
      </c>
      <c r="X27" s="88">
        <v>0</v>
      </c>
      <c r="Y27" s="88">
        <v>0</v>
      </c>
      <c r="Z27" s="88">
        <v>0</v>
      </c>
      <c r="AA27" s="88">
        <v>0</v>
      </c>
      <c r="AB27" s="88">
        <v>0</v>
      </c>
      <c r="AC27" s="88">
        <f t="shared" si="2"/>
        <v>0</v>
      </c>
      <c r="AD27" s="88">
        <f t="shared" si="3"/>
        <v>0</v>
      </c>
      <c r="AE27" s="88">
        <v>0</v>
      </c>
      <c r="AF27" s="88">
        <v>0</v>
      </c>
      <c r="AG27" s="88">
        <v>0</v>
      </c>
      <c r="AH27" s="88">
        <v>0</v>
      </c>
      <c r="AI27" s="88">
        <v>0</v>
      </c>
      <c r="AJ27" s="88">
        <v>0</v>
      </c>
      <c r="AK27" s="88">
        <v>0</v>
      </c>
      <c r="AL27" s="88">
        <v>0</v>
      </c>
      <c r="AM27" s="88">
        <v>0</v>
      </c>
      <c r="AN27" s="88">
        <v>0</v>
      </c>
      <c r="AO27" s="88">
        <v>0</v>
      </c>
      <c r="AP27" s="88">
        <v>0</v>
      </c>
      <c r="AQ27" s="88">
        <v>0</v>
      </c>
      <c r="AR27" s="88">
        <v>0</v>
      </c>
      <c r="AS27" s="88">
        <f t="shared" si="4"/>
        <v>0</v>
      </c>
      <c r="AT27" s="88">
        <f t="shared" si="5"/>
        <v>0</v>
      </c>
      <c r="AU27" s="88">
        <v>0</v>
      </c>
      <c r="AV27" s="88">
        <v>0</v>
      </c>
      <c r="AW27" s="88">
        <v>0</v>
      </c>
      <c r="AX27" s="88">
        <v>0</v>
      </c>
      <c r="AY27" s="88">
        <v>0</v>
      </c>
      <c r="AZ27" s="88">
        <v>0</v>
      </c>
      <c r="BA27" s="88">
        <v>0</v>
      </c>
      <c r="BB27" s="88">
        <v>0</v>
      </c>
      <c r="BC27" s="88">
        <v>0</v>
      </c>
      <c r="BD27" s="88">
        <v>0</v>
      </c>
      <c r="BE27" s="88">
        <v>0</v>
      </c>
      <c r="BF27" s="88">
        <v>0</v>
      </c>
      <c r="BG27" s="88">
        <v>0</v>
      </c>
      <c r="BH27" s="88">
        <v>0</v>
      </c>
      <c r="BI27" s="88">
        <f t="shared" si="6"/>
        <v>0</v>
      </c>
      <c r="BJ27" s="88">
        <f t="shared" si="7"/>
        <v>0</v>
      </c>
      <c r="BK27" s="88">
        <f t="shared" si="8"/>
        <v>0</v>
      </c>
      <c r="BL27" s="88">
        <f t="shared" si="9"/>
        <v>0</v>
      </c>
    </row>
    <row r="28" spans="1:64" x14ac:dyDescent="0.25">
      <c r="A28" s="88">
        <v>21</v>
      </c>
      <c r="B28" s="89" t="s">
        <v>108</v>
      </c>
      <c r="C28" s="88">
        <v>0</v>
      </c>
      <c r="D28" s="88">
        <v>0</v>
      </c>
      <c r="E28" s="88">
        <v>0</v>
      </c>
      <c r="F28" s="88">
        <v>0</v>
      </c>
      <c r="G28" s="88">
        <v>0</v>
      </c>
      <c r="H28" s="88">
        <v>0</v>
      </c>
      <c r="I28" s="88">
        <v>0</v>
      </c>
      <c r="J28" s="88">
        <v>0</v>
      </c>
      <c r="K28" s="88">
        <v>0</v>
      </c>
      <c r="L28" s="88">
        <v>0</v>
      </c>
      <c r="M28" s="88">
        <v>0</v>
      </c>
      <c r="N28" s="88">
        <v>0</v>
      </c>
      <c r="O28" s="88">
        <v>0</v>
      </c>
      <c r="P28" s="88">
        <v>0</v>
      </c>
      <c r="Q28" s="88">
        <f t="shared" si="0"/>
        <v>0</v>
      </c>
      <c r="R28" s="88">
        <f t="shared" si="1"/>
        <v>0</v>
      </c>
      <c r="S28" s="88">
        <v>0</v>
      </c>
      <c r="T28" s="88">
        <v>0</v>
      </c>
      <c r="U28" s="88">
        <v>0</v>
      </c>
      <c r="V28" s="88">
        <v>0</v>
      </c>
      <c r="W28" s="88">
        <v>0</v>
      </c>
      <c r="X28" s="88">
        <v>0</v>
      </c>
      <c r="Y28" s="88">
        <v>0</v>
      </c>
      <c r="Z28" s="88">
        <v>0</v>
      </c>
      <c r="AA28" s="88">
        <v>0</v>
      </c>
      <c r="AB28" s="88">
        <v>0</v>
      </c>
      <c r="AC28" s="88">
        <f t="shared" si="2"/>
        <v>0</v>
      </c>
      <c r="AD28" s="88">
        <f t="shared" si="3"/>
        <v>0</v>
      </c>
      <c r="AE28" s="88">
        <v>0</v>
      </c>
      <c r="AF28" s="88">
        <v>0</v>
      </c>
      <c r="AG28" s="88">
        <v>0</v>
      </c>
      <c r="AH28" s="88">
        <v>0</v>
      </c>
      <c r="AI28" s="88">
        <v>0</v>
      </c>
      <c r="AJ28" s="88">
        <v>0</v>
      </c>
      <c r="AK28" s="88">
        <v>0</v>
      </c>
      <c r="AL28" s="88">
        <v>0</v>
      </c>
      <c r="AM28" s="88">
        <v>0</v>
      </c>
      <c r="AN28" s="88">
        <v>0</v>
      </c>
      <c r="AO28" s="88">
        <v>0</v>
      </c>
      <c r="AP28" s="88">
        <v>0</v>
      </c>
      <c r="AQ28" s="88">
        <v>0</v>
      </c>
      <c r="AR28" s="88">
        <v>0</v>
      </c>
      <c r="AS28" s="88">
        <f t="shared" si="4"/>
        <v>0</v>
      </c>
      <c r="AT28" s="88">
        <f t="shared" si="5"/>
        <v>0</v>
      </c>
      <c r="AU28" s="88">
        <v>0</v>
      </c>
      <c r="AV28" s="88">
        <v>0</v>
      </c>
      <c r="AW28" s="88">
        <v>0</v>
      </c>
      <c r="AX28" s="88">
        <v>0</v>
      </c>
      <c r="AY28" s="88">
        <v>0</v>
      </c>
      <c r="AZ28" s="88">
        <v>0</v>
      </c>
      <c r="BA28" s="88">
        <v>0</v>
      </c>
      <c r="BB28" s="88">
        <v>0</v>
      </c>
      <c r="BC28" s="88">
        <v>0</v>
      </c>
      <c r="BD28" s="88">
        <v>0</v>
      </c>
      <c r="BE28" s="88">
        <v>0</v>
      </c>
      <c r="BF28" s="88">
        <v>0</v>
      </c>
      <c r="BG28" s="88">
        <v>0</v>
      </c>
      <c r="BH28" s="88">
        <v>0</v>
      </c>
      <c r="BI28" s="88">
        <f t="shared" si="6"/>
        <v>0</v>
      </c>
      <c r="BJ28" s="88">
        <f t="shared" si="7"/>
        <v>0</v>
      </c>
      <c r="BK28" s="88">
        <f t="shared" si="8"/>
        <v>0</v>
      </c>
      <c r="BL28" s="88">
        <f t="shared" si="9"/>
        <v>0</v>
      </c>
    </row>
    <row r="29" spans="1:64" x14ac:dyDescent="0.25">
      <c r="A29" s="88">
        <v>22</v>
      </c>
      <c r="B29" s="89" t="s">
        <v>109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88">
        <v>0</v>
      </c>
      <c r="I29" s="88">
        <v>0</v>
      </c>
      <c r="J29" s="88">
        <v>0</v>
      </c>
      <c r="K29" s="88">
        <v>0</v>
      </c>
      <c r="L29" s="88">
        <v>0</v>
      </c>
      <c r="M29" s="88">
        <v>0</v>
      </c>
      <c r="N29" s="88">
        <v>0</v>
      </c>
      <c r="O29" s="88">
        <v>0</v>
      </c>
      <c r="P29" s="88">
        <v>0</v>
      </c>
      <c r="Q29" s="88">
        <f t="shared" si="0"/>
        <v>0</v>
      </c>
      <c r="R29" s="88">
        <f t="shared" si="1"/>
        <v>0</v>
      </c>
      <c r="S29" s="88">
        <v>0</v>
      </c>
      <c r="T29" s="88">
        <v>0</v>
      </c>
      <c r="U29" s="88">
        <v>0</v>
      </c>
      <c r="V29" s="88">
        <v>0</v>
      </c>
      <c r="W29" s="88">
        <v>0</v>
      </c>
      <c r="X29" s="88">
        <v>0</v>
      </c>
      <c r="Y29" s="88">
        <v>0</v>
      </c>
      <c r="Z29" s="88">
        <v>0</v>
      </c>
      <c r="AA29" s="88">
        <v>0</v>
      </c>
      <c r="AB29" s="88">
        <v>0</v>
      </c>
      <c r="AC29" s="88">
        <f t="shared" si="2"/>
        <v>0</v>
      </c>
      <c r="AD29" s="88">
        <f t="shared" si="3"/>
        <v>0</v>
      </c>
      <c r="AE29" s="88">
        <v>0</v>
      </c>
      <c r="AF29" s="88">
        <v>0</v>
      </c>
      <c r="AG29" s="88">
        <v>0</v>
      </c>
      <c r="AH29" s="88">
        <v>0</v>
      </c>
      <c r="AI29" s="88">
        <v>0</v>
      </c>
      <c r="AJ29" s="88">
        <v>0</v>
      </c>
      <c r="AK29" s="88">
        <v>0</v>
      </c>
      <c r="AL29" s="88">
        <v>0</v>
      </c>
      <c r="AM29" s="88">
        <v>0</v>
      </c>
      <c r="AN29" s="88">
        <v>0</v>
      </c>
      <c r="AO29" s="88">
        <v>0</v>
      </c>
      <c r="AP29" s="88">
        <v>0</v>
      </c>
      <c r="AQ29" s="88">
        <v>0</v>
      </c>
      <c r="AR29" s="88">
        <v>0</v>
      </c>
      <c r="AS29" s="88">
        <f t="shared" si="4"/>
        <v>0</v>
      </c>
      <c r="AT29" s="88">
        <f t="shared" si="5"/>
        <v>0</v>
      </c>
      <c r="AU29" s="88">
        <v>0</v>
      </c>
      <c r="AV29" s="88">
        <v>0</v>
      </c>
      <c r="AW29" s="88">
        <v>0</v>
      </c>
      <c r="AX29" s="88">
        <v>0</v>
      </c>
      <c r="AY29" s="88">
        <v>0</v>
      </c>
      <c r="AZ29" s="88">
        <v>0</v>
      </c>
      <c r="BA29" s="88">
        <v>0</v>
      </c>
      <c r="BB29" s="88">
        <v>0</v>
      </c>
      <c r="BC29" s="88">
        <v>0</v>
      </c>
      <c r="BD29" s="88">
        <v>0</v>
      </c>
      <c r="BE29" s="88">
        <v>0</v>
      </c>
      <c r="BF29" s="88">
        <v>0</v>
      </c>
      <c r="BG29" s="88">
        <v>0</v>
      </c>
      <c r="BH29" s="88">
        <v>0</v>
      </c>
      <c r="BI29" s="88">
        <f t="shared" si="6"/>
        <v>0</v>
      </c>
      <c r="BJ29" s="88">
        <f t="shared" si="7"/>
        <v>0</v>
      </c>
      <c r="BK29" s="88">
        <f t="shared" si="8"/>
        <v>0</v>
      </c>
      <c r="BL29" s="88">
        <f t="shared" si="9"/>
        <v>0</v>
      </c>
    </row>
    <row r="30" spans="1:64" x14ac:dyDescent="0.25">
      <c r="A30" s="88">
        <v>23</v>
      </c>
      <c r="B30" s="89" t="s">
        <v>110</v>
      </c>
      <c r="C30" s="88">
        <v>0</v>
      </c>
      <c r="D30" s="88">
        <v>0</v>
      </c>
      <c r="E30" s="88">
        <v>290</v>
      </c>
      <c r="F30" s="88">
        <v>6.12</v>
      </c>
      <c r="G30" s="88">
        <v>163</v>
      </c>
      <c r="H30" s="88">
        <v>2.65</v>
      </c>
      <c r="I30" s="88">
        <v>31</v>
      </c>
      <c r="J30" s="88">
        <v>0.44</v>
      </c>
      <c r="K30" s="88">
        <v>20</v>
      </c>
      <c r="L30" s="88">
        <v>0.89</v>
      </c>
      <c r="M30" s="88">
        <v>1</v>
      </c>
      <c r="N30" s="88">
        <v>0.25</v>
      </c>
      <c r="O30" s="88">
        <v>170</v>
      </c>
      <c r="P30" s="88">
        <v>3.48</v>
      </c>
      <c r="Q30" s="88">
        <f t="shared" si="0"/>
        <v>341</v>
      </c>
      <c r="R30" s="88">
        <f t="shared" si="1"/>
        <v>7.45</v>
      </c>
      <c r="S30" s="88">
        <v>17</v>
      </c>
      <c r="T30" s="88">
        <v>0.98</v>
      </c>
      <c r="U30" s="88">
        <v>5</v>
      </c>
      <c r="V30" s="88">
        <v>0.87</v>
      </c>
      <c r="W30" s="88">
        <v>1</v>
      </c>
      <c r="X30" s="88">
        <v>1.99</v>
      </c>
      <c r="Y30" s="88">
        <v>4</v>
      </c>
      <c r="Z30" s="88">
        <v>0.25</v>
      </c>
      <c r="AA30" s="88">
        <v>1</v>
      </c>
      <c r="AB30" s="88">
        <v>0.25</v>
      </c>
      <c r="AC30" s="88">
        <f t="shared" si="2"/>
        <v>27</v>
      </c>
      <c r="AD30" s="88">
        <f t="shared" si="3"/>
        <v>4.09</v>
      </c>
      <c r="AE30" s="88">
        <v>0</v>
      </c>
      <c r="AF30" s="88">
        <v>0</v>
      </c>
      <c r="AG30" s="88">
        <v>7</v>
      </c>
      <c r="AH30" s="88">
        <v>0.47</v>
      </c>
      <c r="AI30" s="88">
        <v>20</v>
      </c>
      <c r="AJ30" s="88">
        <v>1.34</v>
      </c>
      <c r="AK30" s="88">
        <v>3</v>
      </c>
      <c r="AL30" s="88">
        <v>0.03</v>
      </c>
      <c r="AM30" s="88">
        <v>1</v>
      </c>
      <c r="AN30" s="88">
        <v>0.01</v>
      </c>
      <c r="AO30" s="88">
        <v>13</v>
      </c>
      <c r="AP30" s="88">
        <v>0.76</v>
      </c>
      <c r="AQ30" s="88">
        <v>1</v>
      </c>
      <c r="AR30" s="88">
        <v>0.25</v>
      </c>
      <c r="AS30" s="88">
        <f t="shared" si="4"/>
        <v>412</v>
      </c>
      <c r="AT30" s="88">
        <f t="shared" si="5"/>
        <v>14.149999999999999</v>
      </c>
      <c r="AU30" s="88">
        <v>94</v>
      </c>
      <c r="AV30" s="88">
        <v>2.66</v>
      </c>
      <c r="AW30" s="88">
        <v>33</v>
      </c>
      <c r="AX30" s="88">
        <v>0.33</v>
      </c>
      <c r="AY30" s="88">
        <v>164</v>
      </c>
      <c r="AZ30" s="88">
        <v>2.4700000000000002</v>
      </c>
      <c r="BA30" s="88">
        <v>164</v>
      </c>
      <c r="BB30" s="88">
        <v>2.4700000000000002</v>
      </c>
      <c r="BC30" s="88">
        <v>164</v>
      </c>
      <c r="BD30" s="88">
        <v>2.4700000000000002</v>
      </c>
      <c r="BE30" s="88">
        <v>164</v>
      </c>
      <c r="BF30" s="88">
        <v>2.4700000000000002</v>
      </c>
      <c r="BG30" s="88">
        <v>195</v>
      </c>
      <c r="BH30" s="88">
        <v>1.65</v>
      </c>
      <c r="BI30" s="88">
        <f t="shared" si="6"/>
        <v>851</v>
      </c>
      <c r="BJ30" s="88">
        <f t="shared" si="7"/>
        <v>11.530000000000001</v>
      </c>
      <c r="BK30" s="88">
        <f t="shared" si="8"/>
        <v>1263</v>
      </c>
      <c r="BL30" s="88">
        <f t="shared" si="9"/>
        <v>25.68</v>
      </c>
    </row>
    <row r="31" spans="1:64" x14ac:dyDescent="0.25">
      <c r="A31" s="88">
        <v>24</v>
      </c>
      <c r="B31" s="89" t="s">
        <v>112</v>
      </c>
      <c r="C31" s="88">
        <v>0</v>
      </c>
      <c r="D31" s="88">
        <v>0</v>
      </c>
      <c r="E31" s="88">
        <v>0</v>
      </c>
      <c r="F31" s="88">
        <v>0</v>
      </c>
      <c r="G31" s="88">
        <v>0</v>
      </c>
      <c r="H31" s="88">
        <v>0</v>
      </c>
      <c r="I31" s="88">
        <v>0</v>
      </c>
      <c r="J31" s="88">
        <v>0</v>
      </c>
      <c r="K31" s="88">
        <v>0</v>
      </c>
      <c r="L31" s="88">
        <v>0</v>
      </c>
      <c r="M31" s="88">
        <v>0</v>
      </c>
      <c r="N31" s="88">
        <v>0</v>
      </c>
      <c r="O31" s="88">
        <v>0</v>
      </c>
      <c r="P31" s="88">
        <v>0</v>
      </c>
      <c r="Q31" s="88">
        <f t="shared" si="0"/>
        <v>0</v>
      </c>
      <c r="R31" s="88">
        <f t="shared" si="1"/>
        <v>0</v>
      </c>
      <c r="S31" s="88">
        <v>0</v>
      </c>
      <c r="T31" s="88">
        <v>0</v>
      </c>
      <c r="U31" s="88">
        <v>0</v>
      </c>
      <c r="V31" s="88">
        <v>0</v>
      </c>
      <c r="W31" s="88">
        <v>0</v>
      </c>
      <c r="X31" s="88">
        <v>0</v>
      </c>
      <c r="Y31" s="88">
        <v>0</v>
      </c>
      <c r="Z31" s="88">
        <v>0</v>
      </c>
      <c r="AA31" s="88">
        <v>0</v>
      </c>
      <c r="AB31" s="88">
        <v>0</v>
      </c>
      <c r="AC31" s="88">
        <f t="shared" si="2"/>
        <v>0</v>
      </c>
      <c r="AD31" s="88">
        <f t="shared" si="3"/>
        <v>0</v>
      </c>
      <c r="AE31" s="88">
        <v>0</v>
      </c>
      <c r="AF31" s="88">
        <v>0</v>
      </c>
      <c r="AG31" s="88">
        <v>0</v>
      </c>
      <c r="AH31" s="88">
        <v>0</v>
      </c>
      <c r="AI31" s="88">
        <v>0</v>
      </c>
      <c r="AJ31" s="88">
        <v>0</v>
      </c>
      <c r="AK31" s="88">
        <v>0</v>
      </c>
      <c r="AL31" s="88">
        <v>0</v>
      </c>
      <c r="AM31" s="88">
        <v>0</v>
      </c>
      <c r="AN31" s="88">
        <v>0</v>
      </c>
      <c r="AO31" s="88">
        <v>0</v>
      </c>
      <c r="AP31" s="88">
        <v>0</v>
      </c>
      <c r="AQ31" s="88">
        <v>0</v>
      </c>
      <c r="AR31" s="88">
        <v>0</v>
      </c>
      <c r="AS31" s="88">
        <f t="shared" si="4"/>
        <v>0</v>
      </c>
      <c r="AT31" s="88">
        <f t="shared" si="5"/>
        <v>0</v>
      </c>
      <c r="AU31" s="88">
        <v>0</v>
      </c>
      <c r="AV31" s="88">
        <v>0</v>
      </c>
      <c r="AW31" s="88">
        <v>0</v>
      </c>
      <c r="AX31" s="88">
        <v>0</v>
      </c>
      <c r="AY31" s="88">
        <v>0</v>
      </c>
      <c r="AZ31" s="88">
        <v>0</v>
      </c>
      <c r="BA31" s="88">
        <v>0</v>
      </c>
      <c r="BB31" s="88">
        <v>0</v>
      </c>
      <c r="BC31" s="88">
        <v>0</v>
      </c>
      <c r="BD31" s="88">
        <v>0</v>
      </c>
      <c r="BE31" s="88">
        <v>0</v>
      </c>
      <c r="BF31" s="88">
        <v>0</v>
      </c>
      <c r="BG31" s="88">
        <v>0</v>
      </c>
      <c r="BH31" s="88">
        <v>0</v>
      </c>
      <c r="BI31" s="88">
        <f t="shared" si="6"/>
        <v>0</v>
      </c>
      <c r="BJ31" s="88">
        <f t="shared" si="7"/>
        <v>0</v>
      </c>
      <c r="BK31" s="88">
        <f t="shared" si="8"/>
        <v>0</v>
      </c>
      <c r="BL31" s="88">
        <f t="shared" si="9"/>
        <v>0</v>
      </c>
    </row>
    <row r="32" spans="1:64" x14ac:dyDescent="0.25">
      <c r="A32" s="88">
        <v>25</v>
      </c>
      <c r="B32" s="89" t="s">
        <v>113</v>
      </c>
      <c r="C32" s="88">
        <v>0</v>
      </c>
      <c r="D32" s="88">
        <v>0</v>
      </c>
      <c r="E32" s="88">
        <v>13048</v>
      </c>
      <c r="F32" s="88">
        <v>180.62</v>
      </c>
      <c r="G32" s="88">
        <v>8935</v>
      </c>
      <c r="H32" s="88">
        <v>123.68</v>
      </c>
      <c r="I32" s="88">
        <v>345</v>
      </c>
      <c r="J32" s="88">
        <v>4.78</v>
      </c>
      <c r="K32" s="88">
        <v>0</v>
      </c>
      <c r="L32" s="88">
        <v>0</v>
      </c>
      <c r="M32" s="88">
        <v>0</v>
      </c>
      <c r="N32" s="88">
        <v>0</v>
      </c>
      <c r="O32" s="88">
        <v>9375</v>
      </c>
      <c r="P32" s="88">
        <v>129.78</v>
      </c>
      <c r="Q32" s="88">
        <f t="shared" si="0"/>
        <v>13393</v>
      </c>
      <c r="R32" s="88">
        <f t="shared" si="1"/>
        <v>185.4</v>
      </c>
      <c r="S32" s="88">
        <v>0</v>
      </c>
      <c r="T32" s="88">
        <v>0</v>
      </c>
      <c r="U32" s="88">
        <v>0</v>
      </c>
      <c r="V32" s="88">
        <v>0</v>
      </c>
      <c r="W32" s="88">
        <v>0</v>
      </c>
      <c r="X32" s="88">
        <v>0</v>
      </c>
      <c r="Y32" s="88">
        <v>366</v>
      </c>
      <c r="Z32" s="88">
        <v>37.96</v>
      </c>
      <c r="AA32" s="88">
        <v>0</v>
      </c>
      <c r="AB32" s="88">
        <v>0</v>
      </c>
      <c r="AC32" s="88">
        <f t="shared" si="2"/>
        <v>366</v>
      </c>
      <c r="AD32" s="88">
        <f t="shared" si="3"/>
        <v>37.96</v>
      </c>
      <c r="AE32" s="88">
        <v>113</v>
      </c>
      <c r="AF32" s="88">
        <v>1.1299999999999999</v>
      </c>
      <c r="AG32" s="88">
        <v>35</v>
      </c>
      <c r="AH32" s="88">
        <v>0.17</v>
      </c>
      <c r="AI32" s="88">
        <v>9</v>
      </c>
      <c r="AJ32" s="88">
        <v>1.4</v>
      </c>
      <c r="AK32" s="88">
        <v>0</v>
      </c>
      <c r="AL32" s="88">
        <v>0</v>
      </c>
      <c r="AM32" s="88">
        <v>0</v>
      </c>
      <c r="AN32" s="88">
        <v>0</v>
      </c>
      <c r="AO32" s="88">
        <v>82</v>
      </c>
      <c r="AP32" s="88">
        <v>0.82</v>
      </c>
      <c r="AQ32" s="88">
        <v>0</v>
      </c>
      <c r="AR32" s="88">
        <v>0</v>
      </c>
      <c r="AS32" s="88">
        <f t="shared" si="4"/>
        <v>13998</v>
      </c>
      <c r="AT32" s="88">
        <f t="shared" si="5"/>
        <v>226.88</v>
      </c>
      <c r="AU32" s="88">
        <v>5599</v>
      </c>
      <c r="AV32" s="88">
        <v>46.41</v>
      </c>
      <c r="AW32" s="88">
        <v>1960</v>
      </c>
      <c r="AX32" s="88">
        <v>16.239999999999998</v>
      </c>
      <c r="AY32" s="88">
        <v>0</v>
      </c>
      <c r="AZ32" s="88">
        <v>0</v>
      </c>
      <c r="BA32" s="88">
        <v>0</v>
      </c>
      <c r="BB32" s="88">
        <v>0</v>
      </c>
      <c r="BC32" s="88">
        <v>2</v>
      </c>
      <c r="BD32" s="88">
        <v>0.14000000000000001</v>
      </c>
      <c r="BE32" s="88">
        <v>0</v>
      </c>
      <c r="BF32" s="88">
        <v>0</v>
      </c>
      <c r="BG32" s="88">
        <v>4</v>
      </c>
      <c r="BH32" s="88">
        <v>0.6</v>
      </c>
      <c r="BI32" s="88">
        <f t="shared" si="6"/>
        <v>6</v>
      </c>
      <c r="BJ32" s="88">
        <f t="shared" si="7"/>
        <v>0.74</v>
      </c>
      <c r="BK32" s="88">
        <f t="shared" si="8"/>
        <v>14004</v>
      </c>
      <c r="BL32" s="88">
        <f t="shared" si="9"/>
        <v>227.62</v>
      </c>
    </row>
    <row r="33" spans="1:64" x14ac:dyDescent="0.25">
      <c r="A33" s="88">
        <v>26</v>
      </c>
      <c r="B33" s="89" t="s">
        <v>114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88">
        <v>0</v>
      </c>
      <c r="I33" s="88">
        <v>0</v>
      </c>
      <c r="J33" s="88">
        <v>0</v>
      </c>
      <c r="K33" s="88">
        <v>0</v>
      </c>
      <c r="L33" s="88">
        <v>0</v>
      </c>
      <c r="M33" s="88">
        <v>0</v>
      </c>
      <c r="N33" s="88">
        <v>0</v>
      </c>
      <c r="O33" s="88">
        <v>0</v>
      </c>
      <c r="P33" s="88">
        <v>0</v>
      </c>
      <c r="Q33" s="88">
        <f t="shared" si="0"/>
        <v>0</v>
      </c>
      <c r="R33" s="88">
        <f t="shared" si="1"/>
        <v>0</v>
      </c>
      <c r="S33" s="88">
        <v>0</v>
      </c>
      <c r="T33" s="88">
        <v>0</v>
      </c>
      <c r="U33" s="88">
        <v>0</v>
      </c>
      <c r="V33" s="88">
        <v>0</v>
      </c>
      <c r="W33" s="88">
        <v>0</v>
      </c>
      <c r="X33" s="88">
        <v>0</v>
      </c>
      <c r="Y33" s="88">
        <v>0</v>
      </c>
      <c r="Z33" s="88">
        <v>0</v>
      </c>
      <c r="AA33" s="88">
        <v>0</v>
      </c>
      <c r="AB33" s="88">
        <v>0</v>
      </c>
      <c r="AC33" s="88">
        <f t="shared" si="2"/>
        <v>0</v>
      </c>
      <c r="AD33" s="88">
        <f t="shared" si="3"/>
        <v>0</v>
      </c>
      <c r="AE33" s="88">
        <v>0</v>
      </c>
      <c r="AF33" s="88">
        <v>0</v>
      </c>
      <c r="AG33" s="88">
        <v>0</v>
      </c>
      <c r="AH33" s="88">
        <v>0</v>
      </c>
      <c r="AI33" s="88">
        <v>0</v>
      </c>
      <c r="AJ33" s="88">
        <v>0</v>
      </c>
      <c r="AK33" s="88">
        <v>0</v>
      </c>
      <c r="AL33" s="88">
        <v>0</v>
      </c>
      <c r="AM33" s="88">
        <v>0</v>
      </c>
      <c r="AN33" s="88">
        <v>0</v>
      </c>
      <c r="AO33" s="88">
        <v>0</v>
      </c>
      <c r="AP33" s="88">
        <v>0</v>
      </c>
      <c r="AQ33" s="88">
        <v>0</v>
      </c>
      <c r="AR33" s="88">
        <v>0</v>
      </c>
      <c r="AS33" s="88">
        <f t="shared" si="4"/>
        <v>0</v>
      </c>
      <c r="AT33" s="88">
        <f t="shared" si="5"/>
        <v>0</v>
      </c>
      <c r="AU33" s="88">
        <v>0</v>
      </c>
      <c r="AV33" s="88">
        <v>0</v>
      </c>
      <c r="AW33" s="88">
        <v>0</v>
      </c>
      <c r="AX33" s="88">
        <v>0</v>
      </c>
      <c r="AY33" s="88">
        <v>0</v>
      </c>
      <c r="AZ33" s="88">
        <v>0</v>
      </c>
      <c r="BA33" s="88">
        <v>0</v>
      </c>
      <c r="BB33" s="88">
        <v>0</v>
      </c>
      <c r="BC33" s="88">
        <v>0</v>
      </c>
      <c r="BD33" s="88">
        <v>0</v>
      </c>
      <c r="BE33" s="88">
        <v>0</v>
      </c>
      <c r="BF33" s="88">
        <v>0</v>
      </c>
      <c r="BG33" s="88">
        <v>0</v>
      </c>
      <c r="BH33" s="88">
        <v>0</v>
      </c>
      <c r="BI33" s="88">
        <f t="shared" si="6"/>
        <v>0</v>
      </c>
      <c r="BJ33" s="88">
        <f t="shared" si="7"/>
        <v>0</v>
      </c>
      <c r="BK33" s="88">
        <f t="shared" si="8"/>
        <v>0</v>
      </c>
      <c r="BL33" s="88">
        <f t="shared" si="9"/>
        <v>0</v>
      </c>
    </row>
    <row r="34" spans="1:64" x14ac:dyDescent="0.25">
      <c r="A34" s="88">
        <v>27</v>
      </c>
      <c r="B34" s="89" t="s">
        <v>115</v>
      </c>
      <c r="C34" s="88">
        <v>0</v>
      </c>
      <c r="D34" s="88">
        <v>0</v>
      </c>
      <c r="E34" s="88">
        <v>0</v>
      </c>
      <c r="F34" s="88">
        <v>0</v>
      </c>
      <c r="G34" s="88">
        <v>0</v>
      </c>
      <c r="H34" s="88">
        <v>0</v>
      </c>
      <c r="I34" s="88">
        <v>0</v>
      </c>
      <c r="J34" s="88">
        <v>0</v>
      </c>
      <c r="K34" s="88">
        <v>0</v>
      </c>
      <c r="L34" s="88">
        <v>0</v>
      </c>
      <c r="M34" s="88">
        <v>0</v>
      </c>
      <c r="N34" s="88">
        <v>0</v>
      </c>
      <c r="O34" s="88">
        <v>0</v>
      </c>
      <c r="P34" s="88">
        <v>0</v>
      </c>
      <c r="Q34" s="88">
        <f t="shared" si="0"/>
        <v>0</v>
      </c>
      <c r="R34" s="88">
        <f t="shared" si="1"/>
        <v>0</v>
      </c>
      <c r="S34" s="88">
        <v>0</v>
      </c>
      <c r="T34" s="88">
        <v>0</v>
      </c>
      <c r="U34" s="88">
        <v>0</v>
      </c>
      <c r="V34" s="88">
        <v>0</v>
      </c>
      <c r="W34" s="88">
        <v>0</v>
      </c>
      <c r="X34" s="88">
        <v>0</v>
      </c>
      <c r="Y34" s="88">
        <v>0</v>
      </c>
      <c r="Z34" s="88">
        <v>0</v>
      </c>
      <c r="AA34" s="88">
        <v>0</v>
      </c>
      <c r="AB34" s="88">
        <v>0</v>
      </c>
      <c r="AC34" s="88">
        <f t="shared" si="2"/>
        <v>0</v>
      </c>
      <c r="AD34" s="88">
        <f t="shared" si="3"/>
        <v>0</v>
      </c>
      <c r="AE34" s="88">
        <v>0</v>
      </c>
      <c r="AF34" s="88">
        <v>0</v>
      </c>
      <c r="AG34" s="88">
        <v>0</v>
      </c>
      <c r="AH34" s="88">
        <v>0</v>
      </c>
      <c r="AI34" s="88">
        <v>0</v>
      </c>
      <c r="AJ34" s="88">
        <v>0</v>
      </c>
      <c r="AK34" s="88">
        <v>0</v>
      </c>
      <c r="AL34" s="88">
        <v>0</v>
      </c>
      <c r="AM34" s="88">
        <v>0</v>
      </c>
      <c r="AN34" s="88">
        <v>0</v>
      </c>
      <c r="AO34" s="88">
        <v>0</v>
      </c>
      <c r="AP34" s="88">
        <v>0</v>
      </c>
      <c r="AQ34" s="88">
        <v>0</v>
      </c>
      <c r="AR34" s="88">
        <v>0</v>
      </c>
      <c r="AS34" s="88">
        <f t="shared" si="4"/>
        <v>0</v>
      </c>
      <c r="AT34" s="88">
        <f t="shared" si="5"/>
        <v>0</v>
      </c>
      <c r="AU34" s="88">
        <v>0</v>
      </c>
      <c r="AV34" s="88">
        <v>0</v>
      </c>
      <c r="AW34" s="88">
        <v>0</v>
      </c>
      <c r="AX34" s="88">
        <v>0</v>
      </c>
      <c r="AY34" s="88">
        <v>0</v>
      </c>
      <c r="AZ34" s="88">
        <v>0</v>
      </c>
      <c r="BA34" s="88">
        <v>0</v>
      </c>
      <c r="BB34" s="88">
        <v>0</v>
      </c>
      <c r="BC34" s="88">
        <v>0</v>
      </c>
      <c r="BD34" s="88">
        <v>0</v>
      </c>
      <c r="BE34" s="88">
        <v>0</v>
      </c>
      <c r="BF34" s="88">
        <v>0</v>
      </c>
      <c r="BG34" s="88">
        <v>0</v>
      </c>
      <c r="BH34" s="88">
        <v>0</v>
      </c>
      <c r="BI34" s="88">
        <f t="shared" si="6"/>
        <v>0</v>
      </c>
      <c r="BJ34" s="88">
        <f t="shared" si="7"/>
        <v>0</v>
      </c>
      <c r="BK34" s="88">
        <f t="shared" si="8"/>
        <v>0</v>
      </c>
      <c r="BL34" s="88">
        <f t="shared" si="9"/>
        <v>0</v>
      </c>
    </row>
    <row r="35" spans="1:64" x14ac:dyDescent="0.25">
      <c r="A35" s="88">
        <v>28</v>
      </c>
      <c r="B35" s="89" t="s">
        <v>116</v>
      </c>
      <c r="C35" s="88">
        <v>0</v>
      </c>
      <c r="D35" s="88">
        <v>0</v>
      </c>
      <c r="E35" s="88">
        <v>242</v>
      </c>
      <c r="F35" s="88">
        <v>6.77</v>
      </c>
      <c r="G35" s="88">
        <v>55</v>
      </c>
      <c r="H35" s="88">
        <v>1.24</v>
      </c>
      <c r="I35" s="88">
        <v>1</v>
      </c>
      <c r="J35" s="88">
        <v>0.27</v>
      </c>
      <c r="K35" s="88">
        <v>2</v>
      </c>
      <c r="L35" s="88">
        <v>0.51</v>
      </c>
      <c r="M35" s="88">
        <v>0</v>
      </c>
      <c r="N35" s="88">
        <v>0</v>
      </c>
      <c r="O35" s="88">
        <v>172</v>
      </c>
      <c r="P35" s="88">
        <v>5.29</v>
      </c>
      <c r="Q35" s="88">
        <f t="shared" si="0"/>
        <v>245</v>
      </c>
      <c r="R35" s="88">
        <f t="shared" si="1"/>
        <v>7.5499999999999989</v>
      </c>
      <c r="S35" s="88">
        <v>11</v>
      </c>
      <c r="T35" s="88">
        <v>0.18</v>
      </c>
      <c r="U35" s="88">
        <v>3</v>
      </c>
      <c r="V35" s="88">
        <v>0.55000000000000004</v>
      </c>
      <c r="W35" s="88">
        <v>2</v>
      </c>
      <c r="X35" s="88">
        <v>0.37</v>
      </c>
      <c r="Y35" s="88">
        <v>52</v>
      </c>
      <c r="Z35" s="88">
        <v>0.74</v>
      </c>
      <c r="AA35" s="88">
        <v>0</v>
      </c>
      <c r="AB35" s="88">
        <v>0</v>
      </c>
      <c r="AC35" s="88">
        <f t="shared" si="2"/>
        <v>68</v>
      </c>
      <c r="AD35" s="88">
        <f t="shared" si="3"/>
        <v>1.84</v>
      </c>
      <c r="AE35" s="88">
        <v>23</v>
      </c>
      <c r="AF35" s="88">
        <v>0.23</v>
      </c>
      <c r="AG35" s="88">
        <v>6</v>
      </c>
      <c r="AH35" s="88">
        <v>0.12</v>
      </c>
      <c r="AI35" s="88">
        <v>3</v>
      </c>
      <c r="AJ35" s="88">
        <v>0.46</v>
      </c>
      <c r="AK35" s="88">
        <v>10</v>
      </c>
      <c r="AL35" s="88">
        <v>0.1</v>
      </c>
      <c r="AM35" s="88">
        <v>7</v>
      </c>
      <c r="AN35" s="88">
        <v>7.0000000000000007E-2</v>
      </c>
      <c r="AO35" s="88">
        <v>22</v>
      </c>
      <c r="AP35" s="88">
        <v>0.17</v>
      </c>
      <c r="AQ35" s="88">
        <v>0</v>
      </c>
      <c r="AR35" s="88">
        <v>0</v>
      </c>
      <c r="AS35" s="88">
        <f t="shared" si="4"/>
        <v>384</v>
      </c>
      <c r="AT35" s="88">
        <f t="shared" si="5"/>
        <v>10.54</v>
      </c>
      <c r="AU35" s="88">
        <v>138</v>
      </c>
      <c r="AV35" s="88">
        <v>3.48</v>
      </c>
      <c r="AW35" s="88">
        <v>48</v>
      </c>
      <c r="AX35" s="88">
        <v>1.22</v>
      </c>
      <c r="AY35" s="88">
        <v>0</v>
      </c>
      <c r="AZ35" s="88">
        <v>0</v>
      </c>
      <c r="BA35" s="88">
        <v>0</v>
      </c>
      <c r="BB35" s="88">
        <v>0</v>
      </c>
      <c r="BC35" s="88">
        <v>50</v>
      </c>
      <c r="BD35" s="88">
        <v>9.23</v>
      </c>
      <c r="BE35" s="88">
        <v>0</v>
      </c>
      <c r="BF35" s="88">
        <v>0</v>
      </c>
      <c r="BG35" s="88">
        <v>378</v>
      </c>
      <c r="BH35" s="88">
        <v>6.16</v>
      </c>
      <c r="BI35" s="88">
        <f t="shared" si="6"/>
        <v>428</v>
      </c>
      <c r="BJ35" s="88">
        <f t="shared" si="7"/>
        <v>15.39</v>
      </c>
      <c r="BK35" s="88">
        <f t="shared" si="8"/>
        <v>812</v>
      </c>
      <c r="BL35" s="88">
        <f t="shared" si="9"/>
        <v>25.93</v>
      </c>
    </row>
    <row r="36" spans="1:64" x14ac:dyDescent="0.25">
      <c r="A36" s="88">
        <v>29</v>
      </c>
      <c r="B36" s="89" t="s">
        <v>117</v>
      </c>
      <c r="C36" s="88">
        <v>0</v>
      </c>
      <c r="D36" s="88">
        <v>0</v>
      </c>
      <c r="E36" s="88">
        <v>0</v>
      </c>
      <c r="F36" s="88">
        <v>0</v>
      </c>
      <c r="G36" s="88">
        <v>0</v>
      </c>
      <c r="H36" s="88">
        <v>0</v>
      </c>
      <c r="I36" s="88">
        <v>0</v>
      </c>
      <c r="J36" s="88">
        <v>0</v>
      </c>
      <c r="K36" s="88">
        <v>0</v>
      </c>
      <c r="L36" s="88">
        <v>0</v>
      </c>
      <c r="M36" s="88">
        <v>0</v>
      </c>
      <c r="N36" s="88">
        <v>0</v>
      </c>
      <c r="O36" s="88">
        <v>0</v>
      </c>
      <c r="P36" s="88">
        <v>0</v>
      </c>
      <c r="Q36" s="88">
        <f t="shared" si="0"/>
        <v>0</v>
      </c>
      <c r="R36" s="88">
        <f t="shared" si="1"/>
        <v>0</v>
      </c>
      <c r="S36" s="88">
        <v>0</v>
      </c>
      <c r="T36" s="88">
        <v>0</v>
      </c>
      <c r="U36" s="88">
        <v>0</v>
      </c>
      <c r="V36" s="88">
        <v>0</v>
      </c>
      <c r="W36" s="88">
        <v>0</v>
      </c>
      <c r="X36" s="88">
        <v>0</v>
      </c>
      <c r="Y36" s="88">
        <v>0</v>
      </c>
      <c r="Z36" s="88">
        <v>0</v>
      </c>
      <c r="AA36" s="88">
        <v>0</v>
      </c>
      <c r="AB36" s="88">
        <v>0</v>
      </c>
      <c r="AC36" s="88">
        <f t="shared" si="2"/>
        <v>0</v>
      </c>
      <c r="AD36" s="88">
        <f t="shared" si="3"/>
        <v>0</v>
      </c>
      <c r="AE36" s="88">
        <v>0</v>
      </c>
      <c r="AF36" s="88">
        <v>0</v>
      </c>
      <c r="AG36" s="88">
        <v>0</v>
      </c>
      <c r="AH36" s="88">
        <v>0</v>
      </c>
      <c r="AI36" s="88">
        <v>0</v>
      </c>
      <c r="AJ36" s="88">
        <v>0</v>
      </c>
      <c r="AK36" s="88">
        <v>0</v>
      </c>
      <c r="AL36" s="88">
        <v>0</v>
      </c>
      <c r="AM36" s="88">
        <v>0</v>
      </c>
      <c r="AN36" s="88">
        <v>0</v>
      </c>
      <c r="AO36" s="88">
        <v>0</v>
      </c>
      <c r="AP36" s="88">
        <v>0</v>
      </c>
      <c r="AQ36" s="88">
        <v>0</v>
      </c>
      <c r="AR36" s="88">
        <v>0</v>
      </c>
      <c r="AS36" s="88">
        <f t="shared" si="4"/>
        <v>0</v>
      </c>
      <c r="AT36" s="88">
        <f t="shared" si="5"/>
        <v>0</v>
      </c>
      <c r="AU36" s="88">
        <v>0</v>
      </c>
      <c r="AV36" s="88">
        <v>0</v>
      </c>
      <c r="AW36" s="88">
        <v>0</v>
      </c>
      <c r="AX36" s="88">
        <v>0</v>
      </c>
      <c r="AY36" s="88">
        <v>0</v>
      </c>
      <c r="AZ36" s="88">
        <v>0</v>
      </c>
      <c r="BA36" s="88">
        <v>0</v>
      </c>
      <c r="BB36" s="88">
        <v>0</v>
      </c>
      <c r="BC36" s="88">
        <v>0</v>
      </c>
      <c r="BD36" s="88">
        <v>0</v>
      </c>
      <c r="BE36" s="88">
        <v>0</v>
      </c>
      <c r="BF36" s="88">
        <v>0</v>
      </c>
      <c r="BG36" s="88">
        <v>0</v>
      </c>
      <c r="BH36" s="88">
        <v>0</v>
      </c>
      <c r="BI36" s="88">
        <f t="shared" si="6"/>
        <v>0</v>
      </c>
      <c r="BJ36" s="88">
        <f t="shared" si="7"/>
        <v>0</v>
      </c>
      <c r="BK36" s="88">
        <f t="shared" si="8"/>
        <v>0</v>
      </c>
      <c r="BL36" s="88">
        <f t="shared" si="9"/>
        <v>0</v>
      </c>
    </row>
    <row r="37" spans="1:64" x14ac:dyDescent="0.25">
      <c r="A37" s="88">
        <v>30</v>
      </c>
      <c r="B37" s="89" t="s">
        <v>118</v>
      </c>
      <c r="C37" s="88">
        <v>0</v>
      </c>
      <c r="D37" s="88">
        <v>0</v>
      </c>
      <c r="E37" s="88">
        <v>0</v>
      </c>
      <c r="F37" s="88">
        <v>0</v>
      </c>
      <c r="G37" s="88">
        <v>0</v>
      </c>
      <c r="H37" s="88">
        <v>0</v>
      </c>
      <c r="I37" s="88">
        <v>0</v>
      </c>
      <c r="J37" s="88">
        <v>0</v>
      </c>
      <c r="K37" s="88">
        <v>0</v>
      </c>
      <c r="L37" s="88">
        <v>0</v>
      </c>
      <c r="M37" s="88">
        <v>0</v>
      </c>
      <c r="N37" s="88">
        <v>0</v>
      </c>
      <c r="O37" s="88">
        <v>0</v>
      </c>
      <c r="P37" s="88">
        <v>0</v>
      </c>
      <c r="Q37" s="88">
        <f t="shared" si="0"/>
        <v>0</v>
      </c>
      <c r="R37" s="88">
        <f t="shared" si="1"/>
        <v>0</v>
      </c>
      <c r="S37" s="88">
        <v>0</v>
      </c>
      <c r="T37" s="88">
        <v>0</v>
      </c>
      <c r="U37" s="88">
        <v>0</v>
      </c>
      <c r="V37" s="88">
        <v>0</v>
      </c>
      <c r="W37" s="88">
        <v>0</v>
      </c>
      <c r="X37" s="88">
        <v>0</v>
      </c>
      <c r="Y37" s="88">
        <v>0</v>
      </c>
      <c r="Z37" s="88">
        <v>0</v>
      </c>
      <c r="AA37" s="88">
        <v>0</v>
      </c>
      <c r="AB37" s="88">
        <v>0</v>
      </c>
      <c r="AC37" s="88">
        <f t="shared" si="2"/>
        <v>0</v>
      </c>
      <c r="AD37" s="88">
        <f t="shared" si="3"/>
        <v>0</v>
      </c>
      <c r="AE37" s="88">
        <v>0</v>
      </c>
      <c r="AF37" s="88">
        <v>0</v>
      </c>
      <c r="AG37" s="88">
        <v>0</v>
      </c>
      <c r="AH37" s="88">
        <v>0</v>
      </c>
      <c r="AI37" s="88">
        <v>0</v>
      </c>
      <c r="AJ37" s="88">
        <v>0</v>
      </c>
      <c r="AK37" s="88">
        <v>0</v>
      </c>
      <c r="AL37" s="88">
        <v>0</v>
      </c>
      <c r="AM37" s="88">
        <v>0</v>
      </c>
      <c r="AN37" s="88">
        <v>0</v>
      </c>
      <c r="AO37" s="88">
        <v>0</v>
      </c>
      <c r="AP37" s="88">
        <v>0</v>
      </c>
      <c r="AQ37" s="88">
        <v>0</v>
      </c>
      <c r="AR37" s="88">
        <v>0</v>
      </c>
      <c r="AS37" s="88">
        <f t="shared" si="4"/>
        <v>0</v>
      </c>
      <c r="AT37" s="88">
        <f t="shared" si="5"/>
        <v>0</v>
      </c>
      <c r="AU37" s="88">
        <v>0</v>
      </c>
      <c r="AV37" s="88">
        <v>0</v>
      </c>
      <c r="AW37" s="88">
        <v>0</v>
      </c>
      <c r="AX37" s="88">
        <v>0</v>
      </c>
      <c r="AY37" s="88">
        <v>0</v>
      </c>
      <c r="AZ37" s="88">
        <v>0</v>
      </c>
      <c r="BA37" s="88">
        <v>0</v>
      </c>
      <c r="BB37" s="88">
        <v>0</v>
      </c>
      <c r="BC37" s="88">
        <v>0</v>
      </c>
      <c r="BD37" s="88">
        <v>0</v>
      </c>
      <c r="BE37" s="88">
        <v>0</v>
      </c>
      <c r="BF37" s="88">
        <v>0</v>
      </c>
      <c r="BG37" s="88">
        <v>0</v>
      </c>
      <c r="BH37" s="88">
        <v>0</v>
      </c>
      <c r="BI37" s="88">
        <f t="shared" si="6"/>
        <v>0</v>
      </c>
      <c r="BJ37" s="88">
        <f t="shared" si="7"/>
        <v>0</v>
      </c>
      <c r="BK37" s="88">
        <f t="shared" si="8"/>
        <v>0</v>
      </c>
      <c r="BL37" s="88">
        <f t="shared" si="9"/>
        <v>0</v>
      </c>
    </row>
    <row r="38" spans="1:64" x14ac:dyDescent="0.25">
      <c r="A38" s="88">
        <v>31</v>
      </c>
      <c r="B38" s="89" t="s">
        <v>119</v>
      </c>
      <c r="C38" s="88">
        <v>25</v>
      </c>
      <c r="D38" s="88">
        <v>0.13</v>
      </c>
      <c r="E38" s="88">
        <v>133</v>
      </c>
      <c r="F38" s="88">
        <v>2.0699999999999998</v>
      </c>
      <c r="G38" s="88">
        <v>43</v>
      </c>
      <c r="H38" s="88">
        <v>0.67</v>
      </c>
      <c r="I38" s="88">
        <v>2</v>
      </c>
      <c r="J38" s="88">
        <v>0.03</v>
      </c>
      <c r="K38" s="88">
        <v>0</v>
      </c>
      <c r="L38" s="88">
        <v>0</v>
      </c>
      <c r="M38" s="88">
        <v>0</v>
      </c>
      <c r="N38" s="88">
        <v>0</v>
      </c>
      <c r="O38" s="88">
        <v>112</v>
      </c>
      <c r="P38" s="88">
        <v>1.57</v>
      </c>
      <c r="Q38" s="88">
        <f t="shared" si="0"/>
        <v>160</v>
      </c>
      <c r="R38" s="88">
        <f t="shared" si="1"/>
        <v>2.2299999999999995</v>
      </c>
      <c r="S38" s="88">
        <v>23</v>
      </c>
      <c r="T38" s="88">
        <v>0.37</v>
      </c>
      <c r="U38" s="88">
        <v>2</v>
      </c>
      <c r="V38" s="88">
        <v>0.31</v>
      </c>
      <c r="W38" s="88">
        <v>15</v>
      </c>
      <c r="X38" s="88">
        <v>0.19</v>
      </c>
      <c r="Y38" s="88">
        <v>20</v>
      </c>
      <c r="Z38" s="88">
        <v>0.37</v>
      </c>
      <c r="AA38" s="88">
        <v>0</v>
      </c>
      <c r="AB38" s="88">
        <v>0</v>
      </c>
      <c r="AC38" s="88">
        <f t="shared" si="2"/>
        <v>60</v>
      </c>
      <c r="AD38" s="88">
        <f t="shared" si="3"/>
        <v>1.2399999999999998</v>
      </c>
      <c r="AE38" s="88">
        <v>0</v>
      </c>
      <c r="AF38" s="88">
        <v>0</v>
      </c>
      <c r="AG38" s="88">
        <v>4</v>
      </c>
      <c r="AH38" s="88">
        <v>0.03</v>
      </c>
      <c r="AI38" s="88">
        <v>3</v>
      </c>
      <c r="AJ38" s="88">
        <v>0.03</v>
      </c>
      <c r="AK38" s="88">
        <v>3</v>
      </c>
      <c r="AL38" s="88">
        <v>0.03</v>
      </c>
      <c r="AM38" s="88">
        <v>0</v>
      </c>
      <c r="AN38" s="88">
        <v>0</v>
      </c>
      <c r="AO38" s="88">
        <v>3</v>
      </c>
      <c r="AP38" s="88">
        <v>0.03</v>
      </c>
      <c r="AQ38" s="88">
        <v>0</v>
      </c>
      <c r="AR38" s="88">
        <v>0</v>
      </c>
      <c r="AS38" s="88">
        <f t="shared" si="4"/>
        <v>233</v>
      </c>
      <c r="AT38" s="88">
        <f t="shared" si="5"/>
        <v>3.5899999999999985</v>
      </c>
      <c r="AU38" s="88">
        <v>186</v>
      </c>
      <c r="AV38" s="88">
        <v>1.51</v>
      </c>
      <c r="AW38" s="88">
        <v>65</v>
      </c>
      <c r="AX38" s="88">
        <v>0.53</v>
      </c>
      <c r="AY38" s="88">
        <v>0</v>
      </c>
      <c r="AZ38" s="88">
        <v>0</v>
      </c>
      <c r="BA38" s="88">
        <v>0</v>
      </c>
      <c r="BB38" s="88">
        <v>0</v>
      </c>
      <c r="BC38" s="88">
        <v>3</v>
      </c>
      <c r="BD38" s="88">
        <v>0.01</v>
      </c>
      <c r="BE38" s="88">
        <v>0</v>
      </c>
      <c r="BF38" s="88">
        <v>0</v>
      </c>
      <c r="BG38" s="88">
        <v>5</v>
      </c>
      <c r="BH38" s="88">
        <v>0.3</v>
      </c>
      <c r="BI38" s="88">
        <f t="shared" si="6"/>
        <v>8</v>
      </c>
      <c r="BJ38" s="88">
        <f t="shared" si="7"/>
        <v>0.31</v>
      </c>
      <c r="BK38" s="88">
        <f t="shared" si="8"/>
        <v>241</v>
      </c>
      <c r="BL38" s="88">
        <f t="shared" si="9"/>
        <v>3.8999999999999986</v>
      </c>
    </row>
    <row r="39" spans="1:64" x14ac:dyDescent="0.25">
      <c r="A39" s="88">
        <v>32</v>
      </c>
      <c r="B39" s="89" t="s">
        <v>120</v>
      </c>
      <c r="C39" s="88">
        <v>0</v>
      </c>
      <c r="D39" s="88">
        <v>0</v>
      </c>
      <c r="E39" s="88">
        <v>368</v>
      </c>
      <c r="F39" s="88">
        <v>14.06</v>
      </c>
      <c r="G39" s="88">
        <v>201</v>
      </c>
      <c r="H39" s="88">
        <v>7.75</v>
      </c>
      <c r="I39" s="88">
        <v>81</v>
      </c>
      <c r="J39" s="88">
        <v>3.06</v>
      </c>
      <c r="K39" s="88">
        <v>15</v>
      </c>
      <c r="L39" s="88">
        <v>0.9</v>
      </c>
      <c r="M39" s="88">
        <v>0</v>
      </c>
      <c r="N39" s="88">
        <v>0</v>
      </c>
      <c r="O39" s="88">
        <v>325</v>
      </c>
      <c r="P39" s="88">
        <v>12.62</v>
      </c>
      <c r="Q39" s="88">
        <f t="shared" si="0"/>
        <v>464</v>
      </c>
      <c r="R39" s="88">
        <f t="shared" si="1"/>
        <v>18.02</v>
      </c>
      <c r="S39" s="88">
        <v>46</v>
      </c>
      <c r="T39" s="88">
        <v>5.57</v>
      </c>
      <c r="U39" s="88">
        <v>3</v>
      </c>
      <c r="V39" s="88">
        <v>4.6399999999999997</v>
      </c>
      <c r="W39" s="88">
        <v>35</v>
      </c>
      <c r="X39" s="88">
        <v>2.79</v>
      </c>
      <c r="Y39" s="88">
        <v>42</v>
      </c>
      <c r="Z39" s="88">
        <v>5.56</v>
      </c>
      <c r="AA39" s="88">
        <v>0</v>
      </c>
      <c r="AB39" s="88">
        <v>0</v>
      </c>
      <c r="AC39" s="88">
        <f t="shared" si="2"/>
        <v>126</v>
      </c>
      <c r="AD39" s="88">
        <f t="shared" si="3"/>
        <v>18.559999999999999</v>
      </c>
      <c r="AE39" s="88">
        <v>26</v>
      </c>
      <c r="AF39" s="88">
        <v>0.73</v>
      </c>
      <c r="AG39" s="88">
        <v>62</v>
      </c>
      <c r="AH39" s="88">
        <v>0.91</v>
      </c>
      <c r="AI39" s="88">
        <v>6</v>
      </c>
      <c r="AJ39" s="88">
        <v>2.71</v>
      </c>
      <c r="AK39" s="88">
        <v>78</v>
      </c>
      <c r="AL39" s="88">
        <v>2.2599999999999998</v>
      </c>
      <c r="AM39" s="88">
        <v>47</v>
      </c>
      <c r="AN39" s="88">
        <v>1.36</v>
      </c>
      <c r="AO39" s="88">
        <v>68</v>
      </c>
      <c r="AP39" s="88">
        <v>1.99</v>
      </c>
      <c r="AQ39" s="88">
        <v>0</v>
      </c>
      <c r="AR39" s="88">
        <v>0</v>
      </c>
      <c r="AS39" s="88">
        <f t="shared" si="4"/>
        <v>877</v>
      </c>
      <c r="AT39" s="88">
        <f t="shared" si="5"/>
        <v>46.539999999999992</v>
      </c>
      <c r="AU39" s="88">
        <v>237</v>
      </c>
      <c r="AV39" s="88">
        <v>4.6500000000000004</v>
      </c>
      <c r="AW39" s="88">
        <v>83</v>
      </c>
      <c r="AX39" s="88">
        <v>1.63</v>
      </c>
      <c r="AY39" s="88">
        <v>0</v>
      </c>
      <c r="AZ39" s="88">
        <v>0</v>
      </c>
      <c r="BA39" s="88">
        <v>0</v>
      </c>
      <c r="BB39" s="88">
        <v>0</v>
      </c>
      <c r="BC39" s="88">
        <v>5</v>
      </c>
      <c r="BD39" s="88">
        <v>5.25</v>
      </c>
      <c r="BE39" s="88">
        <v>0</v>
      </c>
      <c r="BF39" s="88">
        <v>0</v>
      </c>
      <c r="BG39" s="88">
        <v>13</v>
      </c>
      <c r="BH39" s="88">
        <v>7.86</v>
      </c>
      <c r="BI39" s="88">
        <f t="shared" si="6"/>
        <v>18</v>
      </c>
      <c r="BJ39" s="88">
        <f t="shared" si="7"/>
        <v>13.11</v>
      </c>
      <c r="BK39" s="88">
        <f t="shared" si="8"/>
        <v>895</v>
      </c>
      <c r="BL39" s="88">
        <f t="shared" si="9"/>
        <v>59.649999999999991</v>
      </c>
    </row>
    <row r="40" spans="1:64" x14ac:dyDescent="0.25">
      <c r="A40" s="88">
        <v>33</v>
      </c>
      <c r="B40" s="89" t="s">
        <v>121</v>
      </c>
      <c r="C40" s="88">
        <v>65</v>
      </c>
      <c r="D40" s="88">
        <v>0.6</v>
      </c>
      <c r="E40" s="88">
        <v>599</v>
      </c>
      <c r="F40" s="88">
        <v>10.94</v>
      </c>
      <c r="G40" s="88">
        <v>333</v>
      </c>
      <c r="H40" s="88">
        <v>6.07</v>
      </c>
      <c r="I40" s="88">
        <v>220</v>
      </c>
      <c r="J40" s="88">
        <v>4.05</v>
      </c>
      <c r="K40" s="88">
        <v>283</v>
      </c>
      <c r="L40" s="88">
        <v>7.83</v>
      </c>
      <c r="M40" s="88">
        <v>0</v>
      </c>
      <c r="N40" s="88">
        <v>0</v>
      </c>
      <c r="O40" s="88">
        <v>817</v>
      </c>
      <c r="P40" s="88">
        <v>16.399999999999999</v>
      </c>
      <c r="Q40" s="88">
        <f t="shared" si="0"/>
        <v>1167</v>
      </c>
      <c r="R40" s="88">
        <f t="shared" si="1"/>
        <v>23.42</v>
      </c>
      <c r="S40" s="88">
        <v>1280</v>
      </c>
      <c r="T40" s="88">
        <v>5.0999999999999996</v>
      </c>
      <c r="U40" s="88">
        <v>391</v>
      </c>
      <c r="V40" s="88">
        <v>3.17</v>
      </c>
      <c r="W40" s="88">
        <v>420</v>
      </c>
      <c r="X40" s="88">
        <v>3.33</v>
      </c>
      <c r="Y40" s="88">
        <v>170</v>
      </c>
      <c r="Z40" s="88">
        <v>1.1299999999999999</v>
      </c>
      <c r="AA40" s="88">
        <v>0</v>
      </c>
      <c r="AB40" s="88">
        <v>0</v>
      </c>
      <c r="AC40" s="88">
        <f t="shared" si="2"/>
        <v>2261</v>
      </c>
      <c r="AD40" s="88">
        <f t="shared" si="3"/>
        <v>12.73</v>
      </c>
      <c r="AE40" s="88">
        <v>0</v>
      </c>
      <c r="AF40" s="88">
        <v>0</v>
      </c>
      <c r="AG40" s="88">
        <v>73</v>
      </c>
      <c r="AH40" s="88">
        <v>0.37</v>
      </c>
      <c r="AI40" s="88">
        <v>8</v>
      </c>
      <c r="AJ40" s="88">
        <v>0.4</v>
      </c>
      <c r="AK40" s="88">
        <v>2</v>
      </c>
      <c r="AL40" s="88">
        <v>0.02</v>
      </c>
      <c r="AM40" s="88">
        <v>3</v>
      </c>
      <c r="AN40" s="88">
        <v>0.03</v>
      </c>
      <c r="AO40" s="88">
        <v>334</v>
      </c>
      <c r="AP40" s="88">
        <v>3.34</v>
      </c>
      <c r="AQ40" s="88">
        <v>0</v>
      </c>
      <c r="AR40" s="88">
        <v>0</v>
      </c>
      <c r="AS40" s="88">
        <f t="shared" si="4"/>
        <v>3848</v>
      </c>
      <c r="AT40" s="88">
        <f t="shared" si="5"/>
        <v>40.31</v>
      </c>
      <c r="AU40" s="88">
        <v>969</v>
      </c>
      <c r="AV40" s="88">
        <v>14.19</v>
      </c>
      <c r="AW40" s="88">
        <v>339</v>
      </c>
      <c r="AX40" s="88">
        <v>4.97</v>
      </c>
      <c r="AY40" s="88">
        <v>0</v>
      </c>
      <c r="AZ40" s="88">
        <v>0</v>
      </c>
      <c r="BA40" s="88">
        <v>0</v>
      </c>
      <c r="BB40" s="88">
        <v>0</v>
      </c>
      <c r="BC40" s="88">
        <v>0</v>
      </c>
      <c r="BD40" s="88">
        <v>0</v>
      </c>
      <c r="BE40" s="88">
        <v>0</v>
      </c>
      <c r="BF40" s="88">
        <v>0</v>
      </c>
      <c r="BG40" s="88">
        <v>253</v>
      </c>
      <c r="BH40" s="88">
        <v>1.96</v>
      </c>
      <c r="BI40" s="88">
        <f t="shared" si="6"/>
        <v>253</v>
      </c>
      <c r="BJ40" s="88">
        <f t="shared" si="7"/>
        <v>1.96</v>
      </c>
      <c r="BK40" s="88">
        <f t="shared" si="8"/>
        <v>4101</v>
      </c>
      <c r="BL40" s="88">
        <f t="shared" si="9"/>
        <v>42.27</v>
      </c>
    </row>
    <row r="41" spans="1:64" x14ac:dyDescent="0.25">
      <c r="A41" s="88">
        <v>34</v>
      </c>
      <c r="B41" s="89" t="s">
        <v>122</v>
      </c>
      <c r="C41" s="88">
        <v>0</v>
      </c>
      <c r="D41" s="88">
        <v>0</v>
      </c>
      <c r="E41" s="88">
        <v>656</v>
      </c>
      <c r="F41" s="88">
        <v>11.96</v>
      </c>
      <c r="G41" s="88">
        <v>307</v>
      </c>
      <c r="H41" s="88">
        <v>5.59</v>
      </c>
      <c r="I41" s="88">
        <v>134</v>
      </c>
      <c r="J41" s="88">
        <v>2.46</v>
      </c>
      <c r="K41" s="88">
        <v>78</v>
      </c>
      <c r="L41" s="88">
        <v>2.15</v>
      </c>
      <c r="M41" s="88">
        <v>0</v>
      </c>
      <c r="N41" s="88">
        <v>0</v>
      </c>
      <c r="O41" s="88">
        <v>608</v>
      </c>
      <c r="P41" s="88">
        <v>11.6</v>
      </c>
      <c r="Q41" s="88">
        <f t="shared" si="0"/>
        <v>868</v>
      </c>
      <c r="R41" s="88">
        <f t="shared" si="1"/>
        <v>16.57</v>
      </c>
      <c r="S41" s="88">
        <v>325</v>
      </c>
      <c r="T41" s="88">
        <v>10.07</v>
      </c>
      <c r="U41" s="88">
        <v>12</v>
      </c>
      <c r="V41" s="88">
        <v>6.04</v>
      </c>
      <c r="W41" s="88">
        <v>195</v>
      </c>
      <c r="X41" s="88">
        <v>4.03</v>
      </c>
      <c r="Y41" s="88">
        <v>0</v>
      </c>
      <c r="Z41" s="88">
        <v>0</v>
      </c>
      <c r="AA41" s="88">
        <v>0</v>
      </c>
      <c r="AB41" s="88">
        <v>0</v>
      </c>
      <c r="AC41" s="88">
        <f t="shared" si="2"/>
        <v>532</v>
      </c>
      <c r="AD41" s="88">
        <f t="shared" si="3"/>
        <v>20.14</v>
      </c>
      <c r="AE41" s="88">
        <v>0</v>
      </c>
      <c r="AF41" s="88">
        <v>0</v>
      </c>
      <c r="AG41" s="88">
        <v>0</v>
      </c>
      <c r="AH41" s="88">
        <v>0</v>
      </c>
      <c r="AI41" s="88">
        <v>10</v>
      </c>
      <c r="AJ41" s="88">
        <v>1.55</v>
      </c>
      <c r="AK41" s="88">
        <v>0</v>
      </c>
      <c r="AL41" s="88">
        <v>0</v>
      </c>
      <c r="AM41" s="88">
        <v>0</v>
      </c>
      <c r="AN41" s="88">
        <v>0</v>
      </c>
      <c r="AO41" s="88">
        <v>243</v>
      </c>
      <c r="AP41" s="88">
        <v>2.4300000000000002</v>
      </c>
      <c r="AQ41" s="88">
        <v>0</v>
      </c>
      <c r="AR41" s="88">
        <v>0</v>
      </c>
      <c r="AS41" s="88">
        <f t="shared" si="4"/>
        <v>1653</v>
      </c>
      <c r="AT41" s="88">
        <f t="shared" si="5"/>
        <v>40.69</v>
      </c>
      <c r="AU41" s="88">
        <v>579</v>
      </c>
      <c r="AV41" s="88">
        <v>8.5399999999999991</v>
      </c>
      <c r="AW41" s="88">
        <v>203</v>
      </c>
      <c r="AX41" s="88">
        <v>2.99</v>
      </c>
      <c r="AY41" s="88">
        <v>0</v>
      </c>
      <c r="AZ41" s="88">
        <v>0</v>
      </c>
      <c r="BA41" s="88">
        <v>0</v>
      </c>
      <c r="BB41" s="88">
        <v>0</v>
      </c>
      <c r="BC41" s="88">
        <v>5</v>
      </c>
      <c r="BD41" s="88">
        <v>1.29</v>
      </c>
      <c r="BE41" s="88">
        <v>0</v>
      </c>
      <c r="BF41" s="88">
        <v>0</v>
      </c>
      <c r="BG41" s="88">
        <v>78</v>
      </c>
      <c r="BH41" s="88">
        <v>11.65</v>
      </c>
      <c r="BI41" s="88">
        <f t="shared" si="6"/>
        <v>83</v>
      </c>
      <c r="BJ41" s="88">
        <f t="shared" si="7"/>
        <v>12.940000000000001</v>
      </c>
      <c r="BK41" s="88">
        <f t="shared" si="8"/>
        <v>1736</v>
      </c>
      <c r="BL41" s="88">
        <f t="shared" si="9"/>
        <v>53.629999999999995</v>
      </c>
    </row>
    <row r="42" spans="1:64" x14ac:dyDescent="0.25">
      <c r="A42" s="88">
        <v>35</v>
      </c>
      <c r="B42" s="89" t="s">
        <v>123</v>
      </c>
      <c r="C42" s="88">
        <v>0</v>
      </c>
      <c r="D42" s="88">
        <v>0</v>
      </c>
      <c r="E42" s="88">
        <v>3587</v>
      </c>
      <c r="F42" s="88">
        <v>86.07</v>
      </c>
      <c r="G42" s="88">
        <v>1452</v>
      </c>
      <c r="H42" s="88">
        <v>34.83</v>
      </c>
      <c r="I42" s="88">
        <v>807</v>
      </c>
      <c r="J42" s="88">
        <v>19.350000000000001</v>
      </c>
      <c r="K42" s="88">
        <v>606</v>
      </c>
      <c r="L42" s="88">
        <v>14.58</v>
      </c>
      <c r="M42" s="88">
        <v>30</v>
      </c>
      <c r="N42" s="88">
        <v>0.72</v>
      </c>
      <c r="O42" s="88">
        <v>2000</v>
      </c>
      <c r="P42" s="88">
        <v>48</v>
      </c>
      <c r="Q42" s="88">
        <f t="shared" si="0"/>
        <v>5000</v>
      </c>
      <c r="R42" s="88">
        <f t="shared" si="1"/>
        <v>119.99999999999999</v>
      </c>
      <c r="S42" s="88">
        <v>150</v>
      </c>
      <c r="T42" s="88">
        <v>9</v>
      </c>
      <c r="U42" s="88">
        <v>60</v>
      </c>
      <c r="V42" s="88">
        <v>3.6</v>
      </c>
      <c r="W42" s="88">
        <v>30</v>
      </c>
      <c r="X42" s="88">
        <v>1.8</v>
      </c>
      <c r="Y42" s="88">
        <v>60</v>
      </c>
      <c r="Z42" s="88">
        <v>3.6</v>
      </c>
      <c r="AA42" s="88">
        <v>3</v>
      </c>
      <c r="AB42" s="88">
        <v>0.18</v>
      </c>
      <c r="AC42" s="88">
        <f t="shared" si="2"/>
        <v>300</v>
      </c>
      <c r="AD42" s="88">
        <f t="shared" si="3"/>
        <v>18</v>
      </c>
      <c r="AE42" s="88">
        <v>0</v>
      </c>
      <c r="AF42" s="88">
        <v>0</v>
      </c>
      <c r="AG42" s="88">
        <v>0</v>
      </c>
      <c r="AH42" s="88">
        <v>0</v>
      </c>
      <c r="AI42" s="88">
        <v>15</v>
      </c>
      <c r="AJ42" s="88">
        <v>0.65</v>
      </c>
      <c r="AK42" s="88">
        <v>0</v>
      </c>
      <c r="AL42" s="88">
        <v>0</v>
      </c>
      <c r="AM42" s="88">
        <v>0</v>
      </c>
      <c r="AN42" s="88">
        <v>0</v>
      </c>
      <c r="AO42" s="88">
        <v>1100</v>
      </c>
      <c r="AP42" s="88">
        <v>10.6</v>
      </c>
      <c r="AQ42" s="88">
        <v>54</v>
      </c>
      <c r="AR42" s="88">
        <v>0.54</v>
      </c>
      <c r="AS42" s="88">
        <f t="shared" si="4"/>
        <v>6415</v>
      </c>
      <c r="AT42" s="88">
        <f t="shared" si="5"/>
        <v>149.25</v>
      </c>
      <c r="AU42" s="88">
        <v>6633</v>
      </c>
      <c r="AV42" s="88">
        <v>59.7</v>
      </c>
      <c r="AW42" s="88">
        <v>663</v>
      </c>
      <c r="AX42" s="88">
        <v>5.97</v>
      </c>
      <c r="AY42" s="88">
        <v>0</v>
      </c>
      <c r="AZ42" s="88">
        <v>0</v>
      </c>
      <c r="BA42" s="88">
        <v>0</v>
      </c>
      <c r="BB42" s="88">
        <v>0</v>
      </c>
      <c r="BC42" s="88">
        <v>0</v>
      </c>
      <c r="BD42" s="88">
        <v>0</v>
      </c>
      <c r="BE42" s="88">
        <v>0</v>
      </c>
      <c r="BF42" s="88">
        <v>0</v>
      </c>
      <c r="BG42" s="88">
        <v>100</v>
      </c>
      <c r="BH42" s="88">
        <v>2.0099999999999998</v>
      </c>
      <c r="BI42" s="88">
        <f t="shared" si="6"/>
        <v>100</v>
      </c>
      <c r="BJ42" s="88">
        <f t="shared" si="7"/>
        <v>2.0099999999999998</v>
      </c>
      <c r="BK42" s="88">
        <f t="shared" si="8"/>
        <v>6515</v>
      </c>
      <c r="BL42" s="88">
        <f t="shared" si="9"/>
        <v>151.26</v>
      </c>
    </row>
    <row r="43" spans="1:64" x14ac:dyDescent="0.25">
      <c r="A43" s="88">
        <v>36</v>
      </c>
      <c r="B43" s="89" t="s">
        <v>111</v>
      </c>
      <c r="C43" s="88">
        <v>0</v>
      </c>
      <c r="D43" s="88">
        <v>0</v>
      </c>
      <c r="E43" s="88">
        <v>0</v>
      </c>
      <c r="F43" s="88">
        <v>0</v>
      </c>
      <c r="G43" s="88">
        <v>0</v>
      </c>
      <c r="H43" s="88">
        <v>0</v>
      </c>
      <c r="I43" s="88">
        <v>0</v>
      </c>
      <c r="J43" s="88">
        <v>0</v>
      </c>
      <c r="K43" s="88">
        <v>0</v>
      </c>
      <c r="L43" s="88">
        <v>0</v>
      </c>
      <c r="M43" s="88">
        <v>0</v>
      </c>
      <c r="N43" s="88">
        <v>0</v>
      </c>
      <c r="O43" s="88">
        <v>0</v>
      </c>
      <c r="P43" s="88">
        <v>0</v>
      </c>
      <c r="Q43" s="88">
        <f t="shared" si="0"/>
        <v>0</v>
      </c>
      <c r="R43" s="88">
        <f t="shared" si="1"/>
        <v>0</v>
      </c>
      <c r="S43" s="88">
        <v>0</v>
      </c>
      <c r="T43" s="88">
        <v>0</v>
      </c>
      <c r="U43" s="88">
        <v>0</v>
      </c>
      <c r="V43" s="88">
        <v>0</v>
      </c>
      <c r="W43" s="88">
        <v>0</v>
      </c>
      <c r="X43" s="88">
        <v>0</v>
      </c>
      <c r="Y43" s="88">
        <v>0</v>
      </c>
      <c r="Z43" s="88">
        <v>0</v>
      </c>
      <c r="AA43" s="88">
        <v>0</v>
      </c>
      <c r="AB43" s="88">
        <v>0</v>
      </c>
      <c r="AC43" s="88">
        <f t="shared" si="2"/>
        <v>0</v>
      </c>
      <c r="AD43" s="88">
        <f t="shared" si="3"/>
        <v>0</v>
      </c>
      <c r="AE43" s="88">
        <v>0</v>
      </c>
      <c r="AF43" s="88">
        <v>0</v>
      </c>
      <c r="AG43" s="88">
        <v>0</v>
      </c>
      <c r="AH43" s="88">
        <v>0</v>
      </c>
      <c r="AI43" s="88">
        <v>0</v>
      </c>
      <c r="AJ43" s="88">
        <v>0</v>
      </c>
      <c r="AK43" s="88">
        <v>0</v>
      </c>
      <c r="AL43" s="88">
        <v>0</v>
      </c>
      <c r="AM43" s="88">
        <v>0</v>
      </c>
      <c r="AN43" s="88">
        <v>0</v>
      </c>
      <c r="AO43" s="88">
        <v>0</v>
      </c>
      <c r="AP43" s="88">
        <v>0</v>
      </c>
      <c r="AQ43" s="88">
        <v>0</v>
      </c>
      <c r="AR43" s="88">
        <v>0</v>
      </c>
      <c r="AS43" s="88">
        <f t="shared" si="4"/>
        <v>0</v>
      </c>
      <c r="AT43" s="88">
        <f t="shared" si="5"/>
        <v>0</v>
      </c>
      <c r="AU43" s="88">
        <v>0</v>
      </c>
      <c r="AV43" s="88">
        <v>0</v>
      </c>
      <c r="AW43" s="88">
        <v>0</v>
      </c>
      <c r="AX43" s="88">
        <v>0</v>
      </c>
      <c r="AY43" s="88">
        <v>0</v>
      </c>
      <c r="AZ43" s="88">
        <v>0</v>
      </c>
      <c r="BA43" s="88">
        <v>0</v>
      </c>
      <c r="BB43" s="88">
        <v>0</v>
      </c>
      <c r="BC43" s="88">
        <v>0</v>
      </c>
      <c r="BD43" s="88">
        <v>0</v>
      </c>
      <c r="BE43" s="88">
        <v>0</v>
      </c>
      <c r="BF43" s="88">
        <v>0</v>
      </c>
      <c r="BG43" s="88">
        <v>0</v>
      </c>
      <c r="BH43" s="88">
        <v>0</v>
      </c>
      <c r="BI43" s="88">
        <f t="shared" si="6"/>
        <v>0</v>
      </c>
      <c r="BJ43" s="88">
        <f t="shared" si="7"/>
        <v>0</v>
      </c>
      <c r="BK43" s="88">
        <f t="shared" si="8"/>
        <v>0</v>
      </c>
      <c r="BL43" s="88">
        <f t="shared" si="9"/>
        <v>0</v>
      </c>
    </row>
    <row r="44" spans="1:64" s="87" customFormat="1" x14ac:dyDescent="0.25">
      <c r="A44" s="280" t="s">
        <v>86</v>
      </c>
      <c r="B44" s="281"/>
      <c r="C44" s="90">
        <f t="shared" ref="C44:AH44" si="10">SUM(C8:C43)</f>
        <v>1575</v>
      </c>
      <c r="D44" s="90">
        <f t="shared" si="10"/>
        <v>13.22</v>
      </c>
      <c r="E44" s="90">
        <f t="shared" si="10"/>
        <v>43111</v>
      </c>
      <c r="F44" s="90">
        <f t="shared" si="10"/>
        <v>693.77000000000021</v>
      </c>
      <c r="G44" s="90">
        <f t="shared" si="10"/>
        <v>24623</v>
      </c>
      <c r="H44" s="90">
        <f t="shared" si="10"/>
        <v>383.56999999999994</v>
      </c>
      <c r="I44" s="90">
        <f t="shared" si="10"/>
        <v>5075</v>
      </c>
      <c r="J44" s="90">
        <f t="shared" si="10"/>
        <v>78.63</v>
      </c>
      <c r="K44" s="90">
        <f t="shared" si="10"/>
        <v>9577</v>
      </c>
      <c r="L44" s="90">
        <f t="shared" si="10"/>
        <v>128.68</v>
      </c>
      <c r="M44" s="90">
        <f t="shared" si="10"/>
        <v>429</v>
      </c>
      <c r="N44" s="90">
        <f t="shared" si="10"/>
        <v>5.7499999999999991</v>
      </c>
      <c r="O44" s="90">
        <f t="shared" si="10"/>
        <v>31211</v>
      </c>
      <c r="P44" s="90">
        <f t="shared" si="10"/>
        <v>487.35</v>
      </c>
      <c r="Q44" s="90">
        <f t="shared" si="10"/>
        <v>59338</v>
      </c>
      <c r="R44" s="90">
        <f t="shared" si="10"/>
        <v>914.3</v>
      </c>
      <c r="S44" s="90">
        <f t="shared" si="10"/>
        <v>5725</v>
      </c>
      <c r="T44" s="90">
        <f t="shared" si="10"/>
        <v>103.09</v>
      </c>
      <c r="U44" s="90">
        <f t="shared" si="10"/>
        <v>1987</v>
      </c>
      <c r="V44" s="90">
        <f t="shared" si="10"/>
        <v>54.339999999999996</v>
      </c>
      <c r="W44" s="90">
        <f t="shared" si="10"/>
        <v>1907</v>
      </c>
      <c r="X44" s="90">
        <f t="shared" si="10"/>
        <v>47.989999999999988</v>
      </c>
      <c r="Y44" s="90">
        <f t="shared" si="10"/>
        <v>1702</v>
      </c>
      <c r="Z44" s="90">
        <f t="shared" si="10"/>
        <v>69.16</v>
      </c>
      <c r="AA44" s="90">
        <f t="shared" si="10"/>
        <v>41</v>
      </c>
      <c r="AB44" s="90">
        <f t="shared" si="10"/>
        <v>1.1399999999999999</v>
      </c>
      <c r="AC44" s="90">
        <f t="shared" si="10"/>
        <v>11321</v>
      </c>
      <c r="AD44" s="90">
        <f t="shared" si="10"/>
        <v>274.58</v>
      </c>
      <c r="AE44" s="90">
        <f t="shared" si="10"/>
        <v>319</v>
      </c>
      <c r="AF44" s="90">
        <f t="shared" si="10"/>
        <v>7.7800000000000011</v>
      </c>
      <c r="AG44" s="90">
        <f t="shared" si="10"/>
        <v>336</v>
      </c>
      <c r="AH44" s="90">
        <f t="shared" si="10"/>
        <v>4.88</v>
      </c>
      <c r="AI44" s="90">
        <f t="shared" ref="AI44:BN44" si="11">SUM(AI8:AI43)</f>
        <v>409</v>
      </c>
      <c r="AJ44" s="90">
        <f t="shared" si="11"/>
        <v>34.29</v>
      </c>
      <c r="AK44" s="90">
        <f t="shared" si="11"/>
        <v>168</v>
      </c>
      <c r="AL44" s="90">
        <f t="shared" si="11"/>
        <v>5.1599999999999993</v>
      </c>
      <c r="AM44" s="90">
        <f t="shared" si="11"/>
        <v>221</v>
      </c>
      <c r="AN44" s="90">
        <f t="shared" si="11"/>
        <v>3.7099999999999995</v>
      </c>
      <c r="AO44" s="90">
        <f t="shared" si="11"/>
        <v>4243</v>
      </c>
      <c r="AP44" s="90">
        <f t="shared" si="11"/>
        <v>48.510000000000005</v>
      </c>
      <c r="AQ44" s="90">
        <f t="shared" si="11"/>
        <v>179</v>
      </c>
      <c r="AR44" s="90">
        <f t="shared" si="11"/>
        <v>2.09</v>
      </c>
      <c r="AS44" s="90">
        <f t="shared" si="11"/>
        <v>76355</v>
      </c>
      <c r="AT44" s="90">
        <f t="shared" si="11"/>
        <v>1293.21</v>
      </c>
      <c r="AU44" s="90">
        <f t="shared" si="11"/>
        <v>35031</v>
      </c>
      <c r="AV44" s="90">
        <f t="shared" si="11"/>
        <v>371.39</v>
      </c>
      <c r="AW44" s="90">
        <f t="shared" si="11"/>
        <v>6348</v>
      </c>
      <c r="AX44" s="90">
        <f t="shared" si="11"/>
        <v>69.569999999999993</v>
      </c>
      <c r="AY44" s="90">
        <f t="shared" si="11"/>
        <v>164</v>
      </c>
      <c r="AZ44" s="90">
        <f t="shared" si="11"/>
        <v>2.4700000000000002</v>
      </c>
      <c r="BA44" s="90">
        <f t="shared" si="11"/>
        <v>164</v>
      </c>
      <c r="BB44" s="90">
        <f t="shared" si="11"/>
        <v>2.4700000000000002</v>
      </c>
      <c r="BC44" s="90">
        <f t="shared" si="11"/>
        <v>297</v>
      </c>
      <c r="BD44" s="90">
        <f t="shared" si="11"/>
        <v>38.160000000000004</v>
      </c>
      <c r="BE44" s="90">
        <f t="shared" si="11"/>
        <v>375</v>
      </c>
      <c r="BF44" s="90">
        <f t="shared" si="11"/>
        <v>12.480000000000002</v>
      </c>
      <c r="BG44" s="90">
        <f t="shared" si="11"/>
        <v>7098</v>
      </c>
      <c r="BH44" s="90">
        <f t="shared" si="11"/>
        <v>190.71000000000004</v>
      </c>
      <c r="BI44" s="90">
        <f t="shared" si="11"/>
        <v>8098</v>
      </c>
      <c r="BJ44" s="90">
        <f t="shared" si="11"/>
        <v>246.29</v>
      </c>
      <c r="BK44" s="90">
        <f t="shared" si="11"/>
        <v>84453</v>
      </c>
      <c r="BL44" s="90">
        <f t="shared" si="11"/>
        <v>1539.5000000000002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92">
        <v>1</v>
      </c>
      <c r="B8" s="93" t="s">
        <v>88</v>
      </c>
      <c r="C8" s="92">
        <v>2340</v>
      </c>
      <c r="D8" s="92">
        <v>31.3</v>
      </c>
      <c r="E8" s="92">
        <v>316</v>
      </c>
      <c r="F8" s="92">
        <v>2.2200000000000002</v>
      </c>
      <c r="G8" s="92">
        <v>127</v>
      </c>
      <c r="H8" s="92">
        <v>0.89</v>
      </c>
      <c r="I8" s="92">
        <v>48</v>
      </c>
      <c r="J8" s="92">
        <v>0.34</v>
      </c>
      <c r="K8" s="92">
        <v>52</v>
      </c>
      <c r="L8" s="92">
        <v>0.55000000000000004</v>
      </c>
      <c r="M8" s="92">
        <v>0</v>
      </c>
      <c r="N8" s="92">
        <v>0</v>
      </c>
      <c r="O8" s="92">
        <v>1929</v>
      </c>
      <c r="P8" s="92">
        <v>24.08</v>
      </c>
      <c r="Q8" s="92">
        <f t="shared" ref="Q8:Q43" si="0">(C8+E8+I8+K8)</f>
        <v>2756</v>
      </c>
      <c r="R8" s="92">
        <f t="shared" ref="R8:R43" si="1">(D8+F8+J8+L8)</f>
        <v>34.410000000000004</v>
      </c>
      <c r="S8" s="92">
        <v>250</v>
      </c>
      <c r="T8" s="92">
        <v>5.76</v>
      </c>
      <c r="U8" s="92">
        <v>13</v>
      </c>
      <c r="V8" s="92">
        <v>4.8</v>
      </c>
      <c r="W8" s="92">
        <v>187</v>
      </c>
      <c r="X8" s="92">
        <v>2.88</v>
      </c>
      <c r="Y8" s="92">
        <v>223</v>
      </c>
      <c r="Z8" s="92">
        <v>5.76</v>
      </c>
      <c r="AA8" s="92">
        <v>0</v>
      </c>
      <c r="AB8" s="92">
        <v>0</v>
      </c>
      <c r="AC8" s="92">
        <f t="shared" ref="AC8:AC43" si="2">(S8+U8+W8+Y8)</f>
        <v>673</v>
      </c>
      <c r="AD8" s="92">
        <f t="shared" ref="AD8:AD43" si="3">(T8+V8+X8+Z8)</f>
        <v>19.199999999999996</v>
      </c>
      <c r="AE8" s="92">
        <v>17</v>
      </c>
      <c r="AF8" s="92">
        <v>0.1</v>
      </c>
      <c r="AG8" s="92">
        <v>72</v>
      </c>
      <c r="AH8" s="92">
        <v>0.22</v>
      </c>
      <c r="AI8" s="92">
        <v>6</v>
      </c>
      <c r="AJ8" s="92">
        <v>0.51</v>
      </c>
      <c r="AK8" s="92">
        <v>5</v>
      </c>
      <c r="AL8" s="92">
        <v>0.03</v>
      </c>
      <c r="AM8" s="92">
        <v>20</v>
      </c>
      <c r="AN8" s="92">
        <v>0.12</v>
      </c>
      <c r="AO8" s="92">
        <v>27</v>
      </c>
      <c r="AP8" s="92">
        <v>0.16</v>
      </c>
      <c r="AQ8" s="92">
        <v>0</v>
      </c>
      <c r="AR8" s="92">
        <v>0</v>
      </c>
      <c r="AS8" s="92">
        <f t="shared" ref="AS8:AS43" si="4">(Q8+AC8+AE8+AG8+AI8+AK8+AM8+AO8)</f>
        <v>3576</v>
      </c>
      <c r="AT8" s="92">
        <f t="shared" ref="AT8:AT43" si="5">(R8+AD8+AF8+AH8+AJ8+AL8+AN8+AP8)</f>
        <v>54.749999999999993</v>
      </c>
      <c r="AU8" s="92">
        <v>894</v>
      </c>
      <c r="AV8" s="92">
        <v>13.69</v>
      </c>
      <c r="AW8" s="92">
        <v>313</v>
      </c>
      <c r="AX8" s="92">
        <v>4.79</v>
      </c>
      <c r="AY8" s="92">
        <v>0</v>
      </c>
      <c r="AZ8" s="92">
        <v>0</v>
      </c>
      <c r="BA8" s="92">
        <v>0</v>
      </c>
      <c r="BB8" s="92">
        <v>0</v>
      </c>
      <c r="BC8" s="92">
        <v>60</v>
      </c>
      <c r="BD8" s="92">
        <v>14.9</v>
      </c>
      <c r="BE8" s="92">
        <v>0</v>
      </c>
      <c r="BF8" s="92">
        <v>0</v>
      </c>
      <c r="BG8" s="92">
        <v>447</v>
      </c>
      <c r="BH8" s="92">
        <v>22.35</v>
      </c>
      <c r="BI8" s="92">
        <f t="shared" ref="BI8:BI43" si="6">(AY8+BA8+BC8+BE8+BG8)</f>
        <v>507</v>
      </c>
      <c r="BJ8" s="92">
        <f t="shared" ref="BJ8:BJ43" si="7">(AZ8+BB8+BD8+BF8+BH8)</f>
        <v>37.25</v>
      </c>
      <c r="BK8" s="92">
        <f t="shared" ref="BK8:BK43" si="8">(AS8+BI8)</f>
        <v>4083</v>
      </c>
      <c r="BL8" s="92">
        <f t="shared" ref="BL8:BL43" si="9">(AT8+BJ8)</f>
        <v>92</v>
      </c>
    </row>
    <row r="9" spans="1:64" x14ac:dyDescent="0.25">
      <c r="A9" s="92">
        <v>2</v>
      </c>
      <c r="B9" s="93" t="s">
        <v>89</v>
      </c>
      <c r="C9" s="92">
        <v>0</v>
      </c>
      <c r="D9" s="92">
        <v>0</v>
      </c>
      <c r="E9" s="92">
        <v>0</v>
      </c>
      <c r="F9" s="92">
        <v>0</v>
      </c>
      <c r="G9" s="92">
        <v>0</v>
      </c>
      <c r="H9" s="92">
        <v>0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f t="shared" si="0"/>
        <v>0</v>
      </c>
      <c r="R9" s="92">
        <f t="shared" si="1"/>
        <v>0</v>
      </c>
      <c r="S9" s="92">
        <v>0</v>
      </c>
      <c r="T9" s="92">
        <v>0</v>
      </c>
      <c r="U9" s="92">
        <v>0</v>
      </c>
      <c r="V9" s="92">
        <v>0</v>
      </c>
      <c r="W9" s="92">
        <v>0</v>
      </c>
      <c r="X9" s="92">
        <v>0</v>
      </c>
      <c r="Y9" s="92">
        <v>0</v>
      </c>
      <c r="Z9" s="92">
        <v>0</v>
      </c>
      <c r="AA9" s="92">
        <v>0</v>
      </c>
      <c r="AB9" s="92">
        <v>0</v>
      </c>
      <c r="AC9" s="92">
        <f t="shared" si="2"/>
        <v>0</v>
      </c>
      <c r="AD9" s="92">
        <f t="shared" si="3"/>
        <v>0</v>
      </c>
      <c r="AE9" s="92">
        <v>0</v>
      </c>
      <c r="AF9" s="92">
        <v>0</v>
      </c>
      <c r="AG9" s="92">
        <v>0</v>
      </c>
      <c r="AH9" s="92">
        <v>0</v>
      </c>
      <c r="AI9" s="92">
        <v>0</v>
      </c>
      <c r="AJ9" s="92">
        <v>0</v>
      </c>
      <c r="AK9" s="92">
        <v>0</v>
      </c>
      <c r="AL9" s="92">
        <v>0</v>
      </c>
      <c r="AM9" s="92">
        <v>0</v>
      </c>
      <c r="AN9" s="92">
        <v>0</v>
      </c>
      <c r="AO9" s="92">
        <v>0</v>
      </c>
      <c r="AP9" s="92">
        <v>0</v>
      </c>
      <c r="AQ9" s="92">
        <v>0</v>
      </c>
      <c r="AR9" s="92">
        <v>0</v>
      </c>
      <c r="AS9" s="92">
        <f t="shared" si="4"/>
        <v>0</v>
      </c>
      <c r="AT9" s="92">
        <f t="shared" si="5"/>
        <v>0</v>
      </c>
      <c r="AU9" s="92">
        <v>0</v>
      </c>
      <c r="AV9" s="92">
        <v>0</v>
      </c>
      <c r="AW9" s="92">
        <v>0</v>
      </c>
      <c r="AX9" s="92">
        <v>0</v>
      </c>
      <c r="AY9" s="92">
        <v>0</v>
      </c>
      <c r="AZ9" s="92">
        <v>0</v>
      </c>
      <c r="BA9" s="92">
        <v>0</v>
      </c>
      <c r="BB9" s="92">
        <v>0</v>
      </c>
      <c r="BC9" s="92">
        <v>0</v>
      </c>
      <c r="BD9" s="92">
        <v>0</v>
      </c>
      <c r="BE9" s="92">
        <v>0</v>
      </c>
      <c r="BF9" s="92">
        <v>0</v>
      </c>
      <c r="BG9" s="92">
        <v>0</v>
      </c>
      <c r="BH9" s="92">
        <v>0</v>
      </c>
      <c r="BI9" s="92">
        <f t="shared" si="6"/>
        <v>0</v>
      </c>
      <c r="BJ9" s="92">
        <f t="shared" si="7"/>
        <v>0</v>
      </c>
      <c r="BK9" s="92">
        <f t="shared" si="8"/>
        <v>0</v>
      </c>
      <c r="BL9" s="92">
        <f t="shared" si="9"/>
        <v>0</v>
      </c>
    </row>
    <row r="10" spans="1:64" x14ac:dyDescent="0.25">
      <c r="A10" s="92">
        <v>3</v>
      </c>
      <c r="B10" s="93" t="s">
        <v>90</v>
      </c>
      <c r="C10" s="92">
        <v>0</v>
      </c>
      <c r="D10" s="92">
        <v>0</v>
      </c>
      <c r="E10" s="92">
        <v>0</v>
      </c>
      <c r="F10" s="92">
        <v>0</v>
      </c>
      <c r="G10" s="92">
        <v>0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f t="shared" si="0"/>
        <v>0</v>
      </c>
      <c r="R10" s="92">
        <f t="shared" si="1"/>
        <v>0</v>
      </c>
      <c r="S10" s="92">
        <v>0</v>
      </c>
      <c r="T10" s="92">
        <v>0</v>
      </c>
      <c r="U10" s="92">
        <v>0</v>
      </c>
      <c r="V10" s="92">
        <v>0</v>
      </c>
      <c r="W10" s="92">
        <v>0</v>
      </c>
      <c r="X10" s="92">
        <v>0</v>
      </c>
      <c r="Y10" s="92">
        <v>0</v>
      </c>
      <c r="Z10" s="92">
        <v>0</v>
      </c>
      <c r="AA10" s="92">
        <v>0</v>
      </c>
      <c r="AB10" s="92">
        <v>0</v>
      </c>
      <c r="AC10" s="92">
        <f t="shared" si="2"/>
        <v>0</v>
      </c>
      <c r="AD10" s="92">
        <f t="shared" si="3"/>
        <v>0</v>
      </c>
      <c r="AE10" s="92">
        <v>0</v>
      </c>
      <c r="AF10" s="92">
        <v>0</v>
      </c>
      <c r="AG10" s="92">
        <v>0</v>
      </c>
      <c r="AH10" s="92">
        <v>0</v>
      </c>
      <c r="AI10" s="92">
        <v>0</v>
      </c>
      <c r="AJ10" s="92">
        <v>0</v>
      </c>
      <c r="AK10" s="92">
        <v>0</v>
      </c>
      <c r="AL10" s="92">
        <v>0</v>
      </c>
      <c r="AM10" s="92">
        <v>0</v>
      </c>
      <c r="AN10" s="92">
        <v>0</v>
      </c>
      <c r="AO10" s="92">
        <v>0</v>
      </c>
      <c r="AP10" s="92">
        <v>0</v>
      </c>
      <c r="AQ10" s="92">
        <v>0</v>
      </c>
      <c r="AR10" s="92">
        <v>0</v>
      </c>
      <c r="AS10" s="92">
        <f t="shared" si="4"/>
        <v>0</v>
      </c>
      <c r="AT10" s="92">
        <f t="shared" si="5"/>
        <v>0</v>
      </c>
      <c r="AU10" s="92">
        <v>0</v>
      </c>
      <c r="AV10" s="92">
        <v>0</v>
      </c>
      <c r="AW10" s="92">
        <v>0</v>
      </c>
      <c r="AX10" s="92">
        <v>0</v>
      </c>
      <c r="AY10" s="92">
        <v>0</v>
      </c>
      <c r="AZ10" s="92">
        <v>0</v>
      </c>
      <c r="BA10" s="92">
        <v>0</v>
      </c>
      <c r="BB10" s="92">
        <v>0</v>
      </c>
      <c r="BC10" s="92">
        <v>0</v>
      </c>
      <c r="BD10" s="92">
        <v>0</v>
      </c>
      <c r="BE10" s="92">
        <v>0</v>
      </c>
      <c r="BF10" s="92">
        <v>0</v>
      </c>
      <c r="BG10" s="92">
        <v>0</v>
      </c>
      <c r="BH10" s="92">
        <v>0</v>
      </c>
      <c r="BI10" s="92">
        <f t="shared" si="6"/>
        <v>0</v>
      </c>
      <c r="BJ10" s="92">
        <f t="shared" si="7"/>
        <v>0</v>
      </c>
      <c r="BK10" s="92">
        <f t="shared" si="8"/>
        <v>0</v>
      </c>
      <c r="BL10" s="92">
        <f t="shared" si="9"/>
        <v>0</v>
      </c>
    </row>
    <row r="11" spans="1:64" x14ac:dyDescent="0.25">
      <c r="A11" s="92">
        <v>4</v>
      </c>
      <c r="B11" s="93" t="s">
        <v>91</v>
      </c>
      <c r="C11" s="92">
        <v>0</v>
      </c>
      <c r="D11" s="92">
        <v>0</v>
      </c>
      <c r="E11" s="92">
        <v>2</v>
      </c>
      <c r="F11" s="92">
        <v>0.01</v>
      </c>
      <c r="G11" s="92">
        <v>1</v>
      </c>
      <c r="H11" s="92">
        <v>0</v>
      </c>
      <c r="I11" s="92">
        <v>1</v>
      </c>
      <c r="J11" s="92">
        <v>0</v>
      </c>
      <c r="K11" s="92">
        <v>45</v>
      </c>
      <c r="L11" s="92">
        <v>1.32</v>
      </c>
      <c r="M11" s="92">
        <v>0</v>
      </c>
      <c r="N11" s="92">
        <v>0</v>
      </c>
      <c r="O11" s="92">
        <v>34</v>
      </c>
      <c r="P11" s="92">
        <v>0.93</v>
      </c>
      <c r="Q11" s="92">
        <f t="shared" si="0"/>
        <v>48</v>
      </c>
      <c r="R11" s="92">
        <f t="shared" si="1"/>
        <v>1.33</v>
      </c>
      <c r="S11" s="92">
        <v>343</v>
      </c>
      <c r="T11" s="92">
        <v>10.28</v>
      </c>
      <c r="U11" s="92">
        <v>38</v>
      </c>
      <c r="V11" s="92">
        <v>18.899999999999999</v>
      </c>
      <c r="W11" s="92">
        <v>1651</v>
      </c>
      <c r="X11" s="92">
        <v>33.01</v>
      </c>
      <c r="Y11" s="92">
        <v>2</v>
      </c>
      <c r="Z11" s="92">
        <v>0.01</v>
      </c>
      <c r="AA11" s="92">
        <v>0</v>
      </c>
      <c r="AB11" s="92">
        <v>0</v>
      </c>
      <c r="AC11" s="92">
        <f t="shared" si="2"/>
        <v>2034</v>
      </c>
      <c r="AD11" s="92">
        <f t="shared" si="3"/>
        <v>62.199999999999996</v>
      </c>
      <c r="AE11" s="92">
        <v>0</v>
      </c>
      <c r="AF11" s="92">
        <v>0</v>
      </c>
      <c r="AG11" s="92">
        <v>0</v>
      </c>
      <c r="AH11" s="92">
        <v>0</v>
      </c>
      <c r="AI11" s="92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0</v>
      </c>
      <c r="AS11" s="92">
        <f t="shared" si="4"/>
        <v>2082</v>
      </c>
      <c r="AT11" s="92">
        <f t="shared" si="5"/>
        <v>63.529999999999994</v>
      </c>
      <c r="AU11" s="92">
        <v>833</v>
      </c>
      <c r="AV11" s="92">
        <v>12.71</v>
      </c>
      <c r="AW11" s="92">
        <v>292</v>
      </c>
      <c r="AX11" s="92">
        <v>4.45</v>
      </c>
      <c r="AY11" s="92">
        <v>0</v>
      </c>
      <c r="AZ11" s="92">
        <v>0</v>
      </c>
      <c r="BA11" s="92">
        <v>0</v>
      </c>
      <c r="BB11" s="92">
        <v>0</v>
      </c>
      <c r="BC11" s="92">
        <v>6</v>
      </c>
      <c r="BD11" s="92">
        <v>1.59</v>
      </c>
      <c r="BE11" s="92">
        <v>0</v>
      </c>
      <c r="BF11" s="92">
        <v>0</v>
      </c>
      <c r="BG11" s="92">
        <v>185</v>
      </c>
      <c r="BH11" s="92">
        <v>27.71</v>
      </c>
      <c r="BI11" s="92">
        <f t="shared" si="6"/>
        <v>191</v>
      </c>
      <c r="BJ11" s="92">
        <f t="shared" si="7"/>
        <v>29.3</v>
      </c>
      <c r="BK11" s="92">
        <f t="shared" si="8"/>
        <v>2273</v>
      </c>
      <c r="BL11" s="92">
        <f t="shared" si="9"/>
        <v>92.83</v>
      </c>
    </row>
    <row r="12" spans="1:64" x14ac:dyDescent="0.25">
      <c r="A12" s="92">
        <v>5</v>
      </c>
      <c r="B12" s="93" t="s">
        <v>92</v>
      </c>
      <c r="C12" s="92">
        <v>0</v>
      </c>
      <c r="D12" s="92">
        <v>0</v>
      </c>
      <c r="E12" s="92">
        <v>0</v>
      </c>
      <c r="F12" s="92">
        <v>0</v>
      </c>
      <c r="G12" s="92">
        <v>0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f t="shared" si="0"/>
        <v>0</v>
      </c>
      <c r="R12" s="92">
        <f t="shared" si="1"/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  <c r="Y12" s="92">
        <v>0</v>
      </c>
      <c r="Z12" s="92">
        <v>0</v>
      </c>
      <c r="AA12" s="92">
        <v>0</v>
      </c>
      <c r="AB12" s="92">
        <v>0</v>
      </c>
      <c r="AC12" s="92">
        <f t="shared" si="2"/>
        <v>0</v>
      </c>
      <c r="AD12" s="92">
        <f t="shared" si="3"/>
        <v>0</v>
      </c>
      <c r="AE12" s="92">
        <v>0</v>
      </c>
      <c r="AF12" s="92">
        <v>0</v>
      </c>
      <c r="AG12" s="92">
        <v>0</v>
      </c>
      <c r="AH12" s="92">
        <v>0</v>
      </c>
      <c r="AI12" s="92">
        <v>0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2">
        <f t="shared" si="4"/>
        <v>0</v>
      </c>
      <c r="AT12" s="92">
        <f t="shared" si="5"/>
        <v>0</v>
      </c>
      <c r="AU12" s="92">
        <v>0</v>
      </c>
      <c r="AV12" s="92">
        <v>0</v>
      </c>
      <c r="AW12" s="92">
        <v>0</v>
      </c>
      <c r="AX12" s="92">
        <v>0</v>
      </c>
      <c r="AY12" s="92">
        <v>0</v>
      </c>
      <c r="AZ12" s="92">
        <v>0</v>
      </c>
      <c r="BA12" s="92">
        <v>0</v>
      </c>
      <c r="BB12" s="92">
        <v>0</v>
      </c>
      <c r="BC12" s="92">
        <v>0</v>
      </c>
      <c r="BD12" s="92">
        <v>0</v>
      </c>
      <c r="BE12" s="92">
        <v>0</v>
      </c>
      <c r="BF12" s="92">
        <v>0</v>
      </c>
      <c r="BG12" s="92">
        <v>0</v>
      </c>
      <c r="BH12" s="92">
        <v>0</v>
      </c>
      <c r="BI12" s="92">
        <f t="shared" si="6"/>
        <v>0</v>
      </c>
      <c r="BJ12" s="92">
        <f t="shared" si="7"/>
        <v>0</v>
      </c>
      <c r="BK12" s="92">
        <f t="shared" si="8"/>
        <v>0</v>
      </c>
      <c r="BL12" s="92">
        <f t="shared" si="9"/>
        <v>0</v>
      </c>
    </row>
    <row r="13" spans="1:64" x14ac:dyDescent="0.25">
      <c r="A13" s="92">
        <v>6</v>
      </c>
      <c r="B13" s="93" t="s">
        <v>93</v>
      </c>
      <c r="C13" s="92">
        <v>0</v>
      </c>
      <c r="D13" s="92">
        <v>0</v>
      </c>
      <c r="E13" s="92">
        <v>0</v>
      </c>
      <c r="F13" s="92">
        <v>0</v>
      </c>
      <c r="G13" s="92">
        <v>0</v>
      </c>
      <c r="H13" s="92">
        <v>0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f t="shared" si="0"/>
        <v>0</v>
      </c>
      <c r="R13" s="92">
        <f t="shared" si="1"/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  <c r="Y13" s="92">
        <v>0</v>
      </c>
      <c r="Z13" s="92">
        <v>0</v>
      </c>
      <c r="AA13" s="92">
        <v>0</v>
      </c>
      <c r="AB13" s="92">
        <v>0</v>
      </c>
      <c r="AC13" s="92">
        <f t="shared" si="2"/>
        <v>0</v>
      </c>
      <c r="AD13" s="92">
        <f t="shared" si="3"/>
        <v>0</v>
      </c>
      <c r="AE13" s="92">
        <v>0</v>
      </c>
      <c r="AF13" s="92">
        <v>0</v>
      </c>
      <c r="AG13" s="92">
        <v>0</v>
      </c>
      <c r="AH13" s="92">
        <v>0</v>
      </c>
      <c r="AI13" s="92">
        <v>0</v>
      </c>
      <c r="AJ13" s="92">
        <v>0</v>
      </c>
      <c r="AK13" s="92">
        <v>0</v>
      </c>
      <c r="AL13" s="92">
        <v>0</v>
      </c>
      <c r="AM13" s="92">
        <v>0</v>
      </c>
      <c r="AN13" s="92">
        <v>0</v>
      </c>
      <c r="AO13" s="92">
        <v>0</v>
      </c>
      <c r="AP13" s="92">
        <v>0</v>
      </c>
      <c r="AQ13" s="92">
        <v>0</v>
      </c>
      <c r="AR13" s="92">
        <v>0</v>
      </c>
      <c r="AS13" s="92">
        <f t="shared" si="4"/>
        <v>0</v>
      </c>
      <c r="AT13" s="92">
        <f t="shared" si="5"/>
        <v>0</v>
      </c>
      <c r="AU13" s="92">
        <v>0</v>
      </c>
      <c r="AV13" s="92">
        <v>0</v>
      </c>
      <c r="AW13" s="92">
        <v>0</v>
      </c>
      <c r="AX13" s="92">
        <v>0</v>
      </c>
      <c r="AY13" s="92">
        <v>0</v>
      </c>
      <c r="AZ13" s="92">
        <v>0</v>
      </c>
      <c r="BA13" s="92">
        <v>0</v>
      </c>
      <c r="BB13" s="92">
        <v>0</v>
      </c>
      <c r="BC13" s="92">
        <v>0</v>
      </c>
      <c r="BD13" s="92">
        <v>0</v>
      </c>
      <c r="BE13" s="92">
        <v>0</v>
      </c>
      <c r="BF13" s="92">
        <v>0</v>
      </c>
      <c r="BG13" s="92">
        <v>0</v>
      </c>
      <c r="BH13" s="92">
        <v>0</v>
      </c>
      <c r="BI13" s="92">
        <f t="shared" si="6"/>
        <v>0</v>
      </c>
      <c r="BJ13" s="92">
        <f t="shared" si="7"/>
        <v>0</v>
      </c>
      <c r="BK13" s="92">
        <f t="shared" si="8"/>
        <v>0</v>
      </c>
      <c r="BL13" s="92">
        <f t="shared" si="9"/>
        <v>0</v>
      </c>
    </row>
    <row r="14" spans="1:64" x14ac:dyDescent="0.25">
      <c r="A14" s="92">
        <v>7</v>
      </c>
      <c r="B14" s="93" t="s">
        <v>94</v>
      </c>
      <c r="C14" s="92">
        <v>0</v>
      </c>
      <c r="D14" s="92">
        <v>0</v>
      </c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f t="shared" si="0"/>
        <v>0</v>
      </c>
      <c r="R14" s="92">
        <f t="shared" si="1"/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  <c r="Y14" s="92">
        <v>0</v>
      </c>
      <c r="Z14" s="92">
        <v>0</v>
      </c>
      <c r="AA14" s="92">
        <v>0</v>
      </c>
      <c r="AB14" s="92">
        <v>0</v>
      </c>
      <c r="AC14" s="92">
        <f t="shared" si="2"/>
        <v>0</v>
      </c>
      <c r="AD14" s="92">
        <f t="shared" si="3"/>
        <v>0</v>
      </c>
      <c r="AE14" s="92">
        <v>0</v>
      </c>
      <c r="AF14" s="92">
        <v>0</v>
      </c>
      <c r="AG14" s="92">
        <v>0</v>
      </c>
      <c r="AH14" s="92">
        <v>0</v>
      </c>
      <c r="AI14" s="92">
        <v>0</v>
      </c>
      <c r="AJ14" s="92">
        <v>0</v>
      </c>
      <c r="AK14" s="92">
        <v>0</v>
      </c>
      <c r="AL14" s="92">
        <v>0</v>
      </c>
      <c r="AM14" s="92">
        <v>0</v>
      </c>
      <c r="AN14" s="92">
        <v>0</v>
      </c>
      <c r="AO14" s="92">
        <v>0</v>
      </c>
      <c r="AP14" s="92">
        <v>0</v>
      </c>
      <c r="AQ14" s="92">
        <v>0</v>
      </c>
      <c r="AR14" s="92">
        <v>0</v>
      </c>
      <c r="AS14" s="92">
        <f t="shared" si="4"/>
        <v>0</v>
      </c>
      <c r="AT14" s="92">
        <f t="shared" si="5"/>
        <v>0</v>
      </c>
      <c r="AU14" s="92">
        <v>0</v>
      </c>
      <c r="AV14" s="92">
        <v>0</v>
      </c>
      <c r="AW14" s="92">
        <v>0</v>
      </c>
      <c r="AX14" s="92">
        <v>0</v>
      </c>
      <c r="AY14" s="92">
        <v>0</v>
      </c>
      <c r="AZ14" s="92">
        <v>0</v>
      </c>
      <c r="BA14" s="92">
        <v>0</v>
      </c>
      <c r="BB14" s="92">
        <v>0</v>
      </c>
      <c r="BC14" s="92">
        <v>0</v>
      </c>
      <c r="BD14" s="92">
        <v>0</v>
      </c>
      <c r="BE14" s="92">
        <v>0</v>
      </c>
      <c r="BF14" s="92">
        <v>0</v>
      </c>
      <c r="BG14" s="92">
        <v>0</v>
      </c>
      <c r="BH14" s="92">
        <v>0</v>
      </c>
      <c r="BI14" s="92">
        <f t="shared" si="6"/>
        <v>0</v>
      </c>
      <c r="BJ14" s="92">
        <f t="shared" si="7"/>
        <v>0</v>
      </c>
      <c r="BK14" s="92">
        <f t="shared" si="8"/>
        <v>0</v>
      </c>
      <c r="BL14" s="92">
        <f t="shared" si="9"/>
        <v>0</v>
      </c>
    </row>
    <row r="15" spans="1:64" x14ac:dyDescent="0.25">
      <c r="A15" s="92">
        <v>8</v>
      </c>
      <c r="B15" s="93" t="s">
        <v>95</v>
      </c>
      <c r="C15" s="92">
        <v>0</v>
      </c>
      <c r="D15" s="92">
        <v>0</v>
      </c>
      <c r="E15" s="92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f t="shared" si="0"/>
        <v>0</v>
      </c>
      <c r="R15" s="92">
        <f t="shared" si="1"/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f t="shared" si="2"/>
        <v>0</v>
      </c>
      <c r="AD15" s="92">
        <f t="shared" si="3"/>
        <v>0</v>
      </c>
      <c r="AE15" s="92">
        <v>0</v>
      </c>
      <c r="AF15" s="92">
        <v>0</v>
      </c>
      <c r="AG15" s="92">
        <v>0</v>
      </c>
      <c r="AH15" s="92">
        <v>0</v>
      </c>
      <c r="AI15" s="92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2">
        <f t="shared" si="4"/>
        <v>0</v>
      </c>
      <c r="AT15" s="92">
        <f t="shared" si="5"/>
        <v>0</v>
      </c>
      <c r="AU15" s="92">
        <v>0</v>
      </c>
      <c r="AV15" s="92">
        <v>0</v>
      </c>
      <c r="AW15" s="92">
        <v>0</v>
      </c>
      <c r="AX15" s="92">
        <v>0</v>
      </c>
      <c r="AY15" s="92">
        <v>0</v>
      </c>
      <c r="AZ15" s="92">
        <v>0</v>
      </c>
      <c r="BA15" s="92">
        <v>0</v>
      </c>
      <c r="BB15" s="92">
        <v>0</v>
      </c>
      <c r="BC15" s="92">
        <v>0</v>
      </c>
      <c r="BD15" s="92">
        <v>0</v>
      </c>
      <c r="BE15" s="92">
        <v>0</v>
      </c>
      <c r="BF15" s="92">
        <v>0</v>
      </c>
      <c r="BG15" s="92">
        <v>0</v>
      </c>
      <c r="BH15" s="92">
        <v>0</v>
      </c>
      <c r="BI15" s="92">
        <f t="shared" si="6"/>
        <v>0</v>
      </c>
      <c r="BJ15" s="92">
        <f t="shared" si="7"/>
        <v>0</v>
      </c>
      <c r="BK15" s="92">
        <f t="shared" si="8"/>
        <v>0</v>
      </c>
      <c r="BL15" s="92">
        <f t="shared" si="9"/>
        <v>0</v>
      </c>
    </row>
    <row r="16" spans="1:64" x14ac:dyDescent="0.25">
      <c r="A16" s="92">
        <v>9</v>
      </c>
      <c r="B16" s="93" t="s">
        <v>96</v>
      </c>
      <c r="C16" s="92">
        <v>0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f t="shared" si="0"/>
        <v>0</v>
      </c>
      <c r="R16" s="92">
        <f t="shared" si="1"/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  <c r="Y16" s="92">
        <v>0</v>
      </c>
      <c r="Z16" s="92">
        <v>0</v>
      </c>
      <c r="AA16" s="92">
        <v>0</v>
      </c>
      <c r="AB16" s="92">
        <v>0</v>
      </c>
      <c r="AC16" s="92">
        <f t="shared" si="2"/>
        <v>0</v>
      </c>
      <c r="AD16" s="92">
        <f t="shared" si="3"/>
        <v>0</v>
      </c>
      <c r="AE16" s="92">
        <v>0</v>
      </c>
      <c r="AF16" s="92">
        <v>0</v>
      </c>
      <c r="AG16" s="92">
        <v>0</v>
      </c>
      <c r="AH16" s="92">
        <v>0</v>
      </c>
      <c r="AI16" s="92">
        <v>0</v>
      </c>
      <c r="AJ16" s="92">
        <v>0</v>
      </c>
      <c r="AK16" s="92">
        <v>0</v>
      </c>
      <c r="AL16" s="92">
        <v>0</v>
      </c>
      <c r="AM16" s="92">
        <v>0</v>
      </c>
      <c r="AN16" s="92">
        <v>0</v>
      </c>
      <c r="AO16" s="92">
        <v>0</v>
      </c>
      <c r="AP16" s="92">
        <v>0</v>
      </c>
      <c r="AQ16" s="92">
        <v>0</v>
      </c>
      <c r="AR16" s="92">
        <v>0</v>
      </c>
      <c r="AS16" s="92">
        <f t="shared" si="4"/>
        <v>0</v>
      </c>
      <c r="AT16" s="92">
        <f t="shared" si="5"/>
        <v>0</v>
      </c>
      <c r="AU16" s="92">
        <v>0</v>
      </c>
      <c r="AV16" s="92">
        <v>0</v>
      </c>
      <c r="AW16" s="92">
        <v>0</v>
      </c>
      <c r="AX16" s="92">
        <v>0</v>
      </c>
      <c r="AY16" s="92">
        <v>0</v>
      </c>
      <c r="AZ16" s="92">
        <v>0</v>
      </c>
      <c r="BA16" s="92">
        <v>0</v>
      </c>
      <c r="BB16" s="92">
        <v>0</v>
      </c>
      <c r="BC16" s="92">
        <v>0</v>
      </c>
      <c r="BD16" s="92">
        <v>0</v>
      </c>
      <c r="BE16" s="92">
        <v>0</v>
      </c>
      <c r="BF16" s="92">
        <v>0</v>
      </c>
      <c r="BG16" s="92">
        <v>0</v>
      </c>
      <c r="BH16" s="92">
        <v>0</v>
      </c>
      <c r="BI16" s="92">
        <f t="shared" si="6"/>
        <v>0</v>
      </c>
      <c r="BJ16" s="92">
        <f t="shared" si="7"/>
        <v>0</v>
      </c>
      <c r="BK16" s="92">
        <f t="shared" si="8"/>
        <v>0</v>
      </c>
      <c r="BL16" s="92">
        <f t="shared" si="9"/>
        <v>0</v>
      </c>
    </row>
    <row r="17" spans="1:64" x14ac:dyDescent="0.25">
      <c r="A17" s="92">
        <v>10</v>
      </c>
      <c r="B17" s="93" t="s">
        <v>97</v>
      </c>
      <c r="C17" s="92">
        <v>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f t="shared" si="0"/>
        <v>0</v>
      </c>
      <c r="R17" s="92">
        <f t="shared" si="1"/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  <c r="Y17" s="92">
        <v>0</v>
      </c>
      <c r="Z17" s="92">
        <v>0</v>
      </c>
      <c r="AA17" s="92">
        <v>0</v>
      </c>
      <c r="AB17" s="92">
        <v>0</v>
      </c>
      <c r="AC17" s="92">
        <f t="shared" si="2"/>
        <v>0</v>
      </c>
      <c r="AD17" s="92">
        <f t="shared" si="3"/>
        <v>0</v>
      </c>
      <c r="AE17" s="92">
        <v>0</v>
      </c>
      <c r="AF17" s="92">
        <v>0</v>
      </c>
      <c r="AG17" s="92">
        <v>0</v>
      </c>
      <c r="AH17" s="92">
        <v>0</v>
      </c>
      <c r="AI17" s="92">
        <v>0</v>
      </c>
      <c r="AJ17" s="92">
        <v>0</v>
      </c>
      <c r="AK17" s="92">
        <v>0</v>
      </c>
      <c r="AL17" s="92">
        <v>0</v>
      </c>
      <c r="AM17" s="92">
        <v>0</v>
      </c>
      <c r="AN17" s="92">
        <v>0</v>
      </c>
      <c r="AO17" s="92">
        <v>0</v>
      </c>
      <c r="AP17" s="92">
        <v>0</v>
      </c>
      <c r="AQ17" s="92">
        <v>0</v>
      </c>
      <c r="AR17" s="92">
        <v>0</v>
      </c>
      <c r="AS17" s="92">
        <f t="shared" si="4"/>
        <v>0</v>
      </c>
      <c r="AT17" s="92">
        <f t="shared" si="5"/>
        <v>0</v>
      </c>
      <c r="AU17" s="92">
        <v>0</v>
      </c>
      <c r="AV17" s="92">
        <v>0</v>
      </c>
      <c r="AW17" s="92">
        <v>0</v>
      </c>
      <c r="AX17" s="92">
        <v>0</v>
      </c>
      <c r="AY17" s="92">
        <v>0</v>
      </c>
      <c r="AZ17" s="92">
        <v>0</v>
      </c>
      <c r="BA17" s="92">
        <v>0</v>
      </c>
      <c r="BB17" s="92">
        <v>0</v>
      </c>
      <c r="BC17" s="92">
        <v>0</v>
      </c>
      <c r="BD17" s="92">
        <v>0</v>
      </c>
      <c r="BE17" s="92">
        <v>0</v>
      </c>
      <c r="BF17" s="92">
        <v>0</v>
      </c>
      <c r="BG17" s="92">
        <v>0</v>
      </c>
      <c r="BH17" s="92">
        <v>0</v>
      </c>
      <c r="BI17" s="92">
        <f t="shared" si="6"/>
        <v>0</v>
      </c>
      <c r="BJ17" s="92">
        <f t="shared" si="7"/>
        <v>0</v>
      </c>
      <c r="BK17" s="92">
        <f t="shared" si="8"/>
        <v>0</v>
      </c>
      <c r="BL17" s="92">
        <f t="shared" si="9"/>
        <v>0</v>
      </c>
    </row>
    <row r="18" spans="1:64" x14ac:dyDescent="0.25">
      <c r="A18" s="92">
        <v>11</v>
      </c>
      <c r="B18" s="93" t="s">
        <v>98</v>
      </c>
      <c r="C18" s="92">
        <v>0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f t="shared" si="0"/>
        <v>0</v>
      </c>
      <c r="R18" s="92">
        <f t="shared" si="1"/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  <c r="Y18" s="92">
        <v>0</v>
      </c>
      <c r="Z18" s="92">
        <v>0</v>
      </c>
      <c r="AA18" s="92">
        <v>0</v>
      </c>
      <c r="AB18" s="92">
        <v>0</v>
      </c>
      <c r="AC18" s="92">
        <f t="shared" si="2"/>
        <v>0</v>
      </c>
      <c r="AD18" s="92">
        <f t="shared" si="3"/>
        <v>0</v>
      </c>
      <c r="AE18" s="92">
        <v>0</v>
      </c>
      <c r="AF18" s="92">
        <v>0</v>
      </c>
      <c r="AG18" s="92">
        <v>0</v>
      </c>
      <c r="AH18" s="92">
        <v>0</v>
      </c>
      <c r="AI18" s="92">
        <v>0</v>
      </c>
      <c r="AJ18" s="92">
        <v>0</v>
      </c>
      <c r="AK18" s="92">
        <v>0</v>
      </c>
      <c r="AL18" s="92">
        <v>0</v>
      </c>
      <c r="AM18" s="92">
        <v>0</v>
      </c>
      <c r="AN18" s="92">
        <v>0</v>
      </c>
      <c r="AO18" s="92">
        <v>0</v>
      </c>
      <c r="AP18" s="92">
        <v>0</v>
      </c>
      <c r="AQ18" s="92">
        <v>0</v>
      </c>
      <c r="AR18" s="92">
        <v>0</v>
      </c>
      <c r="AS18" s="92">
        <f t="shared" si="4"/>
        <v>0</v>
      </c>
      <c r="AT18" s="92">
        <f t="shared" si="5"/>
        <v>0</v>
      </c>
      <c r="AU18" s="92">
        <v>0</v>
      </c>
      <c r="AV18" s="92">
        <v>0</v>
      </c>
      <c r="AW18" s="92">
        <v>0</v>
      </c>
      <c r="AX18" s="92">
        <v>0</v>
      </c>
      <c r="AY18" s="92">
        <v>0</v>
      </c>
      <c r="AZ18" s="92">
        <v>0</v>
      </c>
      <c r="BA18" s="92">
        <v>0</v>
      </c>
      <c r="BB18" s="92">
        <v>0</v>
      </c>
      <c r="BC18" s="92">
        <v>0</v>
      </c>
      <c r="BD18" s="92">
        <v>0</v>
      </c>
      <c r="BE18" s="92">
        <v>0</v>
      </c>
      <c r="BF18" s="92">
        <v>0</v>
      </c>
      <c r="BG18" s="92">
        <v>0</v>
      </c>
      <c r="BH18" s="92">
        <v>0</v>
      </c>
      <c r="BI18" s="92">
        <f t="shared" si="6"/>
        <v>0</v>
      </c>
      <c r="BJ18" s="92">
        <f t="shared" si="7"/>
        <v>0</v>
      </c>
      <c r="BK18" s="92">
        <f t="shared" si="8"/>
        <v>0</v>
      </c>
      <c r="BL18" s="92">
        <f t="shared" si="9"/>
        <v>0</v>
      </c>
    </row>
    <row r="19" spans="1:64" x14ac:dyDescent="0.25">
      <c r="A19" s="92">
        <v>12</v>
      </c>
      <c r="B19" s="93" t="s">
        <v>99</v>
      </c>
      <c r="C19" s="92">
        <v>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f t="shared" si="0"/>
        <v>0</v>
      </c>
      <c r="R19" s="92">
        <f t="shared" si="1"/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  <c r="Y19" s="92">
        <v>0</v>
      </c>
      <c r="Z19" s="92">
        <v>0</v>
      </c>
      <c r="AA19" s="92">
        <v>0</v>
      </c>
      <c r="AB19" s="92">
        <v>0</v>
      </c>
      <c r="AC19" s="92">
        <f t="shared" si="2"/>
        <v>0</v>
      </c>
      <c r="AD19" s="92">
        <f t="shared" si="3"/>
        <v>0</v>
      </c>
      <c r="AE19" s="92">
        <v>0</v>
      </c>
      <c r="AF19" s="92">
        <v>0</v>
      </c>
      <c r="AG19" s="92">
        <v>0</v>
      </c>
      <c r="AH19" s="92">
        <v>0</v>
      </c>
      <c r="AI19" s="92">
        <v>0</v>
      </c>
      <c r="AJ19" s="92">
        <v>0</v>
      </c>
      <c r="AK19" s="92">
        <v>0</v>
      </c>
      <c r="AL19" s="92">
        <v>0</v>
      </c>
      <c r="AM19" s="92">
        <v>0</v>
      </c>
      <c r="AN19" s="92">
        <v>0</v>
      </c>
      <c r="AO19" s="92">
        <v>0</v>
      </c>
      <c r="AP19" s="92">
        <v>0</v>
      </c>
      <c r="AQ19" s="92">
        <v>0</v>
      </c>
      <c r="AR19" s="92">
        <v>0</v>
      </c>
      <c r="AS19" s="92">
        <f t="shared" si="4"/>
        <v>0</v>
      </c>
      <c r="AT19" s="92">
        <f t="shared" si="5"/>
        <v>0</v>
      </c>
      <c r="AU19" s="92">
        <v>0</v>
      </c>
      <c r="AV19" s="92">
        <v>0</v>
      </c>
      <c r="AW19" s="92">
        <v>0</v>
      </c>
      <c r="AX19" s="92">
        <v>0</v>
      </c>
      <c r="AY19" s="92">
        <v>0</v>
      </c>
      <c r="AZ19" s="92">
        <v>0</v>
      </c>
      <c r="BA19" s="92">
        <v>0</v>
      </c>
      <c r="BB19" s="92">
        <v>0</v>
      </c>
      <c r="BC19" s="92">
        <v>0</v>
      </c>
      <c r="BD19" s="92">
        <v>0</v>
      </c>
      <c r="BE19" s="92">
        <v>0</v>
      </c>
      <c r="BF19" s="92">
        <v>0</v>
      </c>
      <c r="BG19" s="92">
        <v>0</v>
      </c>
      <c r="BH19" s="92">
        <v>0</v>
      </c>
      <c r="BI19" s="92">
        <f t="shared" si="6"/>
        <v>0</v>
      </c>
      <c r="BJ19" s="92">
        <f t="shared" si="7"/>
        <v>0</v>
      </c>
      <c r="BK19" s="92">
        <f t="shared" si="8"/>
        <v>0</v>
      </c>
      <c r="BL19" s="92">
        <f t="shared" si="9"/>
        <v>0</v>
      </c>
    </row>
    <row r="20" spans="1:64" x14ac:dyDescent="0.25">
      <c r="A20" s="92">
        <v>13</v>
      </c>
      <c r="B20" s="93" t="s">
        <v>100</v>
      </c>
      <c r="C20" s="92">
        <v>2004</v>
      </c>
      <c r="D20" s="92">
        <v>25.37</v>
      </c>
      <c r="E20" s="92">
        <v>5</v>
      </c>
      <c r="F20" s="92">
        <v>0.02</v>
      </c>
      <c r="G20" s="92">
        <v>0</v>
      </c>
      <c r="H20" s="92">
        <v>0</v>
      </c>
      <c r="I20" s="92">
        <v>0</v>
      </c>
      <c r="J20" s="92">
        <v>0</v>
      </c>
      <c r="K20" s="92">
        <v>16</v>
      </c>
      <c r="L20" s="92">
        <v>0.42</v>
      </c>
      <c r="M20" s="92">
        <v>0</v>
      </c>
      <c r="N20" s="92">
        <v>0</v>
      </c>
      <c r="O20" s="92">
        <v>1418</v>
      </c>
      <c r="P20" s="92">
        <v>18.059999999999999</v>
      </c>
      <c r="Q20" s="92">
        <f t="shared" si="0"/>
        <v>2025</v>
      </c>
      <c r="R20" s="92">
        <f t="shared" si="1"/>
        <v>25.810000000000002</v>
      </c>
      <c r="S20" s="92">
        <v>358</v>
      </c>
      <c r="T20" s="92">
        <v>6.04</v>
      </c>
      <c r="U20" s="92">
        <v>0</v>
      </c>
      <c r="V20" s="92">
        <v>0</v>
      </c>
      <c r="W20" s="92">
        <v>0</v>
      </c>
      <c r="X20" s="92">
        <v>0</v>
      </c>
      <c r="Y20" s="92">
        <v>0</v>
      </c>
      <c r="Z20" s="92">
        <v>0</v>
      </c>
      <c r="AA20" s="92">
        <v>0</v>
      </c>
      <c r="AB20" s="92">
        <v>0</v>
      </c>
      <c r="AC20" s="92">
        <f t="shared" si="2"/>
        <v>358</v>
      </c>
      <c r="AD20" s="92">
        <f t="shared" si="3"/>
        <v>6.04</v>
      </c>
      <c r="AE20" s="92">
        <v>0</v>
      </c>
      <c r="AF20" s="92">
        <v>0</v>
      </c>
      <c r="AG20" s="92">
        <v>0</v>
      </c>
      <c r="AH20" s="92">
        <v>0</v>
      </c>
      <c r="AI20" s="92">
        <v>1</v>
      </c>
      <c r="AJ20" s="92">
        <v>0.12</v>
      </c>
      <c r="AK20" s="92">
        <v>0</v>
      </c>
      <c r="AL20" s="92">
        <v>0</v>
      </c>
      <c r="AM20" s="92">
        <v>0</v>
      </c>
      <c r="AN20" s="92">
        <v>0</v>
      </c>
      <c r="AO20" s="92">
        <v>0</v>
      </c>
      <c r="AP20" s="92">
        <v>0</v>
      </c>
      <c r="AQ20" s="92">
        <v>0</v>
      </c>
      <c r="AR20" s="92">
        <v>0</v>
      </c>
      <c r="AS20" s="92">
        <f t="shared" si="4"/>
        <v>2384</v>
      </c>
      <c r="AT20" s="92">
        <f t="shared" si="5"/>
        <v>31.970000000000002</v>
      </c>
      <c r="AU20" s="92">
        <v>477</v>
      </c>
      <c r="AV20" s="92">
        <v>6.39</v>
      </c>
      <c r="AW20" s="92">
        <v>167</v>
      </c>
      <c r="AX20" s="92">
        <v>2.2400000000000002</v>
      </c>
      <c r="AY20" s="92">
        <v>0</v>
      </c>
      <c r="AZ20" s="92">
        <v>0</v>
      </c>
      <c r="BA20" s="92">
        <v>0</v>
      </c>
      <c r="BB20" s="92">
        <v>0</v>
      </c>
      <c r="BC20" s="92">
        <v>18</v>
      </c>
      <c r="BD20" s="92">
        <v>1.18</v>
      </c>
      <c r="BE20" s="92">
        <v>0</v>
      </c>
      <c r="BF20" s="92">
        <v>0</v>
      </c>
      <c r="BG20" s="92">
        <v>334</v>
      </c>
      <c r="BH20" s="92">
        <v>14.78</v>
      </c>
      <c r="BI20" s="92">
        <f t="shared" si="6"/>
        <v>352</v>
      </c>
      <c r="BJ20" s="92">
        <f t="shared" si="7"/>
        <v>15.959999999999999</v>
      </c>
      <c r="BK20" s="92">
        <f t="shared" si="8"/>
        <v>2736</v>
      </c>
      <c r="BL20" s="92">
        <f t="shared" si="9"/>
        <v>47.93</v>
      </c>
    </row>
    <row r="21" spans="1:64" x14ac:dyDescent="0.25">
      <c r="A21" s="92">
        <v>14</v>
      </c>
      <c r="B21" s="93" t="s">
        <v>101</v>
      </c>
      <c r="C21" s="92">
        <v>0</v>
      </c>
      <c r="D21" s="92">
        <v>0</v>
      </c>
      <c r="E21" s="92">
        <v>0</v>
      </c>
      <c r="F21" s="92">
        <v>0</v>
      </c>
      <c r="G21" s="92">
        <v>0</v>
      </c>
      <c r="H21" s="92">
        <v>0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2">
        <v>0</v>
      </c>
      <c r="P21" s="92">
        <v>0</v>
      </c>
      <c r="Q21" s="92">
        <f t="shared" si="0"/>
        <v>0</v>
      </c>
      <c r="R21" s="92">
        <f t="shared" si="1"/>
        <v>0</v>
      </c>
      <c r="S21" s="92">
        <v>0</v>
      </c>
      <c r="T21" s="92">
        <v>0</v>
      </c>
      <c r="U21" s="92">
        <v>0</v>
      </c>
      <c r="V21" s="92">
        <v>0</v>
      </c>
      <c r="W21" s="92">
        <v>0</v>
      </c>
      <c r="X21" s="92">
        <v>0</v>
      </c>
      <c r="Y21" s="92">
        <v>0</v>
      </c>
      <c r="Z21" s="92">
        <v>0</v>
      </c>
      <c r="AA21" s="92">
        <v>0</v>
      </c>
      <c r="AB21" s="92">
        <v>0</v>
      </c>
      <c r="AC21" s="92">
        <f t="shared" si="2"/>
        <v>0</v>
      </c>
      <c r="AD21" s="92">
        <f t="shared" si="3"/>
        <v>0</v>
      </c>
      <c r="AE21" s="92">
        <v>0</v>
      </c>
      <c r="AF21" s="92">
        <v>0</v>
      </c>
      <c r="AG21" s="92">
        <v>0</v>
      </c>
      <c r="AH21" s="92">
        <v>0</v>
      </c>
      <c r="AI21" s="92">
        <v>0</v>
      </c>
      <c r="AJ21" s="92">
        <v>0</v>
      </c>
      <c r="AK21" s="92">
        <v>0</v>
      </c>
      <c r="AL21" s="92">
        <v>0</v>
      </c>
      <c r="AM21" s="92">
        <v>0</v>
      </c>
      <c r="AN21" s="92">
        <v>0</v>
      </c>
      <c r="AO21" s="92">
        <v>0</v>
      </c>
      <c r="AP21" s="92">
        <v>0</v>
      </c>
      <c r="AQ21" s="92">
        <v>0</v>
      </c>
      <c r="AR21" s="92">
        <v>0</v>
      </c>
      <c r="AS21" s="92">
        <f t="shared" si="4"/>
        <v>0</v>
      </c>
      <c r="AT21" s="92">
        <f t="shared" si="5"/>
        <v>0</v>
      </c>
      <c r="AU21" s="92">
        <v>0</v>
      </c>
      <c r="AV21" s="92">
        <v>0</v>
      </c>
      <c r="AW21" s="92">
        <v>0</v>
      </c>
      <c r="AX21" s="92">
        <v>0</v>
      </c>
      <c r="AY21" s="92">
        <v>0</v>
      </c>
      <c r="AZ21" s="92">
        <v>0</v>
      </c>
      <c r="BA21" s="92">
        <v>0</v>
      </c>
      <c r="BB21" s="92">
        <v>0</v>
      </c>
      <c r="BC21" s="92">
        <v>0</v>
      </c>
      <c r="BD21" s="92">
        <v>0</v>
      </c>
      <c r="BE21" s="92">
        <v>0</v>
      </c>
      <c r="BF21" s="92">
        <v>0</v>
      </c>
      <c r="BG21" s="92">
        <v>0</v>
      </c>
      <c r="BH21" s="92">
        <v>0</v>
      </c>
      <c r="BI21" s="92">
        <f t="shared" si="6"/>
        <v>0</v>
      </c>
      <c r="BJ21" s="92">
        <f t="shared" si="7"/>
        <v>0</v>
      </c>
      <c r="BK21" s="92">
        <f t="shared" si="8"/>
        <v>0</v>
      </c>
      <c r="BL21" s="92">
        <f t="shared" si="9"/>
        <v>0</v>
      </c>
    </row>
    <row r="22" spans="1:64" x14ac:dyDescent="0.25">
      <c r="A22" s="92">
        <v>15</v>
      </c>
      <c r="B22" s="93" t="s">
        <v>102</v>
      </c>
      <c r="C22" s="92">
        <v>5998</v>
      </c>
      <c r="D22" s="92">
        <v>120</v>
      </c>
      <c r="E22" s="92">
        <v>1192</v>
      </c>
      <c r="F22" s="92">
        <v>99</v>
      </c>
      <c r="G22" s="92">
        <v>463</v>
      </c>
      <c r="H22" s="92">
        <v>24</v>
      </c>
      <c r="I22" s="92">
        <v>114</v>
      </c>
      <c r="J22" s="92">
        <v>6</v>
      </c>
      <c r="K22" s="92">
        <v>193</v>
      </c>
      <c r="L22" s="92">
        <v>50</v>
      </c>
      <c r="M22" s="92">
        <v>10</v>
      </c>
      <c r="N22" s="92">
        <v>1</v>
      </c>
      <c r="O22" s="92">
        <v>5998</v>
      </c>
      <c r="P22" s="92">
        <v>77</v>
      </c>
      <c r="Q22" s="92">
        <f t="shared" si="0"/>
        <v>7497</v>
      </c>
      <c r="R22" s="92">
        <f t="shared" si="1"/>
        <v>275</v>
      </c>
      <c r="S22" s="92">
        <v>707</v>
      </c>
      <c r="T22" s="92">
        <v>176</v>
      </c>
      <c r="U22" s="92">
        <v>434</v>
      </c>
      <c r="V22" s="92">
        <v>164</v>
      </c>
      <c r="W22" s="92">
        <v>42</v>
      </c>
      <c r="X22" s="92">
        <v>120</v>
      </c>
      <c r="Y22" s="92">
        <v>0</v>
      </c>
      <c r="Z22" s="92">
        <v>0</v>
      </c>
      <c r="AA22" s="92">
        <v>0</v>
      </c>
      <c r="AB22" s="92">
        <v>0</v>
      </c>
      <c r="AC22" s="92">
        <f t="shared" si="2"/>
        <v>1183</v>
      </c>
      <c r="AD22" s="92">
        <f t="shared" si="3"/>
        <v>460</v>
      </c>
      <c r="AE22" s="92">
        <v>11</v>
      </c>
      <c r="AF22" s="92">
        <v>1</v>
      </c>
      <c r="AG22" s="92">
        <v>61</v>
      </c>
      <c r="AH22" s="92">
        <v>2</v>
      </c>
      <c r="AI22" s="92">
        <v>107</v>
      </c>
      <c r="AJ22" s="92">
        <v>15</v>
      </c>
      <c r="AK22" s="92">
        <v>30</v>
      </c>
      <c r="AL22" s="92">
        <v>1</v>
      </c>
      <c r="AM22" s="92">
        <v>29</v>
      </c>
      <c r="AN22" s="92">
        <v>1</v>
      </c>
      <c r="AO22" s="92">
        <v>28</v>
      </c>
      <c r="AP22" s="92">
        <v>20</v>
      </c>
      <c r="AQ22" s="92">
        <v>29</v>
      </c>
      <c r="AR22" s="92">
        <v>2</v>
      </c>
      <c r="AS22" s="92">
        <f t="shared" si="4"/>
        <v>8946</v>
      </c>
      <c r="AT22" s="92">
        <f t="shared" si="5"/>
        <v>775</v>
      </c>
      <c r="AU22" s="92">
        <v>869</v>
      </c>
      <c r="AV22" s="92">
        <v>128</v>
      </c>
      <c r="AW22" s="92">
        <v>1100</v>
      </c>
      <c r="AX22" s="92">
        <v>11</v>
      </c>
      <c r="AY22" s="92">
        <v>315</v>
      </c>
      <c r="AZ22" s="92">
        <v>4</v>
      </c>
      <c r="BA22" s="92">
        <v>65</v>
      </c>
      <c r="BB22" s="92">
        <v>1</v>
      </c>
      <c r="BC22" s="92">
        <v>81</v>
      </c>
      <c r="BD22" s="92">
        <v>15</v>
      </c>
      <c r="BE22" s="92">
        <v>48</v>
      </c>
      <c r="BF22" s="92">
        <v>13</v>
      </c>
      <c r="BG22" s="92">
        <v>283</v>
      </c>
      <c r="BH22" s="92">
        <v>242</v>
      </c>
      <c r="BI22" s="92">
        <f t="shared" si="6"/>
        <v>792</v>
      </c>
      <c r="BJ22" s="92">
        <f t="shared" si="7"/>
        <v>275</v>
      </c>
      <c r="BK22" s="92">
        <f t="shared" si="8"/>
        <v>9738</v>
      </c>
      <c r="BL22" s="92">
        <f t="shared" si="9"/>
        <v>1050</v>
      </c>
    </row>
    <row r="23" spans="1:64" x14ac:dyDescent="0.25">
      <c r="A23" s="92">
        <v>16</v>
      </c>
      <c r="B23" s="93" t="s">
        <v>103</v>
      </c>
      <c r="C23" s="92">
        <v>0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2">
        <v>0</v>
      </c>
      <c r="O23" s="92">
        <v>0</v>
      </c>
      <c r="P23" s="92">
        <v>0</v>
      </c>
      <c r="Q23" s="92">
        <f t="shared" si="0"/>
        <v>0</v>
      </c>
      <c r="R23" s="92">
        <f t="shared" si="1"/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0</v>
      </c>
      <c r="AA23" s="92">
        <v>0</v>
      </c>
      <c r="AB23" s="92">
        <v>0</v>
      </c>
      <c r="AC23" s="92">
        <f t="shared" si="2"/>
        <v>0</v>
      </c>
      <c r="AD23" s="92">
        <f t="shared" si="3"/>
        <v>0</v>
      </c>
      <c r="AE23" s="92">
        <v>0</v>
      </c>
      <c r="AF23" s="92">
        <v>0</v>
      </c>
      <c r="AG23" s="92">
        <v>0</v>
      </c>
      <c r="AH23" s="92">
        <v>0</v>
      </c>
      <c r="AI23" s="92">
        <v>0</v>
      </c>
      <c r="AJ23" s="92">
        <v>0</v>
      </c>
      <c r="AK23" s="92">
        <v>0</v>
      </c>
      <c r="AL23" s="92">
        <v>0</v>
      </c>
      <c r="AM23" s="92">
        <v>0</v>
      </c>
      <c r="AN23" s="92">
        <v>0</v>
      </c>
      <c r="AO23" s="92">
        <v>0</v>
      </c>
      <c r="AP23" s="92">
        <v>0</v>
      </c>
      <c r="AQ23" s="92">
        <v>0</v>
      </c>
      <c r="AR23" s="92">
        <v>0</v>
      </c>
      <c r="AS23" s="92">
        <f t="shared" si="4"/>
        <v>0</v>
      </c>
      <c r="AT23" s="92">
        <f t="shared" si="5"/>
        <v>0</v>
      </c>
      <c r="AU23" s="92">
        <v>0</v>
      </c>
      <c r="AV23" s="92">
        <v>0</v>
      </c>
      <c r="AW23" s="92">
        <v>0</v>
      </c>
      <c r="AX23" s="92">
        <v>0</v>
      </c>
      <c r="AY23" s="92">
        <v>0</v>
      </c>
      <c r="AZ23" s="92">
        <v>0</v>
      </c>
      <c r="BA23" s="92">
        <v>0</v>
      </c>
      <c r="BB23" s="92">
        <v>0</v>
      </c>
      <c r="BC23" s="92">
        <v>0</v>
      </c>
      <c r="BD23" s="92">
        <v>0</v>
      </c>
      <c r="BE23" s="92">
        <v>0</v>
      </c>
      <c r="BF23" s="92">
        <v>0</v>
      </c>
      <c r="BG23" s="92">
        <v>0</v>
      </c>
      <c r="BH23" s="92">
        <v>0</v>
      </c>
      <c r="BI23" s="92">
        <f t="shared" si="6"/>
        <v>0</v>
      </c>
      <c r="BJ23" s="92">
        <f t="shared" si="7"/>
        <v>0</v>
      </c>
      <c r="BK23" s="92">
        <f t="shared" si="8"/>
        <v>0</v>
      </c>
      <c r="BL23" s="92">
        <f t="shared" si="9"/>
        <v>0</v>
      </c>
    </row>
    <row r="24" spans="1:64" x14ac:dyDescent="0.25">
      <c r="A24" s="92">
        <v>17</v>
      </c>
      <c r="B24" s="93" t="s">
        <v>104</v>
      </c>
      <c r="C24" s="92">
        <v>14</v>
      </c>
      <c r="D24" s="92">
        <v>0.43</v>
      </c>
      <c r="E24" s="92">
        <v>244</v>
      </c>
      <c r="F24" s="92">
        <v>26.14</v>
      </c>
      <c r="G24" s="92">
        <v>84</v>
      </c>
      <c r="H24" s="92">
        <v>2.67</v>
      </c>
      <c r="I24" s="92">
        <v>18</v>
      </c>
      <c r="J24" s="92">
        <v>10.98</v>
      </c>
      <c r="K24" s="92">
        <v>133</v>
      </c>
      <c r="L24" s="92">
        <v>57.01</v>
      </c>
      <c r="M24" s="92">
        <v>3</v>
      </c>
      <c r="N24" s="92">
        <v>0.03</v>
      </c>
      <c r="O24" s="92">
        <v>103</v>
      </c>
      <c r="P24" s="92">
        <v>22.17</v>
      </c>
      <c r="Q24" s="92">
        <f t="shared" si="0"/>
        <v>409</v>
      </c>
      <c r="R24" s="92">
        <f t="shared" si="1"/>
        <v>94.56</v>
      </c>
      <c r="S24" s="92">
        <v>1600</v>
      </c>
      <c r="T24" s="92">
        <v>231.62</v>
      </c>
      <c r="U24" s="92">
        <v>788</v>
      </c>
      <c r="V24" s="92">
        <v>269.54000000000002</v>
      </c>
      <c r="W24" s="92">
        <v>226</v>
      </c>
      <c r="X24" s="92">
        <v>141.04</v>
      </c>
      <c r="Y24" s="92">
        <v>42</v>
      </c>
      <c r="Z24" s="92">
        <v>61.41</v>
      </c>
      <c r="AA24" s="92">
        <v>7</v>
      </c>
      <c r="AB24" s="92">
        <v>1.89</v>
      </c>
      <c r="AC24" s="92">
        <f t="shared" si="2"/>
        <v>2656</v>
      </c>
      <c r="AD24" s="92">
        <f t="shared" si="3"/>
        <v>703.61</v>
      </c>
      <c r="AE24" s="92">
        <v>17</v>
      </c>
      <c r="AF24" s="92">
        <v>68.23</v>
      </c>
      <c r="AG24" s="92">
        <v>41</v>
      </c>
      <c r="AH24" s="92">
        <v>3.43</v>
      </c>
      <c r="AI24" s="92">
        <v>527</v>
      </c>
      <c r="AJ24" s="92">
        <v>106.61</v>
      </c>
      <c r="AK24" s="92">
        <v>60</v>
      </c>
      <c r="AL24" s="92">
        <v>6.4</v>
      </c>
      <c r="AM24" s="92">
        <v>444</v>
      </c>
      <c r="AN24" s="92">
        <v>3.62</v>
      </c>
      <c r="AO24" s="92">
        <v>187</v>
      </c>
      <c r="AP24" s="92">
        <v>15.78</v>
      </c>
      <c r="AQ24" s="92">
        <v>1</v>
      </c>
      <c r="AR24" s="92">
        <v>14.33</v>
      </c>
      <c r="AS24" s="92">
        <f t="shared" si="4"/>
        <v>4341</v>
      </c>
      <c r="AT24" s="92">
        <f t="shared" si="5"/>
        <v>1002.24</v>
      </c>
      <c r="AU24" s="92">
        <v>250</v>
      </c>
      <c r="AV24" s="92">
        <v>35.97</v>
      </c>
      <c r="AW24" s="92">
        <v>146</v>
      </c>
      <c r="AX24" s="92">
        <v>1.1200000000000001</v>
      </c>
      <c r="AY24" s="92">
        <v>19</v>
      </c>
      <c r="AZ24" s="92">
        <v>16.84</v>
      </c>
      <c r="BA24" s="92">
        <v>32</v>
      </c>
      <c r="BB24" s="92">
        <v>7.46</v>
      </c>
      <c r="BC24" s="92">
        <v>126</v>
      </c>
      <c r="BD24" s="92">
        <v>215.99</v>
      </c>
      <c r="BE24" s="92">
        <v>2741</v>
      </c>
      <c r="BF24" s="92">
        <v>143.5</v>
      </c>
      <c r="BG24" s="92">
        <v>137639</v>
      </c>
      <c r="BH24" s="92">
        <v>10234.18</v>
      </c>
      <c r="BI24" s="92">
        <f t="shared" si="6"/>
        <v>140557</v>
      </c>
      <c r="BJ24" s="92">
        <f t="shared" si="7"/>
        <v>10617.970000000001</v>
      </c>
      <c r="BK24" s="92">
        <f t="shared" si="8"/>
        <v>144898</v>
      </c>
      <c r="BL24" s="92">
        <f t="shared" si="9"/>
        <v>11620.210000000001</v>
      </c>
    </row>
    <row r="25" spans="1:64" x14ac:dyDescent="0.25">
      <c r="A25" s="92">
        <v>18</v>
      </c>
      <c r="B25" s="93" t="s">
        <v>105</v>
      </c>
      <c r="C25" s="92">
        <v>250</v>
      </c>
      <c r="D25" s="92">
        <v>10</v>
      </c>
      <c r="E25" s="92">
        <v>2200</v>
      </c>
      <c r="F25" s="92">
        <v>120</v>
      </c>
      <c r="G25" s="92">
        <v>250</v>
      </c>
      <c r="H25" s="92">
        <v>10</v>
      </c>
      <c r="I25" s="92">
        <v>40</v>
      </c>
      <c r="J25" s="92">
        <v>2.5</v>
      </c>
      <c r="K25" s="92">
        <v>450</v>
      </c>
      <c r="L25" s="92">
        <v>70</v>
      </c>
      <c r="M25" s="92">
        <v>0</v>
      </c>
      <c r="N25" s="92">
        <v>0</v>
      </c>
      <c r="O25" s="92">
        <v>0</v>
      </c>
      <c r="P25" s="92">
        <v>0</v>
      </c>
      <c r="Q25" s="92">
        <f t="shared" si="0"/>
        <v>2940</v>
      </c>
      <c r="R25" s="92">
        <f t="shared" si="1"/>
        <v>202.5</v>
      </c>
      <c r="S25" s="92">
        <v>250</v>
      </c>
      <c r="T25" s="92">
        <v>220</v>
      </c>
      <c r="U25" s="92">
        <v>140</v>
      </c>
      <c r="V25" s="92">
        <v>420</v>
      </c>
      <c r="W25" s="92">
        <v>115</v>
      </c>
      <c r="X25" s="92">
        <v>500</v>
      </c>
      <c r="Y25" s="92">
        <v>50</v>
      </c>
      <c r="Z25" s="92">
        <v>5</v>
      </c>
      <c r="AA25" s="92">
        <v>0</v>
      </c>
      <c r="AB25" s="92">
        <v>0</v>
      </c>
      <c r="AC25" s="92">
        <f t="shared" si="2"/>
        <v>555</v>
      </c>
      <c r="AD25" s="92">
        <f t="shared" si="3"/>
        <v>1145</v>
      </c>
      <c r="AE25" s="92">
        <v>150</v>
      </c>
      <c r="AF25" s="92">
        <v>500</v>
      </c>
      <c r="AG25" s="92">
        <v>50</v>
      </c>
      <c r="AH25" s="92">
        <v>3.3</v>
      </c>
      <c r="AI25" s="92">
        <v>50</v>
      </c>
      <c r="AJ25" s="92">
        <v>55</v>
      </c>
      <c r="AK25" s="92">
        <v>25</v>
      </c>
      <c r="AL25" s="92">
        <v>1</v>
      </c>
      <c r="AM25" s="92">
        <v>10</v>
      </c>
      <c r="AN25" s="92">
        <v>0.25</v>
      </c>
      <c r="AO25" s="92">
        <v>150</v>
      </c>
      <c r="AP25" s="92">
        <v>30</v>
      </c>
      <c r="AQ25" s="92">
        <v>0</v>
      </c>
      <c r="AR25" s="92">
        <v>0</v>
      </c>
      <c r="AS25" s="92">
        <f t="shared" si="4"/>
        <v>3930</v>
      </c>
      <c r="AT25" s="92">
        <f t="shared" si="5"/>
        <v>1937.05</v>
      </c>
      <c r="AU25" s="92">
        <v>393</v>
      </c>
      <c r="AV25" s="92">
        <v>193.71</v>
      </c>
      <c r="AW25" s="92">
        <v>0</v>
      </c>
      <c r="AX25" s="92">
        <v>0</v>
      </c>
      <c r="AY25" s="92">
        <v>10</v>
      </c>
      <c r="AZ25" s="92">
        <v>0.75</v>
      </c>
      <c r="BA25" s="92">
        <v>150</v>
      </c>
      <c r="BB25" s="92">
        <v>2.5</v>
      </c>
      <c r="BC25" s="92">
        <v>2400</v>
      </c>
      <c r="BD25" s="92">
        <v>2200</v>
      </c>
      <c r="BE25" s="92">
        <v>350</v>
      </c>
      <c r="BF25" s="92">
        <v>15</v>
      </c>
      <c r="BG25" s="92">
        <v>15000</v>
      </c>
      <c r="BH25" s="92">
        <v>1500</v>
      </c>
      <c r="BI25" s="92">
        <f t="shared" si="6"/>
        <v>17910</v>
      </c>
      <c r="BJ25" s="92">
        <f t="shared" si="7"/>
        <v>3718.25</v>
      </c>
      <c r="BK25" s="92">
        <f t="shared" si="8"/>
        <v>21840</v>
      </c>
      <c r="BL25" s="92">
        <f t="shared" si="9"/>
        <v>5655.3</v>
      </c>
    </row>
    <row r="26" spans="1:64" x14ac:dyDescent="0.25">
      <c r="A26" s="92">
        <v>19</v>
      </c>
      <c r="B26" s="93" t="s">
        <v>106</v>
      </c>
      <c r="C26" s="92">
        <v>1000</v>
      </c>
      <c r="D26" s="92">
        <v>12.5</v>
      </c>
      <c r="E26" s="92">
        <v>1028</v>
      </c>
      <c r="F26" s="92">
        <v>36.06</v>
      </c>
      <c r="G26" s="92">
        <v>884</v>
      </c>
      <c r="H26" s="92">
        <v>30.88</v>
      </c>
      <c r="I26" s="92">
        <v>364</v>
      </c>
      <c r="J26" s="92">
        <v>12.73</v>
      </c>
      <c r="K26" s="92">
        <v>608</v>
      </c>
      <c r="L26" s="92">
        <v>21.21</v>
      </c>
      <c r="M26" s="92">
        <v>32</v>
      </c>
      <c r="N26" s="92">
        <v>1.06</v>
      </c>
      <c r="O26" s="92">
        <v>1200</v>
      </c>
      <c r="P26" s="92">
        <v>33</v>
      </c>
      <c r="Q26" s="92">
        <f t="shared" si="0"/>
        <v>3000</v>
      </c>
      <c r="R26" s="92">
        <f t="shared" si="1"/>
        <v>82.5</v>
      </c>
      <c r="S26" s="92">
        <v>1112</v>
      </c>
      <c r="T26" s="92">
        <v>44.4</v>
      </c>
      <c r="U26" s="92">
        <v>992</v>
      </c>
      <c r="V26" s="92">
        <v>39.6</v>
      </c>
      <c r="W26" s="92">
        <v>780</v>
      </c>
      <c r="X26" s="92">
        <v>31.2</v>
      </c>
      <c r="Y26" s="92">
        <v>116</v>
      </c>
      <c r="Z26" s="92">
        <v>4.8</v>
      </c>
      <c r="AA26" s="92">
        <v>12</v>
      </c>
      <c r="AB26" s="92">
        <v>0.48</v>
      </c>
      <c r="AC26" s="92">
        <f t="shared" si="2"/>
        <v>3000</v>
      </c>
      <c r="AD26" s="92">
        <f t="shared" si="3"/>
        <v>120</v>
      </c>
      <c r="AE26" s="92">
        <v>0</v>
      </c>
      <c r="AF26" s="92">
        <v>0</v>
      </c>
      <c r="AG26" s="92">
        <v>20</v>
      </c>
      <c r="AH26" s="92">
        <v>0.5</v>
      </c>
      <c r="AI26" s="92">
        <v>50</v>
      </c>
      <c r="AJ26" s="92">
        <v>4</v>
      </c>
      <c r="AK26" s="92">
        <v>0</v>
      </c>
      <c r="AL26" s="92">
        <v>0</v>
      </c>
      <c r="AM26" s="92">
        <v>0</v>
      </c>
      <c r="AN26" s="92">
        <v>0</v>
      </c>
      <c r="AO26" s="92">
        <v>40</v>
      </c>
      <c r="AP26" s="92">
        <v>0.5</v>
      </c>
      <c r="AQ26" s="92">
        <v>4</v>
      </c>
      <c r="AR26" s="92">
        <v>0.05</v>
      </c>
      <c r="AS26" s="92">
        <f t="shared" si="4"/>
        <v>6110</v>
      </c>
      <c r="AT26" s="92">
        <f t="shared" si="5"/>
        <v>207.5</v>
      </c>
      <c r="AU26" s="92">
        <v>2445</v>
      </c>
      <c r="AV26" s="92">
        <v>83</v>
      </c>
      <c r="AW26" s="92">
        <v>244</v>
      </c>
      <c r="AX26" s="92">
        <v>8.3000000000000007</v>
      </c>
      <c r="AY26" s="92">
        <v>0</v>
      </c>
      <c r="AZ26" s="92">
        <v>0</v>
      </c>
      <c r="BA26" s="92">
        <v>252</v>
      </c>
      <c r="BB26" s="92">
        <v>41.75</v>
      </c>
      <c r="BC26" s="92">
        <v>176</v>
      </c>
      <c r="BD26" s="92">
        <v>65.37</v>
      </c>
      <c r="BE26" s="92">
        <v>636</v>
      </c>
      <c r="BF26" s="92">
        <v>31.77</v>
      </c>
      <c r="BG26" s="92">
        <v>3936</v>
      </c>
      <c r="BH26" s="92">
        <v>11.11</v>
      </c>
      <c r="BI26" s="92">
        <f t="shared" si="6"/>
        <v>5000</v>
      </c>
      <c r="BJ26" s="92">
        <f t="shared" si="7"/>
        <v>150</v>
      </c>
      <c r="BK26" s="92">
        <f t="shared" si="8"/>
        <v>11110</v>
      </c>
      <c r="BL26" s="92">
        <f t="shared" si="9"/>
        <v>357.5</v>
      </c>
    </row>
    <row r="27" spans="1:64" x14ac:dyDescent="0.25">
      <c r="A27" s="92">
        <v>20</v>
      </c>
      <c r="B27" s="93" t="s">
        <v>107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92">
        <v>0</v>
      </c>
      <c r="I27" s="92">
        <v>0</v>
      </c>
      <c r="J27" s="92">
        <v>0</v>
      </c>
      <c r="K27" s="92">
        <v>0</v>
      </c>
      <c r="L27" s="92">
        <v>0</v>
      </c>
      <c r="M27" s="92">
        <v>0</v>
      </c>
      <c r="N27" s="92">
        <v>0</v>
      </c>
      <c r="O27" s="92">
        <v>0</v>
      </c>
      <c r="P27" s="92">
        <v>0</v>
      </c>
      <c r="Q27" s="92">
        <f t="shared" si="0"/>
        <v>0</v>
      </c>
      <c r="R27" s="92">
        <f t="shared" si="1"/>
        <v>0</v>
      </c>
      <c r="S27" s="92">
        <v>0</v>
      </c>
      <c r="T27" s="92">
        <v>0</v>
      </c>
      <c r="U27" s="92">
        <v>0</v>
      </c>
      <c r="V27" s="92">
        <v>0</v>
      </c>
      <c r="W27" s="92">
        <v>0</v>
      </c>
      <c r="X27" s="92">
        <v>0</v>
      </c>
      <c r="Y27" s="92">
        <v>0</v>
      </c>
      <c r="Z27" s="92">
        <v>0</v>
      </c>
      <c r="AA27" s="92">
        <v>0</v>
      </c>
      <c r="AB27" s="92">
        <v>0</v>
      </c>
      <c r="AC27" s="92">
        <f t="shared" si="2"/>
        <v>0</v>
      </c>
      <c r="AD27" s="92">
        <f t="shared" si="3"/>
        <v>0</v>
      </c>
      <c r="AE27" s="92">
        <v>0</v>
      </c>
      <c r="AF27" s="92">
        <v>0</v>
      </c>
      <c r="AG27" s="92">
        <v>0</v>
      </c>
      <c r="AH27" s="92">
        <v>0</v>
      </c>
      <c r="AI27" s="92">
        <v>0</v>
      </c>
      <c r="AJ27" s="92">
        <v>0</v>
      </c>
      <c r="AK27" s="92">
        <v>0</v>
      </c>
      <c r="AL27" s="92">
        <v>0</v>
      </c>
      <c r="AM27" s="92">
        <v>0</v>
      </c>
      <c r="AN27" s="92">
        <v>0</v>
      </c>
      <c r="AO27" s="92">
        <v>0</v>
      </c>
      <c r="AP27" s="92">
        <v>0</v>
      </c>
      <c r="AQ27" s="92">
        <v>0</v>
      </c>
      <c r="AR27" s="92">
        <v>0</v>
      </c>
      <c r="AS27" s="92">
        <f t="shared" si="4"/>
        <v>0</v>
      </c>
      <c r="AT27" s="92">
        <f t="shared" si="5"/>
        <v>0</v>
      </c>
      <c r="AU27" s="92">
        <v>0</v>
      </c>
      <c r="AV27" s="92">
        <v>0</v>
      </c>
      <c r="AW27" s="92">
        <v>0</v>
      </c>
      <c r="AX27" s="92">
        <v>0</v>
      </c>
      <c r="AY27" s="92">
        <v>0</v>
      </c>
      <c r="AZ27" s="92">
        <v>0</v>
      </c>
      <c r="BA27" s="92">
        <v>0</v>
      </c>
      <c r="BB27" s="92">
        <v>0</v>
      </c>
      <c r="BC27" s="92">
        <v>0</v>
      </c>
      <c r="BD27" s="92">
        <v>0</v>
      </c>
      <c r="BE27" s="92">
        <v>0</v>
      </c>
      <c r="BF27" s="92">
        <v>0</v>
      </c>
      <c r="BG27" s="92">
        <v>0</v>
      </c>
      <c r="BH27" s="92">
        <v>0</v>
      </c>
      <c r="BI27" s="92">
        <f t="shared" si="6"/>
        <v>0</v>
      </c>
      <c r="BJ27" s="92">
        <f t="shared" si="7"/>
        <v>0</v>
      </c>
      <c r="BK27" s="92">
        <f t="shared" si="8"/>
        <v>0</v>
      </c>
      <c r="BL27" s="92">
        <f t="shared" si="9"/>
        <v>0</v>
      </c>
    </row>
    <row r="28" spans="1:64" x14ac:dyDescent="0.25">
      <c r="A28" s="92">
        <v>21</v>
      </c>
      <c r="B28" s="93" t="s">
        <v>108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92">
        <v>0</v>
      </c>
      <c r="I28" s="92">
        <v>0</v>
      </c>
      <c r="J28" s="92">
        <v>0</v>
      </c>
      <c r="K28" s="92">
        <v>0</v>
      </c>
      <c r="L28" s="92">
        <v>0</v>
      </c>
      <c r="M28" s="92">
        <v>0</v>
      </c>
      <c r="N28" s="92">
        <v>0</v>
      </c>
      <c r="O28" s="92">
        <v>0</v>
      </c>
      <c r="P28" s="92">
        <v>0</v>
      </c>
      <c r="Q28" s="92">
        <f t="shared" si="0"/>
        <v>0</v>
      </c>
      <c r="R28" s="92">
        <f t="shared" si="1"/>
        <v>0</v>
      </c>
      <c r="S28" s="92">
        <v>0</v>
      </c>
      <c r="T28" s="92">
        <v>0</v>
      </c>
      <c r="U28" s="92">
        <v>0</v>
      </c>
      <c r="V28" s="92">
        <v>0</v>
      </c>
      <c r="W28" s="92">
        <v>0</v>
      </c>
      <c r="X28" s="92">
        <v>0</v>
      </c>
      <c r="Y28" s="92">
        <v>0</v>
      </c>
      <c r="Z28" s="92">
        <v>0</v>
      </c>
      <c r="AA28" s="92">
        <v>0</v>
      </c>
      <c r="AB28" s="92">
        <v>0</v>
      </c>
      <c r="AC28" s="92">
        <f t="shared" si="2"/>
        <v>0</v>
      </c>
      <c r="AD28" s="92">
        <f t="shared" si="3"/>
        <v>0</v>
      </c>
      <c r="AE28" s="92">
        <v>0</v>
      </c>
      <c r="AF28" s="92">
        <v>0</v>
      </c>
      <c r="AG28" s="92">
        <v>0</v>
      </c>
      <c r="AH28" s="92">
        <v>0</v>
      </c>
      <c r="AI28" s="92">
        <v>0</v>
      </c>
      <c r="AJ28" s="92">
        <v>0</v>
      </c>
      <c r="AK28" s="92">
        <v>0</v>
      </c>
      <c r="AL28" s="92">
        <v>0</v>
      </c>
      <c r="AM28" s="92">
        <v>0</v>
      </c>
      <c r="AN28" s="92">
        <v>0</v>
      </c>
      <c r="AO28" s="92">
        <v>0</v>
      </c>
      <c r="AP28" s="92">
        <v>0</v>
      </c>
      <c r="AQ28" s="92">
        <v>0</v>
      </c>
      <c r="AR28" s="92">
        <v>0</v>
      </c>
      <c r="AS28" s="92">
        <f t="shared" si="4"/>
        <v>0</v>
      </c>
      <c r="AT28" s="92">
        <f t="shared" si="5"/>
        <v>0</v>
      </c>
      <c r="AU28" s="92">
        <v>0</v>
      </c>
      <c r="AV28" s="92">
        <v>0</v>
      </c>
      <c r="AW28" s="92">
        <v>0</v>
      </c>
      <c r="AX28" s="92">
        <v>0</v>
      </c>
      <c r="AY28" s="92">
        <v>0</v>
      </c>
      <c r="AZ28" s="92">
        <v>0</v>
      </c>
      <c r="BA28" s="92">
        <v>0</v>
      </c>
      <c r="BB28" s="92">
        <v>0</v>
      </c>
      <c r="BC28" s="92">
        <v>0</v>
      </c>
      <c r="BD28" s="92">
        <v>0</v>
      </c>
      <c r="BE28" s="92">
        <v>0</v>
      </c>
      <c r="BF28" s="92">
        <v>0</v>
      </c>
      <c r="BG28" s="92">
        <v>0</v>
      </c>
      <c r="BH28" s="92">
        <v>0</v>
      </c>
      <c r="BI28" s="92">
        <f t="shared" si="6"/>
        <v>0</v>
      </c>
      <c r="BJ28" s="92">
        <f t="shared" si="7"/>
        <v>0</v>
      </c>
      <c r="BK28" s="92">
        <f t="shared" si="8"/>
        <v>0</v>
      </c>
      <c r="BL28" s="92">
        <f t="shared" si="9"/>
        <v>0</v>
      </c>
    </row>
    <row r="29" spans="1:64" x14ac:dyDescent="0.25">
      <c r="A29" s="92">
        <v>22</v>
      </c>
      <c r="B29" s="93" t="s">
        <v>109</v>
      </c>
      <c r="C29" s="92">
        <v>2495</v>
      </c>
      <c r="D29" s="92">
        <v>44</v>
      </c>
      <c r="E29" s="92">
        <v>25</v>
      </c>
      <c r="F29" s="92">
        <v>0.28000000000000003</v>
      </c>
      <c r="G29" s="92">
        <v>7</v>
      </c>
      <c r="H29" s="92">
        <v>0.09</v>
      </c>
      <c r="I29" s="92">
        <v>4</v>
      </c>
      <c r="J29" s="92">
        <v>0.05</v>
      </c>
      <c r="K29" s="92">
        <v>5</v>
      </c>
      <c r="L29" s="92">
        <v>0.08</v>
      </c>
      <c r="M29" s="92">
        <v>0</v>
      </c>
      <c r="N29" s="92">
        <v>0</v>
      </c>
      <c r="O29" s="92">
        <v>1770</v>
      </c>
      <c r="P29" s="92">
        <v>31.09</v>
      </c>
      <c r="Q29" s="92">
        <f t="shared" si="0"/>
        <v>2529</v>
      </c>
      <c r="R29" s="92">
        <f t="shared" si="1"/>
        <v>44.41</v>
      </c>
      <c r="S29" s="92">
        <v>331</v>
      </c>
      <c r="T29" s="92">
        <v>17.79</v>
      </c>
      <c r="U29" s="92">
        <v>15</v>
      </c>
      <c r="V29" s="92">
        <v>16.97</v>
      </c>
      <c r="W29" s="92">
        <v>2</v>
      </c>
      <c r="X29" s="92">
        <v>0.09</v>
      </c>
      <c r="Y29" s="92">
        <v>30</v>
      </c>
      <c r="Z29" s="92">
        <v>3.11</v>
      </c>
      <c r="AA29" s="92">
        <v>0</v>
      </c>
      <c r="AB29" s="92">
        <v>0</v>
      </c>
      <c r="AC29" s="92">
        <f t="shared" si="2"/>
        <v>378</v>
      </c>
      <c r="AD29" s="92">
        <f t="shared" si="3"/>
        <v>37.96</v>
      </c>
      <c r="AE29" s="92">
        <v>10</v>
      </c>
      <c r="AF29" s="92">
        <v>0.09</v>
      </c>
      <c r="AG29" s="92">
        <v>20</v>
      </c>
      <c r="AH29" s="92">
        <v>0.09</v>
      </c>
      <c r="AI29" s="92">
        <v>6</v>
      </c>
      <c r="AJ29" s="92">
        <v>0.65</v>
      </c>
      <c r="AK29" s="92">
        <v>9</v>
      </c>
      <c r="AL29" s="92">
        <v>7.0000000000000007E-2</v>
      </c>
      <c r="AM29" s="92">
        <v>5</v>
      </c>
      <c r="AN29" s="92">
        <v>0.04</v>
      </c>
      <c r="AO29" s="92">
        <v>17</v>
      </c>
      <c r="AP29" s="92">
        <v>0.14000000000000001</v>
      </c>
      <c r="AQ29" s="92">
        <v>0</v>
      </c>
      <c r="AR29" s="92">
        <v>0</v>
      </c>
      <c r="AS29" s="92">
        <f t="shared" si="4"/>
        <v>2974</v>
      </c>
      <c r="AT29" s="92">
        <f t="shared" si="5"/>
        <v>83.450000000000017</v>
      </c>
      <c r="AU29" s="92">
        <v>744</v>
      </c>
      <c r="AV29" s="92">
        <v>20.86</v>
      </c>
      <c r="AW29" s="92">
        <v>260</v>
      </c>
      <c r="AX29" s="92">
        <v>7.3</v>
      </c>
      <c r="AY29" s="92">
        <v>0</v>
      </c>
      <c r="AZ29" s="92">
        <v>0</v>
      </c>
      <c r="BA29" s="92">
        <v>0</v>
      </c>
      <c r="BB29" s="92">
        <v>0</v>
      </c>
      <c r="BC29" s="92">
        <v>182</v>
      </c>
      <c r="BD29" s="92">
        <v>16.61</v>
      </c>
      <c r="BE29" s="92">
        <v>0</v>
      </c>
      <c r="BF29" s="92">
        <v>0</v>
      </c>
      <c r="BG29" s="92">
        <v>1569</v>
      </c>
      <c r="BH29" s="92">
        <v>87.14</v>
      </c>
      <c r="BI29" s="92">
        <f t="shared" si="6"/>
        <v>1751</v>
      </c>
      <c r="BJ29" s="92">
        <f t="shared" si="7"/>
        <v>103.75</v>
      </c>
      <c r="BK29" s="92">
        <f t="shared" si="8"/>
        <v>4725</v>
      </c>
      <c r="BL29" s="92">
        <f t="shared" si="9"/>
        <v>187.20000000000002</v>
      </c>
    </row>
    <row r="30" spans="1:64" x14ac:dyDescent="0.25">
      <c r="A30" s="92">
        <v>23</v>
      </c>
      <c r="B30" s="93" t="s">
        <v>110</v>
      </c>
      <c r="C30" s="92">
        <v>0</v>
      </c>
      <c r="D30" s="92">
        <v>0</v>
      </c>
      <c r="E30" s="92">
        <v>0</v>
      </c>
      <c r="F30" s="92">
        <v>0</v>
      </c>
      <c r="G30" s="92">
        <v>0</v>
      </c>
      <c r="H30" s="92">
        <v>0</v>
      </c>
      <c r="I30" s="92">
        <v>0</v>
      </c>
      <c r="J30" s="92">
        <v>0</v>
      </c>
      <c r="K30" s="92">
        <v>0</v>
      </c>
      <c r="L30" s="92">
        <v>0</v>
      </c>
      <c r="M30" s="92">
        <v>0</v>
      </c>
      <c r="N30" s="92">
        <v>0</v>
      </c>
      <c r="O30" s="92">
        <v>0</v>
      </c>
      <c r="P30" s="92">
        <v>0</v>
      </c>
      <c r="Q30" s="92">
        <f t="shared" si="0"/>
        <v>0</v>
      </c>
      <c r="R30" s="92">
        <f t="shared" si="1"/>
        <v>0</v>
      </c>
      <c r="S30" s="92">
        <v>0</v>
      </c>
      <c r="T30" s="92">
        <v>0</v>
      </c>
      <c r="U30" s="92">
        <v>0</v>
      </c>
      <c r="V30" s="92">
        <v>0</v>
      </c>
      <c r="W30" s="92">
        <v>0</v>
      </c>
      <c r="X30" s="92">
        <v>0</v>
      </c>
      <c r="Y30" s="92">
        <v>0</v>
      </c>
      <c r="Z30" s="92">
        <v>0</v>
      </c>
      <c r="AA30" s="92">
        <v>0</v>
      </c>
      <c r="AB30" s="92">
        <v>0</v>
      </c>
      <c r="AC30" s="92">
        <f t="shared" si="2"/>
        <v>0</v>
      </c>
      <c r="AD30" s="92">
        <f t="shared" si="3"/>
        <v>0</v>
      </c>
      <c r="AE30" s="92">
        <v>0</v>
      </c>
      <c r="AF30" s="92">
        <v>0</v>
      </c>
      <c r="AG30" s="92">
        <v>0</v>
      </c>
      <c r="AH30" s="92">
        <v>0</v>
      </c>
      <c r="AI30" s="92">
        <v>0</v>
      </c>
      <c r="AJ30" s="92">
        <v>0</v>
      </c>
      <c r="AK30" s="92">
        <v>0</v>
      </c>
      <c r="AL30" s="92">
        <v>0</v>
      </c>
      <c r="AM30" s="92">
        <v>0</v>
      </c>
      <c r="AN30" s="92">
        <v>0</v>
      </c>
      <c r="AO30" s="92">
        <v>0</v>
      </c>
      <c r="AP30" s="92">
        <v>0</v>
      </c>
      <c r="AQ30" s="92">
        <v>0</v>
      </c>
      <c r="AR30" s="92">
        <v>0</v>
      </c>
      <c r="AS30" s="92">
        <f t="shared" si="4"/>
        <v>0</v>
      </c>
      <c r="AT30" s="92">
        <f t="shared" si="5"/>
        <v>0</v>
      </c>
      <c r="AU30" s="92">
        <v>0</v>
      </c>
      <c r="AV30" s="92">
        <v>0</v>
      </c>
      <c r="AW30" s="92">
        <v>0</v>
      </c>
      <c r="AX30" s="92">
        <v>0</v>
      </c>
      <c r="AY30" s="92">
        <v>0</v>
      </c>
      <c r="AZ30" s="92">
        <v>0</v>
      </c>
      <c r="BA30" s="92">
        <v>0</v>
      </c>
      <c r="BB30" s="92">
        <v>0</v>
      </c>
      <c r="BC30" s="92">
        <v>0</v>
      </c>
      <c r="BD30" s="92">
        <v>0</v>
      </c>
      <c r="BE30" s="92">
        <v>0</v>
      </c>
      <c r="BF30" s="92">
        <v>0</v>
      </c>
      <c r="BG30" s="92">
        <v>0</v>
      </c>
      <c r="BH30" s="92">
        <v>0</v>
      </c>
      <c r="BI30" s="92">
        <f t="shared" si="6"/>
        <v>0</v>
      </c>
      <c r="BJ30" s="92">
        <f t="shared" si="7"/>
        <v>0</v>
      </c>
      <c r="BK30" s="92">
        <f t="shared" si="8"/>
        <v>0</v>
      </c>
      <c r="BL30" s="92">
        <f t="shared" si="9"/>
        <v>0</v>
      </c>
    </row>
    <row r="31" spans="1:64" x14ac:dyDescent="0.25">
      <c r="A31" s="92">
        <v>24</v>
      </c>
      <c r="B31" s="93" t="s">
        <v>112</v>
      </c>
      <c r="C31" s="92">
        <v>0</v>
      </c>
      <c r="D31" s="92">
        <v>0</v>
      </c>
      <c r="E31" s="92">
        <v>0</v>
      </c>
      <c r="F31" s="92">
        <v>0</v>
      </c>
      <c r="G31" s="92">
        <v>0</v>
      </c>
      <c r="H31" s="92">
        <v>0</v>
      </c>
      <c r="I31" s="92">
        <v>0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  <c r="P31" s="92">
        <v>0</v>
      </c>
      <c r="Q31" s="92">
        <f t="shared" si="0"/>
        <v>0</v>
      </c>
      <c r="R31" s="92">
        <f t="shared" si="1"/>
        <v>0</v>
      </c>
      <c r="S31" s="92">
        <v>0</v>
      </c>
      <c r="T31" s="92">
        <v>0</v>
      </c>
      <c r="U31" s="92">
        <v>0</v>
      </c>
      <c r="V31" s="92">
        <v>0</v>
      </c>
      <c r="W31" s="92">
        <v>0</v>
      </c>
      <c r="X31" s="92">
        <v>0</v>
      </c>
      <c r="Y31" s="92">
        <v>0</v>
      </c>
      <c r="Z31" s="92">
        <v>0</v>
      </c>
      <c r="AA31" s="92">
        <v>0</v>
      </c>
      <c r="AB31" s="92">
        <v>0</v>
      </c>
      <c r="AC31" s="92">
        <f t="shared" si="2"/>
        <v>0</v>
      </c>
      <c r="AD31" s="92">
        <f t="shared" si="3"/>
        <v>0</v>
      </c>
      <c r="AE31" s="92">
        <v>0</v>
      </c>
      <c r="AF31" s="92">
        <v>0</v>
      </c>
      <c r="AG31" s="92">
        <v>0</v>
      </c>
      <c r="AH31" s="92">
        <v>0</v>
      </c>
      <c r="AI31" s="92">
        <v>0</v>
      </c>
      <c r="AJ31" s="92">
        <v>0</v>
      </c>
      <c r="AK31" s="92">
        <v>0</v>
      </c>
      <c r="AL31" s="92">
        <v>0</v>
      </c>
      <c r="AM31" s="92">
        <v>0</v>
      </c>
      <c r="AN31" s="92">
        <v>0</v>
      </c>
      <c r="AO31" s="92">
        <v>0</v>
      </c>
      <c r="AP31" s="92">
        <v>0</v>
      </c>
      <c r="AQ31" s="92">
        <v>0</v>
      </c>
      <c r="AR31" s="92">
        <v>0</v>
      </c>
      <c r="AS31" s="92">
        <f t="shared" si="4"/>
        <v>0</v>
      </c>
      <c r="AT31" s="92">
        <f t="shared" si="5"/>
        <v>0</v>
      </c>
      <c r="AU31" s="92">
        <v>0</v>
      </c>
      <c r="AV31" s="92">
        <v>0</v>
      </c>
      <c r="AW31" s="92">
        <v>0</v>
      </c>
      <c r="AX31" s="92">
        <v>0</v>
      </c>
      <c r="AY31" s="92">
        <v>0</v>
      </c>
      <c r="AZ31" s="92">
        <v>0</v>
      </c>
      <c r="BA31" s="92">
        <v>0</v>
      </c>
      <c r="BB31" s="92">
        <v>0</v>
      </c>
      <c r="BC31" s="92">
        <v>0</v>
      </c>
      <c r="BD31" s="92">
        <v>0</v>
      </c>
      <c r="BE31" s="92">
        <v>0</v>
      </c>
      <c r="BF31" s="92">
        <v>0</v>
      </c>
      <c r="BG31" s="92">
        <v>0</v>
      </c>
      <c r="BH31" s="92">
        <v>0</v>
      </c>
      <c r="BI31" s="92">
        <f t="shared" si="6"/>
        <v>0</v>
      </c>
      <c r="BJ31" s="92">
        <f t="shared" si="7"/>
        <v>0</v>
      </c>
      <c r="BK31" s="92">
        <f t="shared" si="8"/>
        <v>0</v>
      </c>
      <c r="BL31" s="92">
        <f t="shared" si="9"/>
        <v>0</v>
      </c>
    </row>
    <row r="32" spans="1:64" x14ac:dyDescent="0.25">
      <c r="A32" s="92">
        <v>25</v>
      </c>
      <c r="B32" s="93" t="s">
        <v>113</v>
      </c>
      <c r="C32" s="92">
        <v>13943</v>
      </c>
      <c r="D32" s="92">
        <v>173.73</v>
      </c>
      <c r="E32" s="92">
        <v>3601</v>
      </c>
      <c r="F32" s="92">
        <v>49.83</v>
      </c>
      <c r="G32" s="92">
        <v>0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92">
        <v>0</v>
      </c>
      <c r="N32" s="92">
        <v>0</v>
      </c>
      <c r="O32" s="92">
        <v>12282</v>
      </c>
      <c r="P32" s="92">
        <v>156.51</v>
      </c>
      <c r="Q32" s="92">
        <f t="shared" si="0"/>
        <v>17544</v>
      </c>
      <c r="R32" s="92">
        <f t="shared" si="1"/>
        <v>223.56</v>
      </c>
      <c r="S32" s="92">
        <v>0</v>
      </c>
      <c r="T32" s="92">
        <v>0</v>
      </c>
      <c r="U32" s="92">
        <v>1480</v>
      </c>
      <c r="V32" s="92">
        <v>767.47</v>
      </c>
      <c r="W32" s="92">
        <v>0</v>
      </c>
      <c r="X32" s="92">
        <v>0</v>
      </c>
      <c r="Y32" s="92">
        <v>13</v>
      </c>
      <c r="Z32" s="92">
        <v>1.27</v>
      </c>
      <c r="AA32" s="92">
        <v>0</v>
      </c>
      <c r="AB32" s="92">
        <v>0</v>
      </c>
      <c r="AC32" s="92">
        <f t="shared" si="2"/>
        <v>1493</v>
      </c>
      <c r="AD32" s="92">
        <f t="shared" si="3"/>
        <v>768.74</v>
      </c>
      <c r="AE32" s="92">
        <v>0</v>
      </c>
      <c r="AF32" s="92">
        <v>0</v>
      </c>
      <c r="AG32" s="92">
        <v>64</v>
      </c>
      <c r="AH32" s="92">
        <v>0.34</v>
      </c>
      <c r="AI32" s="92">
        <v>111</v>
      </c>
      <c r="AJ32" s="92">
        <v>16.52</v>
      </c>
      <c r="AK32" s="92">
        <v>0</v>
      </c>
      <c r="AL32" s="92">
        <v>0</v>
      </c>
      <c r="AM32" s="92">
        <v>0</v>
      </c>
      <c r="AN32" s="92">
        <v>0</v>
      </c>
      <c r="AO32" s="92">
        <v>130</v>
      </c>
      <c r="AP32" s="92">
        <v>1.32</v>
      </c>
      <c r="AQ32" s="92">
        <v>0</v>
      </c>
      <c r="AR32" s="92">
        <v>0</v>
      </c>
      <c r="AS32" s="92">
        <f t="shared" si="4"/>
        <v>19342</v>
      </c>
      <c r="AT32" s="92">
        <f t="shared" si="5"/>
        <v>1010.48</v>
      </c>
      <c r="AU32" s="92">
        <v>7738</v>
      </c>
      <c r="AV32" s="92">
        <v>200.91</v>
      </c>
      <c r="AW32" s="92">
        <v>2707</v>
      </c>
      <c r="AX32" s="92">
        <v>70.33</v>
      </c>
      <c r="AY32" s="92">
        <v>0</v>
      </c>
      <c r="AZ32" s="92">
        <v>0</v>
      </c>
      <c r="BA32" s="92">
        <v>0</v>
      </c>
      <c r="BB32" s="92">
        <v>0</v>
      </c>
      <c r="BC32" s="92">
        <v>298</v>
      </c>
      <c r="BD32" s="92">
        <v>58.65</v>
      </c>
      <c r="BE32" s="92">
        <v>0</v>
      </c>
      <c r="BF32" s="92">
        <v>0</v>
      </c>
      <c r="BG32" s="92">
        <v>32286</v>
      </c>
      <c r="BH32" s="92">
        <v>3822.34</v>
      </c>
      <c r="BI32" s="92">
        <f t="shared" si="6"/>
        <v>32584</v>
      </c>
      <c r="BJ32" s="92">
        <f t="shared" si="7"/>
        <v>3880.9900000000002</v>
      </c>
      <c r="BK32" s="92">
        <f t="shared" si="8"/>
        <v>51926</v>
      </c>
      <c r="BL32" s="92">
        <f t="shared" si="9"/>
        <v>4891.47</v>
      </c>
    </row>
    <row r="33" spans="1:64" x14ac:dyDescent="0.25">
      <c r="A33" s="92">
        <v>26</v>
      </c>
      <c r="B33" s="93" t="s">
        <v>114</v>
      </c>
      <c r="C33" s="92">
        <v>0</v>
      </c>
      <c r="D33" s="92">
        <v>0</v>
      </c>
      <c r="E33" s="92">
        <v>243</v>
      </c>
      <c r="F33" s="92">
        <v>11.73</v>
      </c>
      <c r="G33" s="92">
        <v>50</v>
      </c>
      <c r="H33" s="92">
        <v>2.16</v>
      </c>
      <c r="I33" s="92">
        <v>1</v>
      </c>
      <c r="J33" s="92">
        <v>0.32</v>
      </c>
      <c r="K33" s="92">
        <v>46</v>
      </c>
      <c r="L33" s="92">
        <v>1.63</v>
      </c>
      <c r="M33" s="92">
        <v>0</v>
      </c>
      <c r="N33" s="92">
        <v>0</v>
      </c>
      <c r="O33" s="92">
        <v>203</v>
      </c>
      <c r="P33" s="92">
        <v>9.58</v>
      </c>
      <c r="Q33" s="92">
        <f t="shared" si="0"/>
        <v>290</v>
      </c>
      <c r="R33" s="92">
        <f t="shared" si="1"/>
        <v>13.68</v>
      </c>
      <c r="S33" s="92">
        <v>182</v>
      </c>
      <c r="T33" s="92">
        <v>2.27</v>
      </c>
      <c r="U33" s="92">
        <v>365</v>
      </c>
      <c r="V33" s="92">
        <v>68.13</v>
      </c>
      <c r="W33" s="92">
        <v>45</v>
      </c>
      <c r="X33" s="92">
        <v>1.1399999999999999</v>
      </c>
      <c r="Y33" s="92">
        <v>567</v>
      </c>
      <c r="Z33" s="92">
        <v>8.4700000000000006</v>
      </c>
      <c r="AA33" s="92">
        <v>0</v>
      </c>
      <c r="AB33" s="92">
        <v>0</v>
      </c>
      <c r="AC33" s="92">
        <f t="shared" si="2"/>
        <v>1159</v>
      </c>
      <c r="AD33" s="92">
        <f t="shared" si="3"/>
        <v>80.009999999999991</v>
      </c>
      <c r="AE33" s="92">
        <v>0</v>
      </c>
      <c r="AF33" s="92">
        <v>0</v>
      </c>
      <c r="AG33" s="92">
        <v>247</v>
      </c>
      <c r="AH33" s="92">
        <v>1.58</v>
      </c>
      <c r="AI33" s="92">
        <v>590</v>
      </c>
      <c r="AJ33" s="92">
        <v>47.11</v>
      </c>
      <c r="AK33" s="92">
        <v>197</v>
      </c>
      <c r="AL33" s="92">
        <v>0.95</v>
      </c>
      <c r="AM33" s="92">
        <v>394</v>
      </c>
      <c r="AN33" s="92">
        <v>1.9</v>
      </c>
      <c r="AO33" s="92">
        <v>722</v>
      </c>
      <c r="AP33" s="92">
        <v>3.47</v>
      </c>
      <c r="AQ33" s="92">
        <v>0</v>
      </c>
      <c r="AR33" s="92">
        <v>0</v>
      </c>
      <c r="AS33" s="92">
        <f t="shared" si="4"/>
        <v>3599</v>
      </c>
      <c r="AT33" s="92">
        <f t="shared" si="5"/>
        <v>148.69999999999999</v>
      </c>
      <c r="AU33" s="92">
        <v>1080</v>
      </c>
      <c r="AV33" s="92">
        <v>22.31</v>
      </c>
      <c r="AW33" s="92">
        <v>378</v>
      </c>
      <c r="AX33" s="92">
        <v>7.81</v>
      </c>
      <c r="AY33" s="92">
        <v>0</v>
      </c>
      <c r="AZ33" s="92">
        <v>0</v>
      </c>
      <c r="BA33" s="92">
        <v>0</v>
      </c>
      <c r="BB33" s="92">
        <v>0</v>
      </c>
      <c r="BC33" s="92">
        <v>107</v>
      </c>
      <c r="BD33" s="92">
        <v>222.74</v>
      </c>
      <c r="BE33" s="92">
        <v>0</v>
      </c>
      <c r="BF33" s="92">
        <v>0</v>
      </c>
      <c r="BG33" s="92">
        <v>1689</v>
      </c>
      <c r="BH33" s="92">
        <v>90.6</v>
      </c>
      <c r="BI33" s="92">
        <f t="shared" si="6"/>
        <v>1796</v>
      </c>
      <c r="BJ33" s="92">
        <f t="shared" si="7"/>
        <v>313.34000000000003</v>
      </c>
      <c r="BK33" s="92">
        <f t="shared" si="8"/>
        <v>5395</v>
      </c>
      <c r="BL33" s="92">
        <f t="shared" si="9"/>
        <v>462.04</v>
      </c>
    </row>
    <row r="34" spans="1:64" x14ac:dyDescent="0.25">
      <c r="A34" s="92">
        <v>27</v>
      </c>
      <c r="B34" s="93" t="s">
        <v>115</v>
      </c>
      <c r="C34" s="92">
        <v>4400</v>
      </c>
      <c r="D34" s="92">
        <v>112.23</v>
      </c>
      <c r="E34" s="92">
        <v>672</v>
      </c>
      <c r="F34" s="92">
        <v>14.94</v>
      </c>
      <c r="G34" s="92">
        <v>1343</v>
      </c>
      <c r="H34" s="92">
        <v>15.27</v>
      </c>
      <c r="I34" s="92">
        <v>42</v>
      </c>
      <c r="J34" s="92">
        <v>1.05</v>
      </c>
      <c r="K34" s="92">
        <v>171</v>
      </c>
      <c r="L34" s="92">
        <v>12.96</v>
      </c>
      <c r="M34" s="92">
        <v>8</v>
      </c>
      <c r="N34" s="92">
        <v>0.69</v>
      </c>
      <c r="O34" s="92">
        <v>4833</v>
      </c>
      <c r="P34" s="92">
        <v>20.010000000000002</v>
      </c>
      <c r="Q34" s="92">
        <f t="shared" si="0"/>
        <v>5285</v>
      </c>
      <c r="R34" s="92">
        <f t="shared" si="1"/>
        <v>141.18</v>
      </c>
      <c r="S34" s="92">
        <v>1116</v>
      </c>
      <c r="T34" s="92">
        <v>24.96</v>
      </c>
      <c r="U34" s="92">
        <v>282</v>
      </c>
      <c r="V34" s="92">
        <v>8.43</v>
      </c>
      <c r="W34" s="92">
        <v>0</v>
      </c>
      <c r="X34" s="92">
        <v>0</v>
      </c>
      <c r="Y34" s="92">
        <v>0</v>
      </c>
      <c r="Z34" s="92">
        <v>0</v>
      </c>
      <c r="AA34" s="92">
        <v>0</v>
      </c>
      <c r="AB34" s="92">
        <v>0</v>
      </c>
      <c r="AC34" s="92">
        <f t="shared" si="2"/>
        <v>1398</v>
      </c>
      <c r="AD34" s="92">
        <f t="shared" si="3"/>
        <v>33.39</v>
      </c>
      <c r="AE34" s="92">
        <v>0</v>
      </c>
      <c r="AF34" s="92">
        <v>0</v>
      </c>
      <c r="AG34" s="92">
        <v>27</v>
      </c>
      <c r="AH34" s="92">
        <v>0.93</v>
      </c>
      <c r="AI34" s="92">
        <v>9</v>
      </c>
      <c r="AJ34" s="92">
        <v>0.94</v>
      </c>
      <c r="AK34" s="92">
        <v>0</v>
      </c>
      <c r="AL34" s="92">
        <v>0</v>
      </c>
      <c r="AM34" s="92">
        <v>0</v>
      </c>
      <c r="AN34" s="92">
        <v>0</v>
      </c>
      <c r="AO34" s="92">
        <v>0</v>
      </c>
      <c r="AP34" s="92">
        <v>0</v>
      </c>
      <c r="AQ34" s="92">
        <v>0</v>
      </c>
      <c r="AR34" s="92">
        <v>0</v>
      </c>
      <c r="AS34" s="92">
        <f t="shared" si="4"/>
        <v>6719</v>
      </c>
      <c r="AT34" s="92">
        <f t="shared" si="5"/>
        <v>176.44</v>
      </c>
      <c r="AU34" s="92">
        <v>1692</v>
      </c>
      <c r="AV34" s="92">
        <v>19.760000000000002</v>
      </c>
      <c r="AW34" s="92">
        <v>0</v>
      </c>
      <c r="AX34" s="92">
        <v>0</v>
      </c>
      <c r="AY34" s="92">
        <v>0</v>
      </c>
      <c r="AZ34" s="92">
        <v>0</v>
      </c>
      <c r="BA34" s="92">
        <v>0</v>
      </c>
      <c r="BB34" s="92">
        <v>0</v>
      </c>
      <c r="BC34" s="92">
        <v>0</v>
      </c>
      <c r="BD34" s="92">
        <v>0</v>
      </c>
      <c r="BE34" s="92">
        <v>0</v>
      </c>
      <c r="BF34" s="92">
        <v>0</v>
      </c>
      <c r="BG34" s="92">
        <v>552</v>
      </c>
      <c r="BH34" s="92">
        <v>53.94</v>
      </c>
      <c r="BI34" s="92">
        <f t="shared" si="6"/>
        <v>552</v>
      </c>
      <c r="BJ34" s="92">
        <f t="shared" si="7"/>
        <v>53.94</v>
      </c>
      <c r="BK34" s="92">
        <f t="shared" si="8"/>
        <v>7271</v>
      </c>
      <c r="BL34" s="92">
        <f t="shared" si="9"/>
        <v>230.38</v>
      </c>
    </row>
    <row r="35" spans="1:64" x14ac:dyDescent="0.25">
      <c r="A35" s="92">
        <v>28</v>
      </c>
      <c r="B35" s="93" t="s">
        <v>116</v>
      </c>
      <c r="C35" s="92">
        <v>8479</v>
      </c>
      <c r="D35" s="92">
        <v>93.15</v>
      </c>
      <c r="E35" s="92">
        <v>3775</v>
      </c>
      <c r="F35" s="92">
        <v>100.82</v>
      </c>
      <c r="G35" s="92">
        <v>983</v>
      </c>
      <c r="H35" s="92">
        <v>22.18</v>
      </c>
      <c r="I35" s="92">
        <v>25</v>
      </c>
      <c r="J35" s="92">
        <v>5.49</v>
      </c>
      <c r="K35" s="92">
        <v>32</v>
      </c>
      <c r="L35" s="92">
        <v>6.68</v>
      </c>
      <c r="M35" s="92">
        <v>0</v>
      </c>
      <c r="N35" s="92">
        <v>0</v>
      </c>
      <c r="O35" s="92">
        <v>8617</v>
      </c>
      <c r="P35" s="92">
        <v>144.31</v>
      </c>
      <c r="Q35" s="92">
        <f t="shared" si="0"/>
        <v>12311</v>
      </c>
      <c r="R35" s="92">
        <f t="shared" si="1"/>
        <v>206.14000000000001</v>
      </c>
      <c r="S35" s="92">
        <v>1254</v>
      </c>
      <c r="T35" s="92">
        <v>22.99</v>
      </c>
      <c r="U35" s="92">
        <v>375</v>
      </c>
      <c r="V35" s="92">
        <v>69</v>
      </c>
      <c r="W35" s="92">
        <v>73</v>
      </c>
      <c r="X35" s="92">
        <v>46</v>
      </c>
      <c r="Y35" s="92">
        <v>5762</v>
      </c>
      <c r="Z35" s="92">
        <v>92</v>
      </c>
      <c r="AA35" s="92">
        <v>0</v>
      </c>
      <c r="AB35" s="92">
        <v>0</v>
      </c>
      <c r="AC35" s="92">
        <f t="shared" si="2"/>
        <v>7464</v>
      </c>
      <c r="AD35" s="92">
        <f t="shared" si="3"/>
        <v>229.99</v>
      </c>
      <c r="AE35" s="92">
        <v>114</v>
      </c>
      <c r="AF35" s="92">
        <v>1.1399999999999999</v>
      </c>
      <c r="AG35" s="92">
        <v>28</v>
      </c>
      <c r="AH35" s="92">
        <v>0.56999999999999995</v>
      </c>
      <c r="AI35" s="92">
        <v>14</v>
      </c>
      <c r="AJ35" s="92">
        <v>2.2799999999999998</v>
      </c>
      <c r="AK35" s="92">
        <v>52</v>
      </c>
      <c r="AL35" s="92">
        <v>0.52</v>
      </c>
      <c r="AM35" s="92">
        <v>33</v>
      </c>
      <c r="AN35" s="92">
        <v>0.34</v>
      </c>
      <c r="AO35" s="92">
        <v>107</v>
      </c>
      <c r="AP35" s="92">
        <v>0.86</v>
      </c>
      <c r="AQ35" s="92">
        <v>0</v>
      </c>
      <c r="AR35" s="92">
        <v>0</v>
      </c>
      <c r="AS35" s="92">
        <f t="shared" si="4"/>
        <v>20123</v>
      </c>
      <c r="AT35" s="92">
        <f t="shared" si="5"/>
        <v>441.83999999999992</v>
      </c>
      <c r="AU35" s="92">
        <v>7244</v>
      </c>
      <c r="AV35" s="92">
        <v>145.81</v>
      </c>
      <c r="AW35" s="92">
        <v>2536</v>
      </c>
      <c r="AX35" s="92">
        <v>51.04</v>
      </c>
      <c r="AY35" s="92">
        <v>0</v>
      </c>
      <c r="AZ35" s="92">
        <v>0</v>
      </c>
      <c r="BA35" s="92">
        <v>0</v>
      </c>
      <c r="BB35" s="92">
        <v>0</v>
      </c>
      <c r="BC35" s="92">
        <v>391</v>
      </c>
      <c r="BD35" s="92">
        <v>73.86</v>
      </c>
      <c r="BE35" s="92">
        <v>0</v>
      </c>
      <c r="BF35" s="92">
        <v>0</v>
      </c>
      <c r="BG35" s="92">
        <v>3048</v>
      </c>
      <c r="BH35" s="92">
        <v>49.85</v>
      </c>
      <c r="BI35" s="92">
        <f t="shared" si="6"/>
        <v>3439</v>
      </c>
      <c r="BJ35" s="92">
        <f t="shared" si="7"/>
        <v>123.71000000000001</v>
      </c>
      <c r="BK35" s="92">
        <f t="shared" si="8"/>
        <v>23562</v>
      </c>
      <c r="BL35" s="92">
        <f t="shared" si="9"/>
        <v>565.54999999999995</v>
      </c>
    </row>
    <row r="36" spans="1:64" x14ac:dyDescent="0.25">
      <c r="A36" s="92">
        <v>29</v>
      </c>
      <c r="B36" s="93" t="s">
        <v>117</v>
      </c>
      <c r="C36" s="92">
        <v>3306</v>
      </c>
      <c r="D36" s="92">
        <v>40</v>
      </c>
      <c r="E36" s="92">
        <v>172</v>
      </c>
      <c r="F36" s="92">
        <v>5.43</v>
      </c>
      <c r="G36" s="92">
        <v>76</v>
      </c>
      <c r="H36" s="92">
        <v>2.42</v>
      </c>
      <c r="I36" s="92">
        <v>63</v>
      </c>
      <c r="J36" s="92">
        <v>2.0099999999999998</v>
      </c>
      <c r="K36" s="92">
        <v>11</v>
      </c>
      <c r="L36" s="92">
        <v>0.55000000000000004</v>
      </c>
      <c r="M36" s="92">
        <v>0</v>
      </c>
      <c r="N36" s="92">
        <v>0</v>
      </c>
      <c r="O36" s="92">
        <v>2487</v>
      </c>
      <c r="P36" s="92">
        <v>33.6</v>
      </c>
      <c r="Q36" s="92">
        <f t="shared" si="0"/>
        <v>3552</v>
      </c>
      <c r="R36" s="92">
        <f t="shared" si="1"/>
        <v>47.989999999999995</v>
      </c>
      <c r="S36" s="92">
        <v>132</v>
      </c>
      <c r="T36" s="92">
        <v>4.67</v>
      </c>
      <c r="U36" s="92">
        <v>12</v>
      </c>
      <c r="V36" s="92">
        <v>7.01</v>
      </c>
      <c r="W36" s="92">
        <v>371</v>
      </c>
      <c r="X36" s="92">
        <v>8.77</v>
      </c>
      <c r="Y36" s="92">
        <v>670</v>
      </c>
      <c r="Z36" s="92">
        <v>24.55</v>
      </c>
      <c r="AA36" s="92">
        <v>0</v>
      </c>
      <c r="AB36" s="92">
        <v>0</v>
      </c>
      <c r="AC36" s="92">
        <f t="shared" si="2"/>
        <v>1185</v>
      </c>
      <c r="AD36" s="92">
        <f t="shared" si="3"/>
        <v>45</v>
      </c>
      <c r="AE36" s="92">
        <v>26</v>
      </c>
      <c r="AF36" s="92">
        <v>0.52</v>
      </c>
      <c r="AG36" s="92">
        <v>252</v>
      </c>
      <c r="AH36" s="92">
        <v>2.7</v>
      </c>
      <c r="AI36" s="92">
        <v>26</v>
      </c>
      <c r="AJ36" s="92">
        <v>8</v>
      </c>
      <c r="AK36" s="92">
        <v>62</v>
      </c>
      <c r="AL36" s="92">
        <v>1.32</v>
      </c>
      <c r="AM36" s="92">
        <v>48</v>
      </c>
      <c r="AN36" s="92">
        <v>1.04</v>
      </c>
      <c r="AO36" s="92">
        <v>66</v>
      </c>
      <c r="AP36" s="92">
        <v>1.42</v>
      </c>
      <c r="AQ36" s="92">
        <v>0</v>
      </c>
      <c r="AR36" s="92">
        <v>0</v>
      </c>
      <c r="AS36" s="92">
        <f t="shared" si="4"/>
        <v>5217</v>
      </c>
      <c r="AT36" s="92">
        <f t="shared" si="5"/>
        <v>107.99</v>
      </c>
      <c r="AU36" s="92">
        <v>2087</v>
      </c>
      <c r="AV36" s="92">
        <v>21.6</v>
      </c>
      <c r="AW36" s="92">
        <v>730</v>
      </c>
      <c r="AX36" s="92">
        <v>7.56</v>
      </c>
      <c r="AY36" s="92">
        <v>0</v>
      </c>
      <c r="AZ36" s="92">
        <v>0</v>
      </c>
      <c r="BA36" s="92">
        <v>0</v>
      </c>
      <c r="BB36" s="92">
        <v>0</v>
      </c>
      <c r="BC36" s="92">
        <v>173</v>
      </c>
      <c r="BD36" s="92">
        <v>18</v>
      </c>
      <c r="BE36" s="92">
        <v>0</v>
      </c>
      <c r="BF36" s="92">
        <v>0</v>
      </c>
      <c r="BG36" s="92">
        <v>432</v>
      </c>
      <c r="BH36" s="92">
        <v>27</v>
      </c>
      <c r="BI36" s="92">
        <f t="shared" si="6"/>
        <v>605</v>
      </c>
      <c r="BJ36" s="92">
        <f t="shared" si="7"/>
        <v>45</v>
      </c>
      <c r="BK36" s="92">
        <f t="shared" si="8"/>
        <v>5822</v>
      </c>
      <c r="BL36" s="92">
        <f t="shared" si="9"/>
        <v>152.99</v>
      </c>
    </row>
    <row r="37" spans="1:64" x14ac:dyDescent="0.25">
      <c r="A37" s="92">
        <v>30</v>
      </c>
      <c r="B37" s="93" t="s">
        <v>118</v>
      </c>
      <c r="C37" s="92">
        <v>2000</v>
      </c>
      <c r="D37" s="92">
        <v>33.5</v>
      </c>
      <c r="E37" s="92">
        <v>230</v>
      </c>
      <c r="F37" s="92">
        <v>4.5999999999999996</v>
      </c>
      <c r="G37" s="92">
        <v>0</v>
      </c>
      <c r="H37" s="92">
        <v>0</v>
      </c>
      <c r="I37" s="92">
        <v>90</v>
      </c>
      <c r="J37" s="92">
        <v>1.3</v>
      </c>
      <c r="K37" s="92">
        <v>180</v>
      </c>
      <c r="L37" s="92">
        <v>2.1</v>
      </c>
      <c r="M37" s="92">
        <v>0</v>
      </c>
      <c r="N37" s="92">
        <v>0</v>
      </c>
      <c r="O37" s="92">
        <v>0</v>
      </c>
      <c r="P37" s="92">
        <v>0</v>
      </c>
      <c r="Q37" s="92">
        <f t="shared" si="0"/>
        <v>2500</v>
      </c>
      <c r="R37" s="92">
        <f t="shared" si="1"/>
        <v>41.5</v>
      </c>
      <c r="S37" s="92">
        <v>112</v>
      </c>
      <c r="T37" s="92">
        <v>6</v>
      </c>
      <c r="U37" s="92">
        <v>87</v>
      </c>
      <c r="V37" s="92">
        <v>3.2</v>
      </c>
      <c r="W37" s="92">
        <v>8</v>
      </c>
      <c r="X37" s="92">
        <v>0.2</v>
      </c>
      <c r="Y37" s="92">
        <v>43</v>
      </c>
      <c r="Z37" s="92">
        <v>0.6</v>
      </c>
      <c r="AA37" s="92">
        <v>0</v>
      </c>
      <c r="AB37" s="92">
        <v>0</v>
      </c>
      <c r="AC37" s="92">
        <f t="shared" si="2"/>
        <v>250</v>
      </c>
      <c r="AD37" s="92">
        <f t="shared" si="3"/>
        <v>9.9999999999999982</v>
      </c>
      <c r="AE37" s="92">
        <v>0</v>
      </c>
      <c r="AF37" s="92">
        <v>0</v>
      </c>
      <c r="AG37" s="92">
        <v>10</v>
      </c>
      <c r="AH37" s="92">
        <v>0.2</v>
      </c>
      <c r="AI37" s="92">
        <v>20</v>
      </c>
      <c r="AJ37" s="92">
        <v>2</v>
      </c>
      <c r="AK37" s="92">
        <v>0</v>
      </c>
      <c r="AL37" s="92">
        <v>0</v>
      </c>
      <c r="AM37" s="92">
        <v>0</v>
      </c>
      <c r="AN37" s="92">
        <v>0</v>
      </c>
      <c r="AO37" s="92">
        <v>100</v>
      </c>
      <c r="AP37" s="92">
        <v>2</v>
      </c>
      <c r="AQ37" s="92">
        <v>0</v>
      </c>
      <c r="AR37" s="92">
        <v>0</v>
      </c>
      <c r="AS37" s="92">
        <f t="shared" si="4"/>
        <v>2880</v>
      </c>
      <c r="AT37" s="92">
        <f t="shared" si="5"/>
        <v>55.7</v>
      </c>
      <c r="AU37" s="92">
        <v>3500</v>
      </c>
      <c r="AV37" s="92">
        <v>36.6</v>
      </c>
      <c r="AW37" s="92">
        <v>1400</v>
      </c>
      <c r="AX37" s="92">
        <v>16.399999999999999</v>
      </c>
      <c r="AY37" s="92">
        <v>0</v>
      </c>
      <c r="AZ37" s="92">
        <v>0</v>
      </c>
      <c r="BA37" s="92">
        <v>0</v>
      </c>
      <c r="BB37" s="92">
        <v>0</v>
      </c>
      <c r="BC37" s="92">
        <v>0</v>
      </c>
      <c r="BD37" s="92">
        <v>0</v>
      </c>
      <c r="BE37" s="92">
        <v>0</v>
      </c>
      <c r="BF37" s="92">
        <v>0</v>
      </c>
      <c r="BG37" s="92">
        <v>300</v>
      </c>
      <c r="BH37" s="92">
        <v>50</v>
      </c>
      <c r="BI37" s="92">
        <f t="shared" si="6"/>
        <v>300</v>
      </c>
      <c r="BJ37" s="92">
        <f t="shared" si="7"/>
        <v>50</v>
      </c>
      <c r="BK37" s="92">
        <f t="shared" si="8"/>
        <v>3180</v>
      </c>
      <c r="BL37" s="92">
        <f t="shared" si="9"/>
        <v>105.7</v>
      </c>
    </row>
    <row r="38" spans="1:64" x14ac:dyDescent="0.25">
      <c r="A38" s="92">
        <v>31</v>
      </c>
      <c r="B38" s="93" t="s">
        <v>119</v>
      </c>
      <c r="C38" s="92">
        <v>5887</v>
      </c>
      <c r="D38" s="92">
        <v>65.52</v>
      </c>
      <c r="E38" s="92">
        <v>737</v>
      </c>
      <c r="F38" s="92">
        <v>11.8</v>
      </c>
      <c r="G38" s="92">
        <v>288</v>
      </c>
      <c r="H38" s="92">
        <v>4.68</v>
      </c>
      <c r="I38" s="92">
        <v>24</v>
      </c>
      <c r="J38" s="92">
        <v>0.4</v>
      </c>
      <c r="K38" s="92">
        <v>61</v>
      </c>
      <c r="L38" s="92">
        <v>1.47</v>
      </c>
      <c r="M38" s="92">
        <v>0</v>
      </c>
      <c r="N38" s="92">
        <v>0</v>
      </c>
      <c r="O38" s="92">
        <v>4697</v>
      </c>
      <c r="P38" s="92">
        <v>55.42</v>
      </c>
      <c r="Q38" s="92">
        <f t="shared" si="0"/>
        <v>6709</v>
      </c>
      <c r="R38" s="92">
        <f t="shared" si="1"/>
        <v>79.19</v>
      </c>
      <c r="S38" s="92">
        <v>900</v>
      </c>
      <c r="T38" s="92">
        <v>15.33</v>
      </c>
      <c r="U38" s="92">
        <v>46</v>
      </c>
      <c r="V38" s="92">
        <v>12.77</v>
      </c>
      <c r="W38" s="92">
        <v>671</v>
      </c>
      <c r="X38" s="92">
        <v>7.65</v>
      </c>
      <c r="Y38" s="92">
        <v>809</v>
      </c>
      <c r="Z38" s="92">
        <v>15.33</v>
      </c>
      <c r="AA38" s="92">
        <v>0</v>
      </c>
      <c r="AB38" s="92">
        <v>0</v>
      </c>
      <c r="AC38" s="92">
        <f t="shared" si="2"/>
        <v>2426</v>
      </c>
      <c r="AD38" s="92">
        <f t="shared" si="3"/>
        <v>51.08</v>
      </c>
      <c r="AE38" s="92">
        <v>0</v>
      </c>
      <c r="AF38" s="92">
        <v>0</v>
      </c>
      <c r="AG38" s="92">
        <v>16</v>
      </c>
      <c r="AH38" s="92">
        <v>0.11</v>
      </c>
      <c r="AI38" s="92">
        <v>12</v>
      </c>
      <c r="AJ38" s="92">
        <v>0.91</v>
      </c>
      <c r="AK38" s="92">
        <v>3</v>
      </c>
      <c r="AL38" s="92">
        <v>0.03</v>
      </c>
      <c r="AM38" s="92">
        <v>3</v>
      </c>
      <c r="AN38" s="92">
        <v>0.03</v>
      </c>
      <c r="AO38" s="92">
        <v>2503</v>
      </c>
      <c r="AP38" s="92">
        <v>31.06</v>
      </c>
      <c r="AQ38" s="92">
        <v>0</v>
      </c>
      <c r="AR38" s="92">
        <v>0</v>
      </c>
      <c r="AS38" s="92">
        <f t="shared" si="4"/>
        <v>11672</v>
      </c>
      <c r="AT38" s="92">
        <f t="shared" si="5"/>
        <v>162.41</v>
      </c>
      <c r="AU38" s="92">
        <v>9338</v>
      </c>
      <c r="AV38" s="92">
        <v>68.209999999999994</v>
      </c>
      <c r="AW38" s="92">
        <v>3268</v>
      </c>
      <c r="AX38" s="92">
        <v>23.88</v>
      </c>
      <c r="AY38" s="92">
        <v>0</v>
      </c>
      <c r="AZ38" s="92">
        <v>0</v>
      </c>
      <c r="BA38" s="92">
        <v>0</v>
      </c>
      <c r="BB38" s="92">
        <v>0</v>
      </c>
      <c r="BC38" s="92">
        <v>50</v>
      </c>
      <c r="BD38" s="92">
        <v>5.5</v>
      </c>
      <c r="BE38" s="92">
        <v>0</v>
      </c>
      <c r="BF38" s="92">
        <v>0</v>
      </c>
      <c r="BG38" s="92">
        <v>793</v>
      </c>
      <c r="BH38" s="92">
        <v>52.01</v>
      </c>
      <c r="BI38" s="92">
        <f t="shared" si="6"/>
        <v>843</v>
      </c>
      <c r="BJ38" s="92">
        <f t="shared" si="7"/>
        <v>57.51</v>
      </c>
      <c r="BK38" s="92">
        <f t="shared" si="8"/>
        <v>12515</v>
      </c>
      <c r="BL38" s="92">
        <f t="shared" si="9"/>
        <v>219.92</v>
      </c>
    </row>
    <row r="39" spans="1:64" x14ac:dyDescent="0.25">
      <c r="A39" s="92">
        <v>32</v>
      </c>
      <c r="B39" s="93" t="s">
        <v>120</v>
      </c>
      <c r="C39" s="92">
        <v>4157</v>
      </c>
      <c r="D39" s="92">
        <v>41.01</v>
      </c>
      <c r="E39" s="92">
        <v>117</v>
      </c>
      <c r="F39" s="92">
        <v>4.16</v>
      </c>
      <c r="G39" s="92">
        <v>52</v>
      </c>
      <c r="H39" s="92">
        <v>2.2799999999999998</v>
      </c>
      <c r="I39" s="92">
        <v>26</v>
      </c>
      <c r="J39" s="92">
        <v>0.9</v>
      </c>
      <c r="K39" s="92">
        <v>13</v>
      </c>
      <c r="L39" s="92">
        <v>0.26</v>
      </c>
      <c r="M39" s="92">
        <v>0</v>
      </c>
      <c r="N39" s="92">
        <v>0</v>
      </c>
      <c r="O39" s="92">
        <v>3018</v>
      </c>
      <c r="P39" s="92">
        <v>32.44</v>
      </c>
      <c r="Q39" s="92">
        <f t="shared" si="0"/>
        <v>4313</v>
      </c>
      <c r="R39" s="92">
        <f t="shared" si="1"/>
        <v>46.33</v>
      </c>
      <c r="S39" s="92">
        <v>918</v>
      </c>
      <c r="T39" s="92">
        <v>110.71</v>
      </c>
      <c r="U39" s="92">
        <v>50</v>
      </c>
      <c r="V39" s="92">
        <v>92.26</v>
      </c>
      <c r="W39" s="92">
        <v>694</v>
      </c>
      <c r="X39" s="92">
        <v>55.34</v>
      </c>
      <c r="Y39" s="92">
        <v>831</v>
      </c>
      <c r="Z39" s="92">
        <v>110.71</v>
      </c>
      <c r="AA39" s="92">
        <v>0</v>
      </c>
      <c r="AB39" s="92">
        <v>0</v>
      </c>
      <c r="AC39" s="92">
        <f t="shared" si="2"/>
        <v>2493</v>
      </c>
      <c r="AD39" s="92">
        <f t="shared" si="3"/>
        <v>369.02</v>
      </c>
      <c r="AE39" s="92">
        <v>198</v>
      </c>
      <c r="AF39" s="92">
        <v>5.93</v>
      </c>
      <c r="AG39" s="92">
        <v>508</v>
      </c>
      <c r="AH39" s="92">
        <v>7.42</v>
      </c>
      <c r="AI39" s="92">
        <v>49</v>
      </c>
      <c r="AJ39" s="92">
        <v>22.22</v>
      </c>
      <c r="AK39" s="92">
        <v>620</v>
      </c>
      <c r="AL39" s="92">
        <v>18.510000000000002</v>
      </c>
      <c r="AM39" s="92">
        <v>373</v>
      </c>
      <c r="AN39" s="92">
        <v>11.13</v>
      </c>
      <c r="AO39" s="92">
        <v>558</v>
      </c>
      <c r="AP39" s="92">
        <v>16.29</v>
      </c>
      <c r="AQ39" s="92">
        <v>0</v>
      </c>
      <c r="AR39" s="92">
        <v>0</v>
      </c>
      <c r="AS39" s="92">
        <f t="shared" si="4"/>
        <v>9112</v>
      </c>
      <c r="AT39" s="92">
        <f t="shared" si="5"/>
        <v>496.84999999999997</v>
      </c>
      <c r="AU39" s="92">
        <v>2460</v>
      </c>
      <c r="AV39" s="92">
        <v>49.69</v>
      </c>
      <c r="AW39" s="92">
        <v>862</v>
      </c>
      <c r="AX39" s="92">
        <v>17.39</v>
      </c>
      <c r="AY39" s="92">
        <v>0</v>
      </c>
      <c r="AZ39" s="92">
        <v>0</v>
      </c>
      <c r="BA39" s="92">
        <v>0</v>
      </c>
      <c r="BB39" s="92">
        <v>0</v>
      </c>
      <c r="BC39" s="92">
        <v>825</v>
      </c>
      <c r="BD39" s="92">
        <v>805.34</v>
      </c>
      <c r="BE39" s="92">
        <v>0</v>
      </c>
      <c r="BF39" s="92">
        <v>0</v>
      </c>
      <c r="BG39" s="92">
        <v>2075</v>
      </c>
      <c r="BH39" s="92">
        <v>1208</v>
      </c>
      <c r="BI39" s="92">
        <f t="shared" si="6"/>
        <v>2900</v>
      </c>
      <c r="BJ39" s="92">
        <f t="shared" si="7"/>
        <v>2013.3400000000001</v>
      </c>
      <c r="BK39" s="92">
        <f t="shared" si="8"/>
        <v>12012</v>
      </c>
      <c r="BL39" s="92">
        <f t="shared" si="9"/>
        <v>2510.19</v>
      </c>
    </row>
    <row r="40" spans="1:64" x14ac:dyDescent="0.25">
      <c r="A40" s="92">
        <v>33</v>
      </c>
      <c r="B40" s="93" t="s">
        <v>121</v>
      </c>
      <c r="C40" s="92">
        <v>0</v>
      </c>
      <c r="D40" s="92">
        <v>0</v>
      </c>
      <c r="E40" s="92">
        <v>0</v>
      </c>
      <c r="F40" s="92">
        <v>0</v>
      </c>
      <c r="G40" s="92">
        <v>0</v>
      </c>
      <c r="H40" s="92">
        <v>0</v>
      </c>
      <c r="I40" s="92">
        <v>0</v>
      </c>
      <c r="J40" s="92">
        <v>0</v>
      </c>
      <c r="K40" s="92">
        <v>0</v>
      </c>
      <c r="L40" s="92">
        <v>0</v>
      </c>
      <c r="M40" s="92">
        <v>0</v>
      </c>
      <c r="N40" s="92">
        <v>0</v>
      </c>
      <c r="O40" s="92">
        <v>0</v>
      </c>
      <c r="P40" s="92">
        <v>0</v>
      </c>
      <c r="Q40" s="92">
        <f t="shared" si="0"/>
        <v>0</v>
      </c>
      <c r="R40" s="92">
        <f t="shared" si="1"/>
        <v>0</v>
      </c>
      <c r="S40" s="92">
        <v>0</v>
      </c>
      <c r="T40" s="92">
        <v>0</v>
      </c>
      <c r="U40" s="92">
        <v>0</v>
      </c>
      <c r="V40" s="92">
        <v>0</v>
      </c>
      <c r="W40" s="92">
        <v>0</v>
      </c>
      <c r="X40" s="92">
        <v>0</v>
      </c>
      <c r="Y40" s="92">
        <v>0</v>
      </c>
      <c r="Z40" s="92">
        <v>0</v>
      </c>
      <c r="AA40" s="92">
        <v>0</v>
      </c>
      <c r="AB40" s="92">
        <v>0</v>
      </c>
      <c r="AC40" s="92">
        <f t="shared" si="2"/>
        <v>0</v>
      </c>
      <c r="AD40" s="92">
        <f t="shared" si="3"/>
        <v>0</v>
      </c>
      <c r="AE40" s="92">
        <v>0</v>
      </c>
      <c r="AF40" s="92">
        <v>0</v>
      </c>
      <c r="AG40" s="92">
        <v>0</v>
      </c>
      <c r="AH40" s="92">
        <v>0</v>
      </c>
      <c r="AI40" s="92">
        <v>0</v>
      </c>
      <c r="AJ40" s="92">
        <v>0</v>
      </c>
      <c r="AK40" s="92">
        <v>0</v>
      </c>
      <c r="AL40" s="92">
        <v>0</v>
      </c>
      <c r="AM40" s="92">
        <v>0</v>
      </c>
      <c r="AN40" s="92">
        <v>0</v>
      </c>
      <c r="AO40" s="92">
        <v>0</v>
      </c>
      <c r="AP40" s="92">
        <v>0</v>
      </c>
      <c r="AQ40" s="92">
        <v>0</v>
      </c>
      <c r="AR40" s="92">
        <v>0</v>
      </c>
      <c r="AS40" s="92">
        <f t="shared" si="4"/>
        <v>0</v>
      </c>
      <c r="AT40" s="92">
        <f t="shared" si="5"/>
        <v>0</v>
      </c>
      <c r="AU40" s="92">
        <v>0</v>
      </c>
      <c r="AV40" s="92">
        <v>0</v>
      </c>
      <c r="AW40" s="92">
        <v>0</v>
      </c>
      <c r="AX40" s="92">
        <v>0</v>
      </c>
      <c r="AY40" s="92">
        <v>0</v>
      </c>
      <c r="AZ40" s="92">
        <v>0</v>
      </c>
      <c r="BA40" s="92">
        <v>0</v>
      </c>
      <c r="BB40" s="92">
        <v>0</v>
      </c>
      <c r="BC40" s="92">
        <v>0</v>
      </c>
      <c r="BD40" s="92">
        <v>0</v>
      </c>
      <c r="BE40" s="92">
        <v>0</v>
      </c>
      <c r="BF40" s="92">
        <v>0</v>
      </c>
      <c r="BG40" s="92">
        <v>0</v>
      </c>
      <c r="BH40" s="92">
        <v>0</v>
      </c>
      <c r="BI40" s="92">
        <f t="shared" si="6"/>
        <v>0</v>
      </c>
      <c r="BJ40" s="92">
        <f t="shared" si="7"/>
        <v>0</v>
      </c>
      <c r="BK40" s="92">
        <f t="shared" si="8"/>
        <v>0</v>
      </c>
      <c r="BL40" s="92">
        <f t="shared" si="9"/>
        <v>0</v>
      </c>
    </row>
    <row r="41" spans="1:64" x14ac:dyDescent="0.25">
      <c r="A41" s="92">
        <v>34</v>
      </c>
      <c r="B41" s="93" t="s">
        <v>122</v>
      </c>
      <c r="C41" s="92">
        <v>0</v>
      </c>
      <c r="D41" s="92">
        <v>0</v>
      </c>
      <c r="E41" s="92">
        <v>0</v>
      </c>
      <c r="F41" s="92">
        <v>0</v>
      </c>
      <c r="G41" s="92">
        <v>0</v>
      </c>
      <c r="H41" s="92">
        <v>0</v>
      </c>
      <c r="I41" s="92">
        <v>0</v>
      </c>
      <c r="J41" s="92">
        <v>0</v>
      </c>
      <c r="K41" s="92">
        <v>0</v>
      </c>
      <c r="L41" s="92">
        <v>0</v>
      </c>
      <c r="M41" s="92">
        <v>0</v>
      </c>
      <c r="N41" s="92">
        <v>0</v>
      </c>
      <c r="O41" s="92">
        <v>0</v>
      </c>
      <c r="P41" s="92">
        <v>0</v>
      </c>
      <c r="Q41" s="92">
        <f t="shared" si="0"/>
        <v>0</v>
      </c>
      <c r="R41" s="92">
        <f t="shared" si="1"/>
        <v>0</v>
      </c>
      <c r="S41" s="92">
        <v>0</v>
      </c>
      <c r="T41" s="92">
        <v>0</v>
      </c>
      <c r="U41" s="92">
        <v>0</v>
      </c>
      <c r="V41" s="92">
        <v>0</v>
      </c>
      <c r="W41" s="92">
        <v>0</v>
      </c>
      <c r="X41" s="92">
        <v>0</v>
      </c>
      <c r="Y41" s="92">
        <v>0</v>
      </c>
      <c r="Z41" s="92">
        <v>0</v>
      </c>
      <c r="AA41" s="92">
        <v>0</v>
      </c>
      <c r="AB41" s="92">
        <v>0</v>
      </c>
      <c r="AC41" s="92">
        <f t="shared" si="2"/>
        <v>0</v>
      </c>
      <c r="AD41" s="92">
        <f t="shared" si="3"/>
        <v>0</v>
      </c>
      <c r="AE41" s="92">
        <v>0</v>
      </c>
      <c r="AF41" s="92">
        <v>0</v>
      </c>
      <c r="AG41" s="92">
        <v>0</v>
      </c>
      <c r="AH41" s="92">
        <v>0</v>
      </c>
      <c r="AI41" s="92">
        <v>0</v>
      </c>
      <c r="AJ41" s="92">
        <v>0</v>
      </c>
      <c r="AK41" s="92">
        <v>0</v>
      </c>
      <c r="AL41" s="92">
        <v>0</v>
      </c>
      <c r="AM41" s="92">
        <v>0</v>
      </c>
      <c r="AN41" s="92">
        <v>0</v>
      </c>
      <c r="AO41" s="92">
        <v>0</v>
      </c>
      <c r="AP41" s="92">
        <v>0</v>
      </c>
      <c r="AQ41" s="92">
        <v>0</v>
      </c>
      <c r="AR41" s="92">
        <v>0</v>
      </c>
      <c r="AS41" s="92">
        <f t="shared" si="4"/>
        <v>0</v>
      </c>
      <c r="AT41" s="92">
        <f t="shared" si="5"/>
        <v>0</v>
      </c>
      <c r="AU41" s="92">
        <v>0</v>
      </c>
      <c r="AV41" s="92">
        <v>0</v>
      </c>
      <c r="AW41" s="92">
        <v>0</v>
      </c>
      <c r="AX41" s="92">
        <v>0</v>
      </c>
      <c r="AY41" s="92">
        <v>0</v>
      </c>
      <c r="AZ41" s="92">
        <v>0</v>
      </c>
      <c r="BA41" s="92">
        <v>0</v>
      </c>
      <c r="BB41" s="92">
        <v>0</v>
      </c>
      <c r="BC41" s="92">
        <v>0</v>
      </c>
      <c r="BD41" s="92">
        <v>0</v>
      </c>
      <c r="BE41" s="92">
        <v>0</v>
      </c>
      <c r="BF41" s="92">
        <v>0</v>
      </c>
      <c r="BG41" s="92">
        <v>0</v>
      </c>
      <c r="BH41" s="92">
        <v>0</v>
      </c>
      <c r="BI41" s="92">
        <f t="shared" si="6"/>
        <v>0</v>
      </c>
      <c r="BJ41" s="92">
        <f t="shared" si="7"/>
        <v>0</v>
      </c>
      <c r="BK41" s="92">
        <f t="shared" si="8"/>
        <v>0</v>
      </c>
      <c r="BL41" s="92">
        <f t="shared" si="9"/>
        <v>0</v>
      </c>
    </row>
    <row r="42" spans="1:64" x14ac:dyDescent="0.25">
      <c r="A42" s="92">
        <v>35</v>
      </c>
      <c r="B42" s="93" t="s">
        <v>123</v>
      </c>
      <c r="C42" s="92">
        <v>0</v>
      </c>
      <c r="D42" s="92">
        <v>0</v>
      </c>
      <c r="E42" s="92">
        <v>0</v>
      </c>
      <c r="F42" s="92">
        <v>0</v>
      </c>
      <c r="G42" s="92">
        <v>0</v>
      </c>
      <c r="H42" s="92">
        <v>0</v>
      </c>
      <c r="I42" s="92">
        <v>0</v>
      </c>
      <c r="J42" s="92">
        <v>0</v>
      </c>
      <c r="K42" s="92">
        <v>0</v>
      </c>
      <c r="L42" s="92">
        <v>0</v>
      </c>
      <c r="M42" s="92">
        <v>0</v>
      </c>
      <c r="N42" s="92">
        <v>0</v>
      </c>
      <c r="O42" s="92">
        <v>0</v>
      </c>
      <c r="P42" s="92">
        <v>0</v>
      </c>
      <c r="Q42" s="92">
        <f t="shared" si="0"/>
        <v>0</v>
      </c>
      <c r="R42" s="92">
        <f t="shared" si="1"/>
        <v>0</v>
      </c>
      <c r="S42" s="92">
        <v>0</v>
      </c>
      <c r="T42" s="92">
        <v>0</v>
      </c>
      <c r="U42" s="92">
        <v>0</v>
      </c>
      <c r="V42" s="92">
        <v>0</v>
      </c>
      <c r="W42" s="92">
        <v>0</v>
      </c>
      <c r="X42" s="92">
        <v>0</v>
      </c>
      <c r="Y42" s="92">
        <v>0</v>
      </c>
      <c r="Z42" s="92">
        <v>0</v>
      </c>
      <c r="AA42" s="92">
        <v>0</v>
      </c>
      <c r="AB42" s="92">
        <v>0</v>
      </c>
      <c r="AC42" s="92">
        <f t="shared" si="2"/>
        <v>0</v>
      </c>
      <c r="AD42" s="92">
        <f t="shared" si="3"/>
        <v>0</v>
      </c>
      <c r="AE42" s="92">
        <v>0</v>
      </c>
      <c r="AF42" s="92">
        <v>0</v>
      </c>
      <c r="AG42" s="92">
        <v>0</v>
      </c>
      <c r="AH42" s="92">
        <v>0</v>
      </c>
      <c r="AI42" s="92">
        <v>0</v>
      </c>
      <c r="AJ42" s="92">
        <v>0</v>
      </c>
      <c r="AK42" s="92">
        <v>0</v>
      </c>
      <c r="AL42" s="92">
        <v>0</v>
      </c>
      <c r="AM42" s="92">
        <v>0</v>
      </c>
      <c r="AN42" s="92">
        <v>0</v>
      </c>
      <c r="AO42" s="92">
        <v>0</v>
      </c>
      <c r="AP42" s="92">
        <v>0</v>
      </c>
      <c r="AQ42" s="92">
        <v>0</v>
      </c>
      <c r="AR42" s="92">
        <v>0</v>
      </c>
      <c r="AS42" s="92">
        <f t="shared" si="4"/>
        <v>0</v>
      </c>
      <c r="AT42" s="92">
        <f t="shared" si="5"/>
        <v>0</v>
      </c>
      <c r="AU42" s="92">
        <v>0</v>
      </c>
      <c r="AV42" s="92">
        <v>0</v>
      </c>
      <c r="AW42" s="92">
        <v>0</v>
      </c>
      <c r="AX42" s="92">
        <v>0</v>
      </c>
      <c r="AY42" s="92">
        <v>0</v>
      </c>
      <c r="AZ42" s="92">
        <v>0</v>
      </c>
      <c r="BA42" s="92">
        <v>0</v>
      </c>
      <c r="BB42" s="92">
        <v>0</v>
      </c>
      <c r="BC42" s="92">
        <v>0</v>
      </c>
      <c r="BD42" s="92">
        <v>0</v>
      </c>
      <c r="BE42" s="92">
        <v>0</v>
      </c>
      <c r="BF42" s="92">
        <v>0</v>
      </c>
      <c r="BG42" s="92">
        <v>0</v>
      </c>
      <c r="BH42" s="92">
        <v>0</v>
      </c>
      <c r="BI42" s="92">
        <f t="shared" si="6"/>
        <v>0</v>
      </c>
      <c r="BJ42" s="92">
        <f t="shared" si="7"/>
        <v>0</v>
      </c>
      <c r="BK42" s="92">
        <f t="shared" si="8"/>
        <v>0</v>
      </c>
      <c r="BL42" s="92">
        <f t="shared" si="9"/>
        <v>0</v>
      </c>
    </row>
    <row r="43" spans="1:64" x14ac:dyDescent="0.25">
      <c r="A43" s="92">
        <v>36</v>
      </c>
      <c r="B43" s="93" t="s">
        <v>111</v>
      </c>
      <c r="C43" s="92">
        <v>403</v>
      </c>
      <c r="D43" s="92">
        <v>1.95</v>
      </c>
      <c r="E43" s="92">
        <v>122</v>
      </c>
      <c r="F43" s="92">
        <v>1.83</v>
      </c>
      <c r="G43" s="92">
        <v>52</v>
      </c>
      <c r="H43" s="92">
        <v>1</v>
      </c>
      <c r="I43" s="92">
        <v>18</v>
      </c>
      <c r="J43" s="92">
        <v>0.32</v>
      </c>
      <c r="K43" s="92">
        <v>72</v>
      </c>
      <c r="L43" s="92">
        <v>0.59</v>
      </c>
      <c r="M43" s="92">
        <v>0</v>
      </c>
      <c r="N43" s="92">
        <v>0</v>
      </c>
      <c r="O43" s="92">
        <v>431</v>
      </c>
      <c r="P43" s="92">
        <v>3.28</v>
      </c>
      <c r="Q43" s="92">
        <f t="shared" si="0"/>
        <v>615</v>
      </c>
      <c r="R43" s="92">
        <f t="shared" si="1"/>
        <v>4.6900000000000004</v>
      </c>
      <c r="S43" s="92">
        <v>453</v>
      </c>
      <c r="T43" s="92">
        <v>21.39</v>
      </c>
      <c r="U43" s="92">
        <v>375</v>
      </c>
      <c r="V43" s="92">
        <v>17.829999999999998</v>
      </c>
      <c r="W43" s="92">
        <v>228</v>
      </c>
      <c r="X43" s="92">
        <v>10.7</v>
      </c>
      <c r="Y43" s="92">
        <v>450</v>
      </c>
      <c r="Z43" s="92">
        <v>21.39</v>
      </c>
      <c r="AA43" s="92">
        <v>0</v>
      </c>
      <c r="AB43" s="92">
        <v>0</v>
      </c>
      <c r="AC43" s="92">
        <f t="shared" si="2"/>
        <v>1506</v>
      </c>
      <c r="AD43" s="92">
        <f t="shared" si="3"/>
        <v>71.31</v>
      </c>
      <c r="AE43" s="92">
        <v>3</v>
      </c>
      <c r="AF43" s="92">
        <v>0.32</v>
      </c>
      <c r="AG43" s="92">
        <v>69</v>
      </c>
      <c r="AH43" s="92">
        <v>1.1200000000000001</v>
      </c>
      <c r="AI43" s="92">
        <v>240</v>
      </c>
      <c r="AJ43" s="92">
        <v>12.01</v>
      </c>
      <c r="AK43" s="92">
        <v>3</v>
      </c>
      <c r="AL43" s="92">
        <v>0.56999999999999995</v>
      </c>
      <c r="AM43" s="92">
        <v>3</v>
      </c>
      <c r="AN43" s="92">
        <v>0.1</v>
      </c>
      <c r="AO43" s="92">
        <v>168</v>
      </c>
      <c r="AP43" s="92">
        <v>3.34</v>
      </c>
      <c r="AQ43" s="92">
        <v>0</v>
      </c>
      <c r="AR43" s="92">
        <v>0</v>
      </c>
      <c r="AS43" s="92">
        <f t="shared" si="4"/>
        <v>2607</v>
      </c>
      <c r="AT43" s="92">
        <f t="shared" si="5"/>
        <v>93.46</v>
      </c>
      <c r="AU43" s="92">
        <v>391</v>
      </c>
      <c r="AV43" s="92">
        <v>14.02</v>
      </c>
      <c r="AW43" s="92">
        <v>137</v>
      </c>
      <c r="AX43" s="92">
        <v>4.91</v>
      </c>
      <c r="AY43" s="92">
        <v>0</v>
      </c>
      <c r="AZ43" s="92">
        <v>0</v>
      </c>
      <c r="BA43" s="92">
        <v>0</v>
      </c>
      <c r="BB43" s="92">
        <v>0</v>
      </c>
      <c r="BC43" s="92">
        <v>3</v>
      </c>
      <c r="BD43" s="92">
        <v>57.92</v>
      </c>
      <c r="BE43" s="92">
        <v>0</v>
      </c>
      <c r="BF43" s="92">
        <v>0</v>
      </c>
      <c r="BG43" s="92">
        <v>1230</v>
      </c>
      <c r="BH43" s="92">
        <v>70.790000000000006</v>
      </c>
      <c r="BI43" s="92">
        <f t="shared" si="6"/>
        <v>1233</v>
      </c>
      <c r="BJ43" s="92">
        <f t="shared" si="7"/>
        <v>128.71</v>
      </c>
      <c r="BK43" s="92">
        <f t="shared" si="8"/>
        <v>3840</v>
      </c>
      <c r="BL43" s="92">
        <f t="shared" si="9"/>
        <v>222.17000000000002</v>
      </c>
    </row>
    <row r="44" spans="1:64" s="91" customFormat="1" x14ac:dyDescent="0.25">
      <c r="A44" s="280" t="s">
        <v>86</v>
      </c>
      <c r="B44" s="281"/>
      <c r="C44" s="94">
        <f t="shared" ref="C44:AH44" si="10">SUM(C8:C43)</f>
        <v>56676</v>
      </c>
      <c r="D44" s="94">
        <f t="shared" si="10"/>
        <v>804.69</v>
      </c>
      <c r="E44" s="94">
        <f t="shared" si="10"/>
        <v>14681</v>
      </c>
      <c r="F44" s="94">
        <f t="shared" si="10"/>
        <v>488.87</v>
      </c>
      <c r="G44" s="94">
        <f t="shared" si="10"/>
        <v>4660</v>
      </c>
      <c r="H44" s="94">
        <f t="shared" si="10"/>
        <v>118.51999999999998</v>
      </c>
      <c r="I44" s="94">
        <f t="shared" si="10"/>
        <v>878</v>
      </c>
      <c r="J44" s="94">
        <f t="shared" si="10"/>
        <v>44.389999999999986</v>
      </c>
      <c r="K44" s="94">
        <f t="shared" si="10"/>
        <v>2088</v>
      </c>
      <c r="L44" s="94">
        <f t="shared" si="10"/>
        <v>226.83000000000004</v>
      </c>
      <c r="M44" s="94">
        <f t="shared" si="10"/>
        <v>53</v>
      </c>
      <c r="N44" s="94">
        <f t="shared" si="10"/>
        <v>2.78</v>
      </c>
      <c r="O44" s="94">
        <f t="shared" si="10"/>
        <v>49020</v>
      </c>
      <c r="P44" s="94">
        <f t="shared" si="10"/>
        <v>661.48</v>
      </c>
      <c r="Q44" s="94">
        <f t="shared" si="10"/>
        <v>74323</v>
      </c>
      <c r="R44" s="94">
        <f t="shared" si="10"/>
        <v>1564.78</v>
      </c>
      <c r="S44" s="94">
        <f t="shared" si="10"/>
        <v>10018</v>
      </c>
      <c r="T44" s="94">
        <f t="shared" si="10"/>
        <v>920.21</v>
      </c>
      <c r="U44" s="94">
        <f t="shared" si="10"/>
        <v>5492</v>
      </c>
      <c r="V44" s="94">
        <f t="shared" si="10"/>
        <v>1979.9100000000003</v>
      </c>
      <c r="W44" s="94">
        <f t="shared" si="10"/>
        <v>5093</v>
      </c>
      <c r="X44" s="94">
        <f t="shared" si="10"/>
        <v>958.0200000000001</v>
      </c>
      <c r="Y44" s="94">
        <f t="shared" si="10"/>
        <v>9608</v>
      </c>
      <c r="Z44" s="94">
        <f t="shared" si="10"/>
        <v>354.40999999999997</v>
      </c>
      <c r="AA44" s="94">
        <f t="shared" si="10"/>
        <v>19</v>
      </c>
      <c r="AB44" s="94">
        <f t="shared" si="10"/>
        <v>2.37</v>
      </c>
      <c r="AC44" s="94">
        <f t="shared" si="10"/>
        <v>30211</v>
      </c>
      <c r="AD44" s="94">
        <f t="shared" si="10"/>
        <v>4212.55</v>
      </c>
      <c r="AE44" s="94">
        <f t="shared" si="10"/>
        <v>546</v>
      </c>
      <c r="AF44" s="94">
        <f t="shared" si="10"/>
        <v>577.33000000000004</v>
      </c>
      <c r="AG44" s="94">
        <f t="shared" si="10"/>
        <v>1485</v>
      </c>
      <c r="AH44" s="94">
        <f t="shared" si="10"/>
        <v>24.51</v>
      </c>
      <c r="AI44" s="94">
        <f t="shared" ref="AI44:BN44" si="11">SUM(AI8:AI43)</f>
        <v>1818</v>
      </c>
      <c r="AJ44" s="94">
        <f t="shared" si="11"/>
        <v>293.88</v>
      </c>
      <c r="AK44" s="94">
        <f t="shared" si="11"/>
        <v>1066</v>
      </c>
      <c r="AL44" s="94">
        <f t="shared" si="11"/>
        <v>30.4</v>
      </c>
      <c r="AM44" s="94">
        <f t="shared" si="11"/>
        <v>1362</v>
      </c>
      <c r="AN44" s="94">
        <f t="shared" si="11"/>
        <v>19.57</v>
      </c>
      <c r="AO44" s="94">
        <f t="shared" si="11"/>
        <v>4803</v>
      </c>
      <c r="AP44" s="94">
        <f t="shared" si="11"/>
        <v>126.34</v>
      </c>
      <c r="AQ44" s="94">
        <f t="shared" si="11"/>
        <v>34</v>
      </c>
      <c r="AR44" s="94">
        <f t="shared" si="11"/>
        <v>16.38</v>
      </c>
      <c r="AS44" s="94">
        <f t="shared" si="11"/>
        <v>115614</v>
      </c>
      <c r="AT44" s="94">
        <f t="shared" si="11"/>
        <v>6849.3599999999988</v>
      </c>
      <c r="AU44" s="94">
        <f t="shared" si="11"/>
        <v>42435</v>
      </c>
      <c r="AV44" s="94">
        <f t="shared" si="11"/>
        <v>1073.24</v>
      </c>
      <c r="AW44" s="94">
        <f t="shared" si="11"/>
        <v>14540</v>
      </c>
      <c r="AX44" s="94">
        <f t="shared" si="11"/>
        <v>238.52</v>
      </c>
      <c r="AY44" s="94">
        <f t="shared" si="11"/>
        <v>344</v>
      </c>
      <c r="AZ44" s="94">
        <f t="shared" si="11"/>
        <v>21.59</v>
      </c>
      <c r="BA44" s="94">
        <f t="shared" si="11"/>
        <v>499</v>
      </c>
      <c r="BB44" s="94">
        <f t="shared" si="11"/>
        <v>52.71</v>
      </c>
      <c r="BC44" s="94">
        <f t="shared" si="11"/>
        <v>4896</v>
      </c>
      <c r="BD44" s="94">
        <f t="shared" si="11"/>
        <v>3772.65</v>
      </c>
      <c r="BE44" s="94">
        <f t="shared" si="11"/>
        <v>3775</v>
      </c>
      <c r="BF44" s="94">
        <f t="shared" si="11"/>
        <v>203.27</v>
      </c>
      <c r="BG44" s="94">
        <f t="shared" si="11"/>
        <v>201798</v>
      </c>
      <c r="BH44" s="94">
        <f t="shared" si="11"/>
        <v>17563.800000000003</v>
      </c>
      <c r="BI44" s="94">
        <f t="shared" si="11"/>
        <v>211312</v>
      </c>
      <c r="BJ44" s="94">
        <f t="shared" si="11"/>
        <v>21614.019999999997</v>
      </c>
      <c r="BK44" s="94">
        <f t="shared" si="11"/>
        <v>326926</v>
      </c>
      <c r="BL44" s="94">
        <f t="shared" si="11"/>
        <v>28463.38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4"/>
  <sheetViews>
    <sheetView zoomScale="76" zoomScaleNormal="76" workbookViewId="0">
      <selection sqref="A1:BL1048576"/>
    </sheetView>
  </sheetViews>
  <sheetFormatPr defaultRowHeight="15" x14ac:dyDescent="0.25"/>
  <cols>
    <col min="1" max="1" width="6.28515625" style="21" customWidth="1"/>
    <col min="2" max="2" width="64.5703125" style="21" customWidth="1"/>
    <col min="3" max="63" width="14.7109375" style="21" customWidth="1"/>
    <col min="64" max="64" width="20.5703125" style="22" customWidth="1"/>
    <col min="65" max="65" width="9.140625" hidden="1" customWidth="1"/>
  </cols>
  <sheetData>
    <row r="1" spans="1:64" ht="29.25" customHeight="1" x14ac:dyDescent="0.25">
      <c r="B1" s="20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5.75" x14ac:dyDescent="0.25">
      <c r="B4" s="21" t="s">
        <v>3</v>
      </c>
      <c r="C4" s="282" t="s">
        <v>4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4"/>
      <c r="AY4" s="285" t="s">
        <v>5</v>
      </c>
      <c r="AZ4" s="286"/>
      <c r="BA4" s="286"/>
      <c r="BB4" s="286"/>
      <c r="BC4" s="286"/>
      <c r="BD4" s="286"/>
      <c r="BE4" s="286"/>
      <c r="BF4" s="286"/>
      <c r="BG4" s="286"/>
      <c r="BH4" s="286"/>
      <c r="BI4" s="286"/>
      <c r="BJ4" s="287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87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28">
        <v>1</v>
      </c>
      <c r="B8" s="29" t="s">
        <v>88</v>
      </c>
      <c r="C8" s="28">
        <v>907452</v>
      </c>
      <c r="D8" s="28">
        <v>8780.23</v>
      </c>
      <c r="E8" s="28">
        <v>128379</v>
      </c>
      <c r="F8" s="28">
        <v>2419.12</v>
      </c>
      <c r="G8" s="28">
        <v>51432</v>
      </c>
      <c r="H8" s="28">
        <v>969.22</v>
      </c>
      <c r="I8" s="28">
        <v>16457</v>
      </c>
      <c r="J8" s="28">
        <v>311.27</v>
      </c>
      <c r="K8" s="28">
        <v>20456</v>
      </c>
      <c r="L8" s="28">
        <v>581.72</v>
      </c>
      <c r="M8" s="28">
        <v>0</v>
      </c>
      <c r="N8" s="28">
        <v>0</v>
      </c>
      <c r="O8" s="28">
        <v>750926</v>
      </c>
      <c r="P8" s="28">
        <v>8464.6</v>
      </c>
      <c r="Q8" s="28">
        <f t="shared" ref="Q8:Q43" si="0">(C8+E8+I8+K8)</f>
        <v>1072744</v>
      </c>
      <c r="R8" s="28">
        <f t="shared" ref="R8:R43" si="1">(D8+F8+J8+L8)</f>
        <v>12092.339999999998</v>
      </c>
      <c r="S8" s="28">
        <v>99852</v>
      </c>
      <c r="T8" s="28">
        <v>1155.04</v>
      </c>
      <c r="U8" s="28">
        <v>3302</v>
      </c>
      <c r="V8" s="28">
        <v>644.15</v>
      </c>
      <c r="W8" s="28">
        <v>74957</v>
      </c>
      <c r="X8" s="28">
        <v>577.51</v>
      </c>
      <c r="Y8" s="28">
        <v>106719</v>
      </c>
      <c r="Z8" s="28">
        <v>1473.3</v>
      </c>
      <c r="AA8" s="28">
        <v>0</v>
      </c>
      <c r="AB8" s="28">
        <v>0</v>
      </c>
      <c r="AC8" s="28">
        <f t="shared" ref="AC8:AC43" si="2">(S8+U8+W8+Y8)</f>
        <v>284830</v>
      </c>
      <c r="AD8" s="28">
        <f t="shared" ref="AD8:AD43" si="3">(T8+V8+X8+Z8)</f>
        <v>3850</v>
      </c>
      <c r="AE8" s="28">
        <v>984</v>
      </c>
      <c r="AF8" s="28">
        <v>6.75</v>
      </c>
      <c r="AG8" s="28">
        <v>14319</v>
      </c>
      <c r="AH8" s="28">
        <v>49.14</v>
      </c>
      <c r="AI8" s="28">
        <v>3183</v>
      </c>
      <c r="AJ8" s="28">
        <v>317.29000000000002</v>
      </c>
      <c r="AK8" s="28">
        <v>2433</v>
      </c>
      <c r="AL8" s="28">
        <v>16.13</v>
      </c>
      <c r="AM8" s="28">
        <v>3640</v>
      </c>
      <c r="AN8" s="28">
        <v>24.38</v>
      </c>
      <c r="AO8" s="28">
        <v>16314</v>
      </c>
      <c r="AP8" s="28">
        <v>111.45</v>
      </c>
      <c r="AQ8" s="28">
        <v>0</v>
      </c>
      <c r="AR8" s="28">
        <v>0</v>
      </c>
      <c r="AS8" s="28">
        <f t="shared" ref="AS8:AS43" si="4">(Q8+AC8+AE8+AG8+AI8+AK8+AM8+AO8)</f>
        <v>1398447</v>
      </c>
      <c r="AT8" s="28">
        <f t="shared" ref="AT8:AT43" si="5">(R8+AD8+AF8+AH8+AJ8+AL8+AN8+AP8)</f>
        <v>16467.479999999996</v>
      </c>
      <c r="AU8" s="28">
        <v>349641</v>
      </c>
      <c r="AV8" s="28">
        <v>4116.78</v>
      </c>
      <c r="AW8" s="28">
        <v>122386</v>
      </c>
      <c r="AX8" s="28">
        <v>1440.9</v>
      </c>
      <c r="AY8" s="28">
        <v>0</v>
      </c>
      <c r="AZ8" s="28">
        <v>0</v>
      </c>
      <c r="BA8" s="28">
        <v>0</v>
      </c>
      <c r="BB8" s="28">
        <v>0</v>
      </c>
      <c r="BC8" s="28">
        <v>24362</v>
      </c>
      <c r="BD8" s="28">
        <v>6102.08</v>
      </c>
      <c r="BE8" s="28">
        <v>0</v>
      </c>
      <c r="BF8" s="28">
        <v>0</v>
      </c>
      <c r="BG8" s="28">
        <v>183096</v>
      </c>
      <c r="BH8" s="28">
        <v>9152.9500000000007</v>
      </c>
      <c r="BI8" s="28">
        <f t="shared" ref="BI8:BI43" si="6">(AY8+BA8+BC8+BE8+BG8)</f>
        <v>207458</v>
      </c>
      <c r="BJ8" s="28">
        <f t="shared" ref="BJ8:BJ43" si="7">(AZ8+BB8+BD8+BF8+BH8)</f>
        <v>15255.03</v>
      </c>
      <c r="BK8" s="28">
        <f t="shared" ref="BK8:BK43" si="8">(AS8+BI8)</f>
        <v>1605905</v>
      </c>
      <c r="BL8" s="28">
        <f t="shared" ref="BL8:BL43" si="9">(AT8+BJ8)</f>
        <v>31722.509999999995</v>
      </c>
    </row>
    <row r="9" spans="1:64" x14ac:dyDescent="0.25">
      <c r="A9" s="28">
        <v>2</v>
      </c>
      <c r="B9" s="29" t="s">
        <v>89</v>
      </c>
      <c r="C9" s="28">
        <v>158210</v>
      </c>
      <c r="D9" s="28">
        <v>1500</v>
      </c>
      <c r="E9" s="28">
        <v>40340</v>
      </c>
      <c r="F9" s="28">
        <v>988.64</v>
      </c>
      <c r="G9" s="28">
        <v>14200</v>
      </c>
      <c r="H9" s="28">
        <v>348.29</v>
      </c>
      <c r="I9" s="28">
        <v>8537</v>
      </c>
      <c r="J9" s="28">
        <v>209.31</v>
      </c>
      <c r="K9" s="28">
        <v>14373</v>
      </c>
      <c r="L9" s="28">
        <v>352.14</v>
      </c>
      <c r="M9" s="28">
        <v>791</v>
      </c>
      <c r="N9" s="28">
        <v>17.63</v>
      </c>
      <c r="O9" s="28">
        <v>88581</v>
      </c>
      <c r="P9" s="28">
        <v>1220</v>
      </c>
      <c r="Q9" s="28">
        <f t="shared" si="0"/>
        <v>221460</v>
      </c>
      <c r="R9" s="28">
        <f t="shared" si="1"/>
        <v>3050.0899999999997</v>
      </c>
      <c r="S9" s="28">
        <v>17323</v>
      </c>
      <c r="T9" s="28">
        <v>980.14</v>
      </c>
      <c r="U9" s="28">
        <v>6915</v>
      </c>
      <c r="V9" s="28">
        <v>391.93</v>
      </c>
      <c r="W9" s="28">
        <v>3471</v>
      </c>
      <c r="X9" s="28">
        <v>196.03</v>
      </c>
      <c r="Y9" s="28">
        <v>6851</v>
      </c>
      <c r="Z9" s="28">
        <v>391.93</v>
      </c>
      <c r="AA9" s="28">
        <v>423</v>
      </c>
      <c r="AB9" s="28">
        <v>19.579999999999998</v>
      </c>
      <c r="AC9" s="28">
        <f t="shared" si="2"/>
        <v>34560</v>
      </c>
      <c r="AD9" s="28">
        <f t="shared" si="3"/>
        <v>1960.03</v>
      </c>
      <c r="AE9" s="28">
        <v>0</v>
      </c>
      <c r="AF9" s="28">
        <v>0</v>
      </c>
      <c r="AG9" s="28">
        <v>300</v>
      </c>
      <c r="AH9" s="28">
        <v>20</v>
      </c>
      <c r="AI9" s="28">
        <v>1055</v>
      </c>
      <c r="AJ9" s="28">
        <v>160</v>
      </c>
      <c r="AK9" s="28">
        <v>0</v>
      </c>
      <c r="AL9" s="28">
        <v>0</v>
      </c>
      <c r="AM9" s="28">
        <v>0</v>
      </c>
      <c r="AN9" s="28">
        <v>0</v>
      </c>
      <c r="AO9" s="28">
        <v>8100</v>
      </c>
      <c r="AP9" s="28">
        <v>190.04</v>
      </c>
      <c r="AQ9" s="28">
        <v>408</v>
      </c>
      <c r="AR9" s="28">
        <v>9.5399999999999991</v>
      </c>
      <c r="AS9" s="28">
        <f t="shared" si="4"/>
        <v>265475</v>
      </c>
      <c r="AT9" s="28">
        <f t="shared" si="5"/>
        <v>5380.16</v>
      </c>
      <c r="AU9" s="28">
        <v>239106</v>
      </c>
      <c r="AV9" s="28">
        <v>2152</v>
      </c>
      <c r="AW9" s="28">
        <v>23913</v>
      </c>
      <c r="AX9" s="28">
        <v>215.19</v>
      </c>
      <c r="AY9" s="28">
        <v>0</v>
      </c>
      <c r="AZ9" s="28">
        <v>0</v>
      </c>
      <c r="BA9" s="28">
        <v>483</v>
      </c>
      <c r="BB9" s="28">
        <v>101.03</v>
      </c>
      <c r="BC9" s="28">
        <v>623</v>
      </c>
      <c r="BD9" s="28">
        <v>240.38</v>
      </c>
      <c r="BE9" s="28">
        <v>4720</v>
      </c>
      <c r="BF9" s="28">
        <v>245.51</v>
      </c>
      <c r="BG9" s="28">
        <v>59274</v>
      </c>
      <c r="BH9" s="28">
        <v>1883.14</v>
      </c>
      <c r="BI9" s="28">
        <f t="shared" si="6"/>
        <v>65100</v>
      </c>
      <c r="BJ9" s="28">
        <f t="shared" si="7"/>
        <v>2470.06</v>
      </c>
      <c r="BK9" s="28">
        <f t="shared" si="8"/>
        <v>330575</v>
      </c>
      <c r="BL9" s="28">
        <f t="shared" si="9"/>
        <v>7850.2199999999993</v>
      </c>
    </row>
    <row r="10" spans="1:64" x14ac:dyDescent="0.25">
      <c r="A10" s="28">
        <v>3</v>
      </c>
      <c r="B10" s="29" t="s">
        <v>90</v>
      </c>
      <c r="C10" s="28">
        <v>277100</v>
      </c>
      <c r="D10" s="28">
        <v>2100</v>
      </c>
      <c r="E10" s="28">
        <v>50618</v>
      </c>
      <c r="F10" s="28">
        <v>1001.06</v>
      </c>
      <c r="G10" s="28">
        <v>13345</v>
      </c>
      <c r="H10" s="28">
        <v>263.92</v>
      </c>
      <c r="I10" s="28">
        <v>5366</v>
      </c>
      <c r="J10" s="28">
        <v>105.88</v>
      </c>
      <c r="K10" s="28">
        <v>14816</v>
      </c>
      <c r="L10" s="28">
        <v>293.12</v>
      </c>
      <c r="M10" s="28">
        <v>787</v>
      </c>
      <c r="N10" s="28">
        <v>14.61</v>
      </c>
      <c r="O10" s="28">
        <v>139162</v>
      </c>
      <c r="P10" s="28">
        <v>1399.99</v>
      </c>
      <c r="Q10" s="28">
        <f t="shared" si="0"/>
        <v>347900</v>
      </c>
      <c r="R10" s="28">
        <f t="shared" si="1"/>
        <v>3500.06</v>
      </c>
      <c r="S10" s="28">
        <v>28208</v>
      </c>
      <c r="T10" s="28">
        <v>1375.21</v>
      </c>
      <c r="U10" s="28">
        <v>11265</v>
      </c>
      <c r="V10" s="28">
        <v>550.05999999999995</v>
      </c>
      <c r="W10" s="28">
        <v>5650</v>
      </c>
      <c r="X10" s="28">
        <v>274.99</v>
      </c>
      <c r="Y10" s="28">
        <v>11227</v>
      </c>
      <c r="Z10" s="28">
        <v>550.05999999999995</v>
      </c>
      <c r="AA10" s="28">
        <v>649</v>
      </c>
      <c r="AB10" s="28">
        <v>27.48</v>
      </c>
      <c r="AC10" s="28">
        <f t="shared" si="2"/>
        <v>56350</v>
      </c>
      <c r="AD10" s="28">
        <f t="shared" si="3"/>
        <v>2750.32</v>
      </c>
      <c r="AE10" s="28">
        <v>0</v>
      </c>
      <c r="AF10" s="28">
        <v>0</v>
      </c>
      <c r="AG10" s="28">
        <v>2970</v>
      </c>
      <c r="AH10" s="28">
        <v>80</v>
      </c>
      <c r="AI10" s="28">
        <v>5370</v>
      </c>
      <c r="AJ10" s="28">
        <v>450</v>
      </c>
      <c r="AK10" s="28">
        <v>0</v>
      </c>
      <c r="AL10" s="28">
        <v>0</v>
      </c>
      <c r="AM10" s="28">
        <v>0</v>
      </c>
      <c r="AN10" s="28">
        <v>0</v>
      </c>
      <c r="AO10" s="28">
        <v>17550</v>
      </c>
      <c r="AP10" s="28">
        <v>300</v>
      </c>
      <c r="AQ10" s="28">
        <v>876</v>
      </c>
      <c r="AR10" s="28">
        <v>15.04</v>
      </c>
      <c r="AS10" s="28">
        <f t="shared" si="4"/>
        <v>430140</v>
      </c>
      <c r="AT10" s="28">
        <f t="shared" si="5"/>
        <v>7080.38</v>
      </c>
      <c r="AU10" s="28">
        <v>314661</v>
      </c>
      <c r="AV10" s="28">
        <v>2831.97</v>
      </c>
      <c r="AW10" s="28">
        <v>31468</v>
      </c>
      <c r="AX10" s="28">
        <v>283.22000000000003</v>
      </c>
      <c r="AY10" s="28">
        <v>0</v>
      </c>
      <c r="AZ10" s="28">
        <v>0</v>
      </c>
      <c r="BA10" s="28">
        <v>707</v>
      </c>
      <c r="BB10" s="28">
        <v>140.91</v>
      </c>
      <c r="BC10" s="28">
        <v>900</v>
      </c>
      <c r="BD10" s="28">
        <v>332.83</v>
      </c>
      <c r="BE10" s="28">
        <v>6706</v>
      </c>
      <c r="BF10" s="28">
        <v>338.48</v>
      </c>
      <c r="BG10" s="28">
        <v>64437</v>
      </c>
      <c r="BH10" s="28">
        <v>2587.88</v>
      </c>
      <c r="BI10" s="28">
        <f t="shared" si="6"/>
        <v>72750</v>
      </c>
      <c r="BJ10" s="28">
        <f t="shared" si="7"/>
        <v>3400.1000000000004</v>
      </c>
      <c r="BK10" s="28">
        <f t="shared" si="8"/>
        <v>502890</v>
      </c>
      <c r="BL10" s="28">
        <f t="shared" si="9"/>
        <v>10480.48</v>
      </c>
    </row>
    <row r="11" spans="1:64" x14ac:dyDescent="0.25">
      <c r="A11" s="28">
        <v>4</v>
      </c>
      <c r="B11" s="29" t="s">
        <v>91</v>
      </c>
      <c r="C11" s="28">
        <v>243048</v>
      </c>
      <c r="D11" s="28">
        <v>2399.96</v>
      </c>
      <c r="E11" s="28">
        <v>65270</v>
      </c>
      <c r="F11" s="28">
        <v>1285.78</v>
      </c>
      <c r="G11" s="28">
        <v>23375</v>
      </c>
      <c r="H11" s="28">
        <v>458.8</v>
      </c>
      <c r="I11" s="28">
        <v>9272</v>
      </c>
      <c r="J11" s="28">
        <v>180.15</v>
      </c>
      <c r="K11" s="28">
        <v>29882</v>
      </c>
      <c r="L11" s="28">
        <v>884.36</v>
      </c>
      <c r="M11" s="28">
        <v>0</v>
      </c>
      <c r="N11" s="28">
        <v>0</v>
      </c>
      <c r="O11" s="28">
        <v>243236</v>
      </c>
      <c r="P11" s="28">
        <v>3324.99</v>
      </c>
      <c r="Q11" s="28">
        <f t="shared" si="0"/>
        <v>347472</v>
      </c>
      <c r="R11" s="28">
        <f t="shared" si="1"/>
        <v>4750.25</v>
      </c>
      <c r="S11" s="28">
        <v>112138</v>
      </c>
      <c r="T11" s="28">
        <v>3364.06</v>
      </c>
      <c r="U11" s="28">
        <v>4919</v>
      </c>
      <c r="V11" s="28">
        <v>2414.7399999999998</v>
      </c>
      <c r="W11" s="28">
        <v>105247</v>
      </c>
      <c r="X11" s="28">
        <v>2102.85</v>
      </c>
      <c r="Y11" s="28">
        <v>1008</v>
      </c>
      <c r="Z11" s="28">
        <v>18.57</v>
      </c>
      <c r="AA11" s="28">
        <v>0</v>
      </c>
      <c r="AB11" s="28">
        <v>0</v>
      </c>
      <c r="AC11" s="28">
        <f t="shared" si="2"/>
        <v>223312</v>
      </c>
      <c r="AD11" s="28">
        <f t="shared" si="3"/>
        <v>7900.2199999999993</v>
      </c>
      <c r="AE11" s="28">
        <v>324</v>
      </c>
      <c r="AF11" s="28">
        <v>1.63</v>
      </c>
      <c r="AG11" s="28">
        <v>7803</v>
      </c>
      <c r="AH11" s="28">
        <v>39.090000000000003</v>
      </c>
      <c r="AI11" s="28">
        <v>5931</v>
      </c>
      <c r="AJ11" s="28">
        <v>885.89</v>
      </c>
      <c r="AK11" s="28">
        <v>592</v>
      </c>
      <c r="AL11" s="28">
        <v>4.3600000000000003</v>
      </c>
      <c r="AM11" s="28">
        <v>342</v>
      </c>
      <c r="AN11" s="28">
        <v>1.82</v>
      </c>
      <c r="AO11" s="28">
        <v>31830</v>
      </c>
      <c r="AP11" s="28">
        <v>317.39</v>
      </c>
      <c r="AQ11" s="28">
        <v>0</v>
      </c>
      <c r="AR11" s="28">
        <v>0</v>
      </c>
      <c r="AS11" s="28">
        <f t="shared" si="4"/>
        <v>617606</v>
      </c>
      <c r="AT11" s="28">
        <f t="shared" si="5"/>
        <v>13900.649999999998</v>
      </c>
      <c r="AU11" s="28">
        <v>247047</v>
      </c>
      <c r="AV11" s="28">
        <v>2780</v>
      </c>
      <c r="AW11" s="28">
        <v>86468</v>
      </c>
      <c r="AX11" s="28">
        <v>973.01</v>
      </c>
      <c r="AY11" s="28">
        <v>0</v>
      </c>
      <c r="AZ11" s="28">
        <v>0</v>
      </c>
      <c r="BA11" s="28">
        <v>0</v>
      </c>
      <c r="BB11" s="28">
        <v>0</v>
      </c>
      <c r="BC11" s="28">
        <v>5050</v>
      </c>
      <c r="BD11" s="28">
        <v>1241.74</v>
      </c>
      <c r="BE11" s="28">
        <v>0</v>
      </c>
      <c r="BF11" s="28">
        <v>0</v>
      </c>
      <c r="BG11" s="28">
        <v>86059</v>
      </c>
      <c r="BH11" s="28">
        <v>12908.36</v>
      </c>
      <c r="BI11" s="28">
        <f t="shared" si="6"/>
        <v>91109</v>
      </c>
      <c r="BJ11" s="28">
        <f t="shared" si="7"/>
        <v>14150.1</v>
      </c>
      <c r="BK11" s="28">
        <f t="shared" si="8"/>
        <v>708715</v>
      </c>
      <c r="BL11" s="28">
        <f t="shared" si="9"/>
        <v>28050.75</v>
      </c>
    </row>
    <row r="12" spans="1:64" x14ac:dyDescent="0.25">
      <c r="A12" s="28">
        <v>5</v>
      </c>
      <c r="B12" s="29" t="s">
        <v>92</v>
      </c>
      <c r="C12" s="28">
        <v>200827</v>
      </c>
      <c r="D12" s="28">
        <v>2410.0100000000002</v>
      </c>
      <c r="E12" s="28">
        <v>40992</v>
      </c>
      <c r="F12" s="28">
        <v>706.13</v>
      </c>
      <c r="G12" s="28">
        <v>19275</v>
      </c>
      <c r="H12" s="28">
        <v>315.42</v>
      </c>
      <c r="I12" s="28">
        <v>4043</v>
      </c>
      <c r="J12" s="28">
        <v>109.11</v>
      </c>
      <c r="K12" s="28">
        <v>30919</v>
      </c>
      <c r="L12" s="28">
        <v>284.70999999999998</v>
      </c>
      <c r="M12" s="28">
        <v>0</v>
      </c>
      <c r="N12" s="28">
        <v>0</v>
      </c>
      <c r="O12" s="28">
        <v>193746</v>
      </c>
      <c r="P12" s="28">
        <v>2456.9899999999998</v>
      </c>
      <c r="Q12" s="28">
        <f t="shared" si="0"/>
        <v>276781</v>
      </c>
      <c r="R12" s="28">
        <f t="shared" si="1"/>
        <v>3509.9600000000005</v>
      </c>
      <c r="S12" s="28">
        <v>61339</v>
      </c>
      <c r="T12" s="28">
        <v>706.58</v>
      </c>
      <c r="U12" s="28">
        <v>869</v>
      </c>
      <c r="V12" s="28">
        <v>505.7</v>
      </c>
      <c r="W12" s="28">
        <v>371</v>
      </c>
      <c r="X12" s="28">
        <v>403.71</v>
      </c>
      <c r="Y12" s="28">
        <v>35056</v>
      </c>
      <c r="Z12" s="28">
        <v>403.85</v>
      </c>
      <c r="AA12" s="28">
        <v>0</v>
      </c>
      <c r="AB12" s="28">
        <v>0</v>
      </c>
      <c r="AC12" s="28">
        <f t="shared" si="2"/>
        <v>97635</v>
      </c>
      <c r="AD12" s="28">
        <f t="shared" si="3"/>
        <v>2019.8400000000001</v>
      </c>
      <c r="AE12" s="28">
        <v>0</v>
      </c>
      <c r="AF12" s="28">
        <v>0</v>
      </c>
      <c r="AG12" s="28">
        <v>17172</v>
      </c>
      <c r="AH12" s="28">
        <v>91.58</v>
      </c>
      <c r="AI12" s="28">
        <v>34680</v>
      </c>
      <c r="AJ12" s="28">
        <v>600.63</v>
      </c>
      <c r="AK12" s="28">
        <v>5535</v>
      </c>
      <c r="AL12" s="28">
        <v>76.72</v>
      </c>
      <c r="AM12" s="28">
        <v>562</v>
      </c>
      <c r="AN12" s="28">
        <v>7.07</v>
      </c>
      <c r="AO12" s="28">
        <v>41090</v>
      </c>
      <c r="AP12" s="28">
        <v>273.99</v>
      </c>
      <c r="AQ12" s="28">
        <v>0</v>
      </c>
      <c r="AR12" s="28">
        <v>0</v>
      </c>
      <c r="AS12" s="28">
        <f t="shared" si="4"/>
        <v>473455</v>
      </c>
      <c r="AT12" s="28">
        <f t="shared" si="5"/>
        <v>6579.7900000000009</v>
      </c>
      <c r="AU12" s="28">
        <v>213056</v>
      </c>
      <c r="AV12" s="28">
        <v>1973.98</v>
      </c>
      <c r="AW12" s="28">
        <v>74575</v>
      </c>
      <c r="AX12" s="28">
        <v>690.89</v>
      </c>
      <c r="AY12" s="28">
        <v>0</v>
      </c>
      <c r="AZ12" s="28">
        <v>0</v>
      </c>
      <c r="BA12" s="28">
        <v>0</v>
      </c>
      <c r="BB12" s="28">
        <v>0</v>
      </c>
      <c r="BC12" s="28">
        <v>7578</v>
      </c>
      <c r="BD12" s="28">
        <v>691.07</v>
      </c>
      <c r="BE12" s="28">
        <v>0</v>
      </c>
      <c r="BF12" s="28">
        <v>0</v>
      </c>
      <c r="BG12" s="28">
        <v>90679</v>
      </c>
      <c r="BH12" s="28">
        <v>1208.94</v>
      </c>
      <c r="BI12" s="28">
        <f t="shared" si="6"/>
        <v>98257</v>
      </c>
      <c r="BJ12" s="28">
        <f t="shared" si="7"/>
        <v>1900.0100000000002</v>
      </c>
      <c r="BK12" s="28">
        <f t="shared" si="8"/>
        <v>571712</v>
      </c>
      <c r="BL12" s="28">
        <f t="shared" si="9"/>
        <v>8479.8000000000011</v>
      </c>
    </row>
    <row r="13" spans="1:64" x14ac:dyDescent="0.25">
      <c r="A13" s="28">
        <v>6</v>
      </c>
      <c r="B13" s="29" t="s">
        <v>93</v>
      </c>
      <c r="C13" s="28">
        <v>119974</v>
      </c>
      <c r="D13" s="28">
        <v>874.99</v>
      </c>
      <c r="E13" s="28">
        <v>11459</v>
      </c>
      <c r="F13" s="28">
        <v>332.28</v>
      </c>
      <c r="G13" s="28">
        <v>7514</v>
      </c>
      <c r="H13" s="28">
        <v>233.08</v>
      </c>
      <c r="I13" s="28">
        <v>150</v>
      </c>
      <c r="J13" s="28">
        <v>7.12</v>
      </c>
      <c r="K13" s="28">
        <v>2367</v>
      </c>
      <c r="L13" s="28">
        <v>179.56</v>
      </c>
      <c r="M13" s="28">
        <v>0</v>
      </c>
      <c r="N13" s="28">
        <v>0</v>
      </c>
      <c r="O13" s="28">
        <v>93769</v>
      </c>
      <c r="P13" s="28">
        <v>975.79</v>
      </c>
      <c r="Q13" s="28">
        <f t="shared" si="0"/>
        <v>133950</v>
      </c>
      <c r="R13" s="28">
        <f t="shared" si="1"/>
        <v>1393.9499999999998</v>
      </c>
      <c r="S13" s="28">
        <v>101</v>
      </c>
      <c r="T13" s="28">
        <v>1.99</v>
      </c>
      <c r="U13" s="28">
        <v>56</v>
      </c>
      <c r="V13" s="28">
        <v>90.67</v>
      </c>
      <c r="W13" s="28">
        <v>189</v>
      </c>
      <c r="X13" s="28">
        <v>7.5</v>
      </c>
      <c r="Y13" s="28">
        <v>14706</v>
      </c>
      <c r="Z13" s="28">
        <v>574.79</v>
      </c>
      <c r="AA13" s="28">
        <v>0</v>
      </c>
      <c r="AB13" s="28">
        <v>0</v>
      </c>
      <c r="AC13" s="28">
        <f t="shared" si="2"/>
        <v>15052</v>
      </c>
      <c r="AD13" s="28">
        <f t="shared" si="3"/>
        <v>674.94999999999993</v>
      </c>
      <c r="AE13" s="28">
        <v>0</v>
      </c>
      <c r="AF13" s="28">
        <v>0</v>
      </c>
      <c r="AG13" s="28">
        <v>1080</v>
      </c>
      <c r="AH13" s="28">
        <v>17.079999999999998</v>
      </c>
      <c r="AI13" s="28">
        <v>1389</v>
      </c>
      <c r="AJ13" s="28">
        <v>109.99</v>
      </c>
      <c r="AK13" s="28">
        <v>391</v>
      </c>
      <c r="AL13" s="28">
        <v>67.48</v>
      </c>
      <c r="AM13" s="28">
        <v>6758</v>
      </c>
      <c r="AN13" s="28">
        <v>107.37</v>
      </c>
      <c r="AO13" s="28">
        <v>397</v>
      </c>
      <c r="AP13" s="28">
        <v>3.16</v>
      </c>
      <c r="AQ13" s="28">
        <v>0</v>
      </c>
      <c r="AR13" s="28">
        <v>0</v>
      </c>
      <c r="AS13" s="28">
        <f t="shared" si="4"/>
        <v>159017</v>
      </c>
      <c r="AT13" s="28">
        <f t="shared" si="5"/>
        <v>2373.9799999999991</v>
      </c>
      <c r="AU13" s="28">
        <v>47711</v>
      </c>
      <c r="AV13" s="28">
        <v>640.97</v>
      </c>
      <c r="AW13" s="28">
        <v>16699</v>
      </c>
      <c r="AX13" s="28">
        <v>224.38</v>
      </c>
      <c r="AY13" s="28">
        <v>0</v>
      </c>
      <c r="AZ13" s="28">
        <v>0</v>
      </c>
      <c r="BA13" s="28">
        <v>0</v>
      </c>
      <c r="BB13" s="28">
        <v>0</v>
      </c>
      <c r="BC13" s="28">
        <v>0</v>
      </c>
      <c r="BD13" s="28">
        <v>0</v>
      </c>
      <c r="BE13" s="28">
        <v>0</v>
      </c>
      <c r="BF13" s="28">
        <v>0</v>
      </c>
      <c r="BG13" s="28">
        <v>17004</v>
      </c>
      <c r="BH13" s="28">
        <v>500.04</v>
      </c>
      <c r="BI13" s="28">
        <f t="shared" si="6"/>
        <v>17004</v>
      </c>
      <c r="BJ13" s="28">
        <f t="shared" si="7"/>
        <v>500.04</v>
      </c>
      <c r="BK13" s="28">
        <f t="shared" si="8"/>
        <v>176021</v>
      </c>
      <c r="BL13" s="28">
        <f t="shared" si="9"/>
        <v>2874.0199999999991</v>
      </c>
    </row>
    <row r="14" spans="1:64" x14ac:dyDescent="0.25">
      <c r="A14" s="28">
        <v>7</v>
      </c>
      <c r="B14" s="29" t="s">
        <v>94</v>
      </c>
      <c r="C14" s="28">
        <v>222700</v>
      </c>
      <c r="D14" s="28">
        <v>2200</v>
      </c>
      <c r="E14" s="28">
        <v>58133</v>
      </c>
      <c r="F14" s="28">
        <v>1061.47</v>
      </c>
      <c r="G14" s="28">
        <v>14981</v>
      </c>
      <c r="H14" s="28">
        <v>273.43</v>
      </c>
      <c r="I14" s="28">
        <v>5922</v>
      </c>
      <c r="J14" s="28">
        <v>108.29</v>
      </c>
      <c r="K14" s="28">
        <v>29045</v>
      </c>
      <c r="L14" s="28">
        <v>530.29999999999995</v>
      </c>
      <c r="M14" s="28">
        <v>1460</v>
      </c>
      <c r="N14" s="28">
        <v>26.48</v>
      </c>
      <c r="O14" s="28">
        <v>126311</v>
      </c>
      <c r="P14" s="28">
        <v>1560</v>
      </c>
      <c r="Q14" s="28">
        <f t="shared" si="0"/>
        <v>315800</v>
      </c>
      <c r="R14" s="28">
        <f t="shared" si="1"/>
        <v>3900.0600000000004</v>
      </c>
      <c r="S14" s="28">
        <v>15733</v>
      </c>
      <c r="T14" s="28">
        <v>675.22</v>
      </c>
      <c r="U14" s="28">
        <v>6286</v>
      </c>
      <c r="V14" s="28">
        <v>270.02</v>
      </c>
      <c r="W14" s="28">
        <v>3141</v>
      </c>
      <c r="X14" s="28">
        <v>135.07</v>
      </c>
      <c r="Y14" s="28">
        <v>6260</v>
      </c>
      <c r="Z14" s="28">
        <v>270.02</v>
      </c>
      <c r="AA14" s="28">
        <v>375</v>
      </c>
      <c r="AB14" s="28">
        <v>13.51</v>
      </c>
      <c r="AC14" s="28">
        <f t="shared" si="2"/>
        <v>31420</v>
      </c>
      <c r="AD14" s="28">
        <f t="shared" si="3"/>
        <v>1350.33</v>
      </c>
      <c r="AE14" s="28">
        <v>0</v>
      </c>
      <c r="AF14" s="28">
        <v>0</v>
      </c>
      <c r="AG14" s="28">
        <v>930</v>
      </c>
      <c r="AH14" s="28">
        <v>40</v>
      </c>
      <c r="AI14" s="28">
        <v>4395</v>
      </c>
      <c r="AJ14" s="28">
        <v>330</v>
      </c>
      <c r="AK14" s="28">
        <v>0</v>
      </c>
      <c r="AL14" s="28">
        <v>0</v>
      </c>
      <c r="AM14" s="28">
        <v>0</v>
      </c>
      <c r="AN14" s="28">
        <v>0</v>
      </c>
      <c r="AO14" s="28">
        <v>9850</v>
      </c>
      <c r="AP14" s="28">
        <v>250</v>
      </c>
      <c r="AQ14" s="28">
        <v>484</v>
      </c>
      <c r="AR14" s="28">
        <v>12.5</v>
      </c>
      <c r="AS14" s="28">
        <f t="shared" si="4"/>
        <v>362395</v>
      </c>
      <c r="AT14" s="28">
        <f t="shared" si="5"/>
        <v>5870.39</v>
      </c>
      <c r="AU14" s="28">
        <v>260881</v>
      </c>
      <c r="AV14" s="28">
        <v>2347.9699999999998</v>
      </c>
      <c r="AW14" s="28">
        <v>26085</v>
      </c>
      <c r="AX14" s="28">
        <v>234.82</v>
      </c>
      <c r="AY14" s="28">
        <v>0</v>
      </c>
      <c r="AZ14" s="28">
        <v>0</v>
      </c>
      <c r="BA14" s="28">
        <v>951</v>
      </c>
      <c r="BB14" s="28">
        <v>195.34</v>
      </c>
      <c r="BC14" s="28">
        <v>1068</v>
      </c>
      <c r="BD14" s="28">
        <v>410.45</v>
      </c>
      <c r="BE14" s="28">
        <v>8113</v>
      </c>
      <c r="BF14" s="28">
        <v>418.09</v>
      </c>
      <c r="BG14" s="28">
        <v>54118</v>
      </c>
      <c r="BH14" s="28">
        <v>3176.35</v>
      </c>
      <c r="BI14" s="28">
        <f t="shared" si="6"/>
        <v>64250</v>
      </c>
      <c r="BJ14" s="28">
        <f t="shared" si="7"/>
        <v>4200.2299999999996</v>
      </c>
      <c r="BK14" s="28">
        <f t="shared" si="8"/>
        <v>426645</v>
      </c>
      <c r="BL14" s="28">
        <f t="shared" si="9"/>
        <v>10070.619999999999</v>
      </c>
    </row>
    <row r="15" spans="1:64" x14ac:dyDescent="0.25">
      <c r="A15" s="28">
        <v>8</v>
      </c>
      <c r="B15" s="29" t="s">
        <v>95</v>
      </c>
      <c r="C15" s="28">
        <v>155300</v>
      </c>
      <c r="D15" s="28">
        <v>1375</v>
      </c>
      <c r="E15" s="28">
        <v>31767</v>
      </c>
      <c r="F15" s="28">
        <v>573.73</v>
      </c>
      <c r="G15" s="28">
        <v>10308</v>
      </c>
      <c r="H15" s="28">
        <v>186.14</v>
      </c>
      <c r="I15" s="28">
        <v>3585</v>
      </c>
      <c r="J15" s="28">
        <v>64.540000000000006</v>
      </c>
      <c r="K15" s="28">
        <v>20048</v>
      </c>
      <c r="L15" s="28">
        <v>361.78</v>
      </c>
      <c r="M15" s="28">
        <v>1029</v>
      </c>
      <c r="N15" s="28">
        <v>18.079999999999998</v>
      </c>
      <c r="O15" s="28">
        <v>84283</v>
      </c>
      <c r="P15" s="28">
        <v>950.04</v>
      </c>
      <c r="Q15" s="28">
        <f t="shared" si="0"/>
        <v>210700</v>
      </c>
      <c r="R15" s="28">
        <f t="shared" si="1"/>
        <v>2375.0500000000002</v>
      </c>
      <c r="S15" s="28">
        <v>19065</v>
      </c>
      <c r="T15" s="28">
        <v>900.29</v>
      </c>
      <c r="U15" s="28">
        <v>7604</v>
      </c>
      <c r="V15" s="28">
        <v>360.06</v>
      </c>
      <c r="W15" s="28">
        <v>3821</v>
      </c>
      <c r="X15" s="28">
        <v>180.08</v>
      </c>
      <c r="Y15" s="28">
        <v>7510</v>
      </c>
      <c r="Z15" s="28">
        <v>360.06</v>
      </c>
      <c r="AA15" s="28">
        <v>503</v>
      </c>
      <c r="AB15" s="28">
        <v>17.97</v>
      </c>
      <c r="AC15" s="28">
        <f t="shared" si="2"/>
        <v>38000</v>
      </c>
      <c r="AD15" s="28">
        <f t="shared" si="3"/>
        <v>1800.4899999999998</v>
      </c>
      <c r="AE15" s="28">
        <v>0</v>
      </c>
      <c r="AF15" s="28">
        <v>0</v>
      </c>
      <c r="AG15" s="28">
        <v>550</v>
      </c>
      <c r="AH15" s="28">
        <v>15</v>
      </c>
      <c r="AI15" s="28">
        <v>1215</v>
      </c>
      <c r="AJ15" s="28">
        <v>150</v>
      </c>
      <c r="AK15" s="28">
        <v>0</v>
      </c>
      <c r="AL15" s="28">
        <v>0</v>
      </c>
      <c r="AM15" s="28">
        <v>0</v>
      </c>
      <c r="AN15" s="28">
        <v>0</v>
      </c>
      <c r="AO15" s="28">
        <v>13900</v>
      </c>
      <c r="AP15" s="28">
        <v>210</v>
      </c>
      <c r="AQ15" s="28">
        <v>701</v>
      </c>
      <c r="AR15" s="28">
        <v>10.49</v>
      </c>
      <c r="AS15" s="28">
        <f t="shared" si="4"/>
        <v>264365</v>
      </c>
      <c r="AT15" s="28">
        <f t="shared" si="5"/>
        <v>4550.54</v>
      </c>
      <c r="AU15" s="28">
        <v>126394</v>
      </c>
      <c r="AV15" s="28">
        <v>1137.6400000000001</v>
      </c>
      <c r="AW15" s="28">
        <v>12639</v>
      </c>
      <c r="AX15" s="28">
        <v>113.76</v>
      </c>
      <c r="AY15" s="28">
        <v>0</v>
      </c>
      <c r="AZ15" s="28">
        <v>0</v>
      </c>
      <c r="BA15" s="28">
        <v>806</v>
      </c>
      <c r="BB15" s="28">
        <v>160.5</v>
      </c>
      <c r="BC15" s="28">
        <v>977</v>
      </c>
      <c r="BD15" s="28">
        <v>363.13</v>
      </c>
      <c r="BE15" s="28">
        <v>7383</v>
      </c>
      <c r="BF15" s="28">
        <v>369</v>
      </c>
      <c r="BG15" s="28">
        <v>57134</v>
      </c>
      <c r="BH15" s="28">
        <v>2807.59</v>
      </c>
      <c r="BI15" s="28">
        <f t="shared" si="6"/>
        <v>66300</v>
      </c>
      <c r="BJ15" s="28">
        <f t="shared" si="7"/>
        <v>3700.2200000000003</v>
      </c>
      <c r="BK15" s="28">
        <f t="shared" si="8"/>
        <v>330665</v>
      </c>
      <c r="BL15" s="28">
        <f t="shared" si="9"/>
        <v>8250.76</v>
      </c>
    </row>
    <row r="16" spans="1:64" x14ac:dyDescent="0.25">
      <c r="A16" s="28">
        <v>9</v>
      </c>
      <c r="B16" s="29" t="s">
        <v>96</v>
      </c>
      <c r="C16" s="28">
        <v>126378</v>
      </c>
      <c r="D16" s="28">
        <v>1249.98</v>
      </c>
      <c r="E16" s="28">
        <v>70369</v>
      </c>
      <c r="F16" s="28">
        <v>744.38</v>
      </c>
      <c r="G16" s="28">
        <v>55194</v>
      </c>
      <c r="H16" s="28">
        <v>583.66999999999996</v>
      </c>
      <c r="I16" s="28">
        <v>4767</v>
      </c>
      <c r="J16" s="28">
        <v>50.31</v>
      </c>
      <c r="K16" s="28">
        <v>1919</v>
      </c>
      <c r="L16" s="28">
        <v>305.32</v>
      </c>
      <c r="M16" s="28">
        <v>0</v>
      </c>
      <c r="N16" s="28">
        <v>0</v>
      </c>
      <c r="O16" s="28">
        <v>142412</v>
      </c>
      <c r="P16" s="28">
        <v>1644.96</v>
      </c>
      <c r="Q16" s="28">
        <f t="shared" si="0"/>
        <v>203433</v>
      </c>
      <c r="R16" s="28">
        <f t="shared" si="1"/>
        <v>2349.9900000000002</v>
      </c>
      <c r="S16" s="28">
        <v>18799</v>
      </c>
      <c r="T16" s="28">
        <v>564</v>
      </c>
      <c r="U16" s="28">
        <v>589</v>
      </c>
      <c r="V16" s="28">
        <v>290.01</v>
      </c>
      <c r="W16" s="28">
        <v>8359</v>
      </c>
      <c r="X16" s="28">
        <v>167.25</v>
      </c>
      <c r="Y16" s="28">
        <v>14102</v>
      </c>
      <c r="Z16" s="28">
        <v>455.75</v>
      </c>
      <c r="AA16" s="28">
        <v>0</v>
      </c>
      <c r="AB16" s="28">
        <v>0</v>
      </c>
      <c r="AC16" s="28">
        <f t="shared" si="2"/>
        <v>41849</v>
      </c>
      <c r="AD16" s="28">
        <f t="shared" si="3"/>
        <v>1477.01</v>
      </c>
      <c r="AE16" s="28">
        <v>0</v>
      </c>
      <c r="AF16" s="28">
        <v>0</v>
      </c>
      <c r="AG16" s="28">
        <v>2588</v>
      </c>
      <c r="AH16" s="28">
        <v>21.86</v>
      </c>
      <c r="AI16" s="28">
        <v>1124</v>
      </c>
      <c r="AJ16" s="28">
        <v>282.10000000000002</v>
      </c>
      <c r="AK16" s="28">
        <v>590</v>
      </c>
      <c r="AL16" s="28">
        <v>9.8000000000000007</v>
      </c>
      <c r="AM16" s="28">
        <v>7</v>
      </c>
      <c r="AN16" s="28">
        <v>0.13</v>
      </c>
      <c r="AO16" s="28">
        <v>27705</v>
      </c>
      <c r="AP16" s="28">
        <v>467.12</v>
      </c>
      <c r="AQ16" s="28">
        <v>0</v>
      </c>
      <c r="AR16" s="28">
        <v>0</v>
      </c>
      <c r="AS16" s="28">
        <f t="shared" si="4"/>
        <v>277296</v>
      </c>
      <c r="AT16" s="28">
        <f t="shared" si="5"/>
        <v>4608.01</v>
      </c>
      <c r="AU16" s="28">
        <v>83192</v>
      </c>
      <c r="AV16" s="28">
        <v>1382.39</v>
      </c>
      <c r="AW16" s="28">
        <v>29121</v>
      </c>
      <c r="AX16" s="28">
        <v>483.84</v>
      </c>
      <c r="AY16" s="28">
        <v>0</v>
      </c>
      <c r="AZ16" s="28">
        <v>0</v>
      </c>
      <c r="BA16" s="28">
        <v>0</v>
      </c>
      <c r="BB16" s="28">
        <v>0</v>
      </c>
      <c r="BC16" s="28">
        <v>6093</v>
      </c>
      <c r="BD16" s="28">
        <v>911.94</v>
      </c>
      <c r="BE16" s="28">
        <v>0</v>
      </c>
      <c r="BF16" s="28">
        <v>0</v>
      </c>
      <c r="BG16" s="28">
        <v>9124</v>
      </c>
      <c r="BH16" s="28">
        <v>1368.02</v>
      </c>
      <c r="BI16" s="28">
        <f t="shared" si="6"/>
        <v>15217</v>
      </c>
      <c r="BJ16" s="28">
        <f t="shared" si="7"/>
        <v>2279.96</v>
      </c>
      <c r="BK16" s="28">
        <f t="shared" si="8"/>
        <v>292513</v>
      </c>
      <c r="BL16" s="28">
        <f t="shared" si="9"/>
        <v>6887.97</v>
      </c>
    </row>
    <row r="17" spans="1:64" x14ac:dyDescent="0.25">
      <c r="A17" s="28">
        <v>10</v>
      </c>
      <c r="B17" s="29" t="s">
        <v>97</v>
      </c>
      <c r="C17" s="28">
        <v>48343</v>
      </c>
      <c r="D17" s="28">
        <v>384.99</v>
      </c>
      <c r="E17" s="28">
        <v>17673</v>
      </c>
      <c r="F17" s="28">
        <v>263.17</v>
      </c>
      <c r="G17" s="28">
        <v>5209</v>
      </c>
      <c r="H17" s="28">
        <v>70.72</v>
      </c>
      <c r="I17" s="28">
        <v>346</v>
      </c>
      <c r="J17" s="28">
        <v>15.99</v>
      </c>
      <c r="K17" s="28">
        <v>134</v>
      </c>
      <c r="L17" s="28">
        <v>5.92</v>
      </c>
      <c r="M17" s="28">
        <v>0</v>
      </c>
      <c r="N17" s="28">
        <v>0</v>
      </c>
      <c r="O17" s="28">
        <v>46552</v>
      </c>
      <c r="P17" s="28">
        <v>469.05</v>
      </c>
      <c r="Q17" s="28">
        <f t="shared" si="0"/>
        <v>66496</v>
      </c>
      <c r="R17" s="28">
        <f t="shared" si="1"/>
        <v>670.07</v>
      </c>
      <c r="S17" s="28">
        <v>8825</v>
      </c>
      <c r="T17" s="28">
        <v>128.99</v>
      </c>
      <c r="U17" s="28">
        <v>75</v>
      </c>
      <c r="V17" s="28">
        <v>11.08</v>
      </c>
      <c r="W17" s="28">
        <v>926</v>
      </c>
      <c r="X17" s="28">
        <v>107.5</v>
      </c>
      <c r="Y17" s="28">
        <v>12491</v>
      </c>
      <c r="Z17" s="28">
        <v>182.45</v>
      </c>
      <c r="AA17" s="28">
        <v>0</v>
      </c>
      <c r="AB17" s="28">
        <v>0</v>
      </c>
      <c r="AC17" s="28">
        <f t="shared" si="2"/>
        <v>22317</v>
      </c>
      <c r="AD17" s="28">
        <f t="shared" si="3"/>
        <v>430.02</v>
      </c>
      <c r="AE17" s="28">
        <v>0</v>
      </c>
      <c r="AF17" s="28">
        <v>0</v>
      </c>
      <c r="AG17" s="28">
        <v>3158</v>
      </c>
      <c r="AH17" s="28">
        <v>49.21</v>
      </c>
      <c r="AI17" s="28">
        <v>293</v>
      </c>
      <c r="AJ17" s="28">
        <v>70.48</v>
      </c>
      <c r="AK17" s="28">
        <v>2101</v>
      </c>
      <c r="AL17" s="28">
        <v>32.83</v>
      </c>
      <c r="AM17" s="28">
        <v>0</v>
      </c>
      <c r="AN17" s="28">
        <v>0</v>
      </c>
      <c r="AO17" s="28">
        <v>744</v>
      </c>
      <c r="AP17" s="28">
        <v>11.51</v>
      </c>
      <c r="AQ17" s="28">
        <v>0</v>
      </c>
      <c r="AR17" s="28">
        <v>0</v>
      </c>
      <c r="AS17" s="28">
        <f t="shared" si="4"/>
        <v>95109</v>
      </c>
      <c r="AT17" s="28">
        <f t="shared" si="5"/>
        <v>1264.1200000000001</v>
      </c>
      <c r="AU17" s="28">
        <v>11418</v>
      </c>
      <c r="AV17" s="28">
        <v>176.98</v>
      </c>
      <c r="AW17" s="28">
        <v>5726</v>
      </c>
      <c r="AX17" s="28">
        <v>88.48</v>
      </c>
      <c r="AY17" s="28">
        <v>0</v>
      </c>
      <c r="AZ17" s="28">
        <v>0</v>
      </c>
      <c r="BA17" s="28">
        <v>0</v>
      </c>
      <c r="BB17" s="28">
        <v>0</v>
      </c>
      <c r="BC17" s="28">
        <v>0</v>
      </c>
      <c r="BD17" s="28">
        <v>0</v>
      </c>
      <c r="BE17" s="28">
        <v>0</v>
      </c>
      <c r="BF17" s="28">
        <v>0</v>
      </c>
      <c r="BG17" s="28">
        <v>19995</v>
      </c>
      <c r="BH17" s="28">
        <v>999.96</v>
      </c>
      <c r="BI17" s="28">
        <f t="shared" si="6"/>
        <v>19995</v>
      </c>
      <c r="BJ17" s="28">
        <f t="shared" si="7"/>
        <v>999.96</v>
      </c>
      <c r="BK17" s="28">
        <f t="shared" si="8"/>
        <v>115104</v>
      </c>
      <c r="BL17" s="28">
        <f t="shared" si="9"/>
        <v>2264.08</v>
      </c>
    </row>
    <row r="18" spans="1:64" x14ac:dyDescent="0.25">
      <c r="A18" s="28">
        <v>11</v>
      </c>
      <c r="B18" s="29" t="s">
        <v>98</v>
      </c>
      <c r="C18" s="28">
        <v>116481</v>
      </c>
      <c r="D18" s="28">
        <v>750.04</v>
      </c>
      <c r="E18" s="28">
        <v>48739</v>
      </c>
      <c r="F18" s="28">
        <v>319.47000000000003</v>
      </c>
      <c r="G18" s="28">
        <v>29693</v>
      </c>
      <c r="H18" s="28">
        <v>177.48</v>
      </c>
      <c r="I18" s="28">
        <v>11707</v>
      </c>
      <c r="J18" s="28">
        <v>138.09</v>
      </c>
      <c r="K18" s="28">
        <v>14069</v>
      </c>
      <c r="L18" s="28">
        <v>294.36</v>
      </c>
      <c r="M18" s="28">
        <v>0</v>
      </c>
      <c r="N18" s="28">
        <v>0</v>
      </c>
      <c r="O18" s="28">
        <v>133705</v>
      </c>
      <c r="P18" s="28">
        <v>1051.3900000000001</v>
      </c>
      <c r="Q18" s="28">
        <f t="shared" si="0"/>
        <v>190996</v>
      </c>
      <c r="R18" s="28">
        <f t="shared" si="1"/>
        <v>1501.96</v>
      </c>
      <c r="S18" s="28">
        <v>40858</v>
      </c>
      <c r="T18" s="28">
        <v>441.14</v>
      </c>
      <c r="U18" s="28">
        <v>1910</v>
      </c>
      <c r="V18" s="28">
        <v>287.57</v>
      </c>
      <c r="W18" s="28">
        <v>220</v>
      </c>
      <c r="X18" s="28">
        <v>91.56</v>
      </c>
      <c r="Y18" s="28">
        <v>5176</v>
      </c>
      <c r="Z18" s="28">
        <v>79.760000000000005</v>
      </c>
      <c r="AA18" s="28">
        <v>0</v>
      </c>
      <c r="AB18" s="28">
        <v>0</v>
      </c>
      <c r="AC18" s="28">
        <f t="shared" si="2"/>
        <v>48164</v>
      </c>
      <c r="AD18" s="28">
        <f t="shared" si="3"/>
        <v>900.03</v>
      </c>
      <c r="AE18" s="28">
        <v>5329</v>
      </c>
      <c r="AF18" s="28">
        <v>26.56</v>
      </c>
      <c r="AG18" s="28">
        <v>4293</v>
      </c>
      <c r="AH18" s="28">
        <v>42.79</v>
      </c>
      <c r="AI18" s="28">
        <v>2293</v>
      </c>
      <c r="AJ18" s="28">
        <v>113.88</v>
      </c>
      <c r="AK18" s="28">
        <v>1208</v>
      </c>
      <c r="AL18" s="28">
        <v>29.54</v>
      </c>
      <c r="AM18" s="28">
        <v>6471</v>
      </c>
      <c r="AN18" s="28">
        <v>64.650000000000006</v>
      </c>
      <c r="AO18" s="28">
        <v>10514</v>
      </c>
      <c r="AP18" s="28">
        <v>52.49</v>
      </c>
      <c r="AQ18" s="28">
        <v>0</v>
      </c>
      <c r="AR18" s="28">
        <v>0</v>
      </c>
      <c r="AS18" s="28">
        <f t="shared" si="4"/>
        <v>269268</v>
      </c>
      <c r="AT18" s="28">
        <f t="shared" si="5"/>
        <v>2731.8999999999996</v>
      </c>
      <c r="AU18" s="28">
        <v>96937</v>
      </c>
      <c r="AV18" s="28">
        <v>901.58</v>
      </c>
      <c r="AW18" s="28">
        <v>33927</v>
      </c>
      <c r="AX18" s="28">
        <v>315.58</v>
      </c>
      <c r="AY18" s="28">
        <v>0</v>
      </c>
      <c r="AZ18" s="28">
        <v>0</v>
      </c>
      <c r="BA18" s="28">
        <v>0</v>
      </c>
      <c r="BB18" s="28">
        <v>0</v>
      </c>
      <c r="BC18" s="28">
        <v>1873</v>
      </c>
      <c r="BD18" s="28">
        <v>279.69</v>
      </c>
      <c r="BE18" s="28">
        <v>0</v>
      </c>
      <c r="BF18" s="28">
        <v>0</v>
      </c>
      <c r="BG18" s="28">
        <v>41478</v>
      </c>
      <c r="BH18" s="28">
        <v>580.34</v>
      </c>
      <c r="BI18" s="28">
        <f t="shared" si="6"/>
        <v>43351</v>
      </c>
      <c r="BJ18" s="28">
        <f t="shared" si="7"/>
        <v>860.03</v>
      </c>
      <c r="BK18" s="28">
        <f t="shared" si="8"/>
        <v>312619</v>
      </c>
      <c r="BL18" s="28">
        <f t="shared" si="9"/>
        <v>3591.9299999999994</v>
      </c>
    </row>
    <row r="19" spans="1:64" x14ac:dyDescent="0.25">
      <c r="A19" s="28">
        <v>12</v>
      </c>
      <c r="B19" s="29" t="s">
        <v>99</v>
      </c>
      <c r="C19" s="28">
        <v>194999</v>
      </c>
      <c r="D19" s="28">
        <v>1409.99</v>
      </c>
      <c r="E19" s="28">
        <v>18990</v>
      </c>
      <c r="F19" s="28">
        <v>326.85000000000002</v>
      </c>
      <c r="G19" s="28">
        <v>15777</v>
      </c>
      <c r="H19" s="28">
        <v>274.74</v>
      </c>
      <c r="I19" s="28">
        <v>8641</v>
      </c>
      <c r="J19" s="28">
        <v>150.49</v>
      </c>
      <c r="K19" s="28">
        <v>5495</v>
      </c>
      <c r="L19" s="28">
        <v>143.63999999999999</v>
      </c>
      <c r="M19" s="28">
        <v>0</v>
      </c>
      <c r="N19" s="28">
        <v>0</v>
      </c>
      <c r="O19" s="28">
        <v>159689</v>
      </c>
      <c r="P19" s="28">
        <v>1421.62</v>
      </c>
      <c r="Q19" s="28">
        <f t="shared" si="0"/>
        <v>228125</v>
      </c>
      <c r="R19" s="28">
        <f t="shared" si="1"/>
        <v>2030.9700000000003</v>
      </c>
      <c r="S19" s="28">
        <v>4673</v>
      </c>
      <c r="T19" s="28">
        <v>140.05000000000001</v>
      </c>
      <c r="U19" s="28">
        <v>229</v>
      </c>
      <c r="V19" s="28">
        <v>116.72</v>
      </c>
      <c r="W19" s="28">
        <v>3526</v>
      </c>
      <c r="X19" s="28">
        <v>70.08</v>
      </c>
      <c r="Y19" s="28">
        <v>5917</v>
      </c>
      <c r="Z19" s="28">
        <v>224.17</v>
      </c>
      <c r="AA19" s="28">
        <v>0</v>
      </c>
      <c r="AB19" s="28">
        <v>0</v>
      </c>
      <c r="AC19" s="28">
        <f t="shared" si="2"/>
        <v>14345</v>
      </c>
      <c r="AD19" s="28">
        <f t="shared" si="3"/>
        <v>551.02</v>
      </c>
      <c r="AE19" s="28">
        <v>284</v>
      </c>
      <c r="AF19" s="28">
        <v>3.77</v>
      </c>
      <c r="AG19" s="28">
        <v>2324</v>
      </c>
      <c r="AH19" s="28">
        <v>16.010000000000002</v>
      </c>
      <c r="AI19" s="28">
        <v>361</v>
      </c>
      <c r="AJ19" s="28">
        <v>71.05</v>
      </c>
      <c r="AK19" s="28">
        <v>3336</v>
      </c>
      <c r="AL19" s="28">
        <v>45.94</v>
      </c>
      <c r="AM19" s="28">
        <v>1146</v>
      </c>
      <c r="AN19" s="28">
        <v>15.54</v>
      </c>
      <c r="AO19" s="28">
        <v>6198</v>
      </c>
      <c r="AP19" s="28">
        <v>85.76</v>
      </c>
      <c r="AQ19" s="28">
        <v>0</v>
      </c>
      <c r="AR19" s="28">
        <v>0</v>
      </c>
      <c r="AS19" s="28">
        <f t="shared" si="4"/>
        <v>256119</v>
      </c>
      <c r="AT19" s="28">
        <f t="shared" si="5"/>
        <v>2820.0600000000009</v>
      </c>
      <c r="AU19" s="28">
        <v>89643</v>
      </c>
      <c r="AV19" s="28">
        <v>902.35</v>
      </c>
      <c r="AW19" s="28">
        <v>31376</v>
      </c>
      <c r="AX19" s="28">
        <v>315.83</v>
      </c>
      <c r="AY19" s="28">
        <v>0</v>
      </c>
      <c r="AZ19" s="28">
        <v>0</v>
      </c>
      <c r="BA19" s="28">
        <v>0</v>
      </c>
      <c r="BB19" s="28">
        <v>0</v>
      </c>
      <c r="BC19" s="28">
        <v>5011</v>
      </c>
      <c r="BD19" s="28">
        <v>263.25</v>
      </c>
      <c r="BE19" s="28">
        <v>0</v>
      </c>
      <c r="BF19" s="28">
        <v>0</v>
      </c>
      <c r="BG19" s="28">
        <v>14913</v>
      </c>
      <c r="BH19" s="28">
        <v>471.74</v>
      </c>
      <c r="BI19" s="28">
        <f t="shared" si="6"/>
        <v>19924</v>
      </c>
      <c r="BJ19" s="28">
        <f t="shared" si="7"/>
        <v>734.99</v>
      </c>
      <c r="BK19" s="28">
        <f t="shared" si="8"/>
        <v>276043</v>
      </c>
      <c r="BL19" s="28">
        <f t="shared" si="9"/>
        <v>3555.0500000000011</v>
      </c>
    </row>
    <row r="20" spans="1:64" x14ac:dyDescent="0.25">
      <c r="A20" s="28">
        <v>13</v>
      </c>
      <c r="B20" s="29" t="s">
        <v>100</v>
      </c>
      <c r="C20" s="28">
        <v>298830</v>
      </c>
      <c r="D20" s="28">
        <v>4000.02</v>
      </c>
      <c r="E20" s="28">
        <v>78491</v>
      </c>
      <c r="F20" s="28">
        <v>2054.0300000000002</v>
      </c>
      <c r="G20" s="28">
        <v>26354</v>
      </c>
      <c r="H20" s="28">
        <v>686.32</v>
      </c>
      <c r="I20" s="28">
        <v>2698</v>
      </c>
      <c r="J20" s="28">
        <v>69.569999999999993</v>
      </c>
      <c r="K20" s="28">
        <v>52344</v>
      </c>
      <c r="L20" s="28">
        <v>1376.28</v>
      </c>
      <c r="M20" s="28">
        <v>0</v>
      </c>
      <c r="N20" s="28">
        <v>0</v>
      </c>
      <c r="O20" s="28">
        <v>302663</v>
      </c>
      <c r="P20" s="28">
        <v>5250.03</v>
      </c>
      <c r="Q20" s="28">
        <f t="shared" si="0"/>
        <v>432363</v>
      </c>
      <c r="R20" s="28">
        <f t="shared" si="1"/>
        <v>7499.9</v>
      </c>
      <c r="S20" s="28">
        <v>108772</v>
      </c>
      <c r="T20" s="28">
        <v>1836.04</v>
      </c>
      <c r="U20" s="28">
        <v>45300</v>
      </c>
      <c r="V20" s="28">
        <v>1529.05</v>
      </c>
      <c r="W20" s="28">
        <v>15712</v>
      </c>
      <c r="X20" s="28">
        <v>530.39</v>
      </c>
      <c r="Y20" s="28">
        <v>157</v>
      </c>
      <c r="Z20" s="28">
        <v>4.5</v>
      </c>
      <c r="AA20" s="28">
        <v>0</v>
      </c>
      <c r="AB20" s="28">
        <v>0</v>
      </c>
      <c r="AC20" s="28">
        <f t="shared" si="2"/>
        <v>169941</v>
      </c>
      <c r="AD20" s="28">
        <f t="shared" si="3"/>
        <v>3899.98</v>
      </c>
      <c r="AE20" s="28">
        <v>93</v>
      </c>
      <c r="AF20" s="28">
        <v>0.97</v>
      </c>
      <c r="AG20" s="28">
        <v>4564</v>
      </c>
      <c r="AH20" s="28">
        <v>22.82</v>
      </c>
      <c r="AI20" s="28">
        <v>2736</v>
      </c>
      <c r="AJ20" s="28">
        <v>408.27</v>
      </c>
      <c r="AK20" s="28">
        <v>471</v>
      </c>
      <c r="AL20" s="28">
        <v>4.4800000000000004</v>
      </c>
      <c r="AM20" s="28">
        <v>16</v>
      </c>
      <c r="AN20" s="28">
        <v>0.13</v>
      </c>
      <c r="AO20" s="28">
        <v>26352</v>
      </c>
      <c r="AP20" s="28">
        <v>263.39999999999998</v>
      </c>
      <c r="AQ20" s="28">
        <v>0</v>
      </c>
      <c r="AR20" s="28">
        <v>0</v>
      </c>
      <c r="AS20" s="28">
        <f t="shared" si="4"/>
        <v>636536</v>
      </c>
      <c r="AT20" s="28">
        <f t="shared" si="5"/>
        <v>12099.949999999997</v>
      </c>
      <c r="AU20" s="28">
        <v>127305</v>
      </c>
      <c r="AV20" s="28">
        <v>2420.02</v>
      </c>
      <c r="AW20" s="28">
        <v>44567</v>
      </c>
      <c r="AX20" s="28">
        <v>847.04</v>
      </c>
      <c r="AY20" s="28">
        <v>0</v>
      </c>
      <c r="AZ20" s="28">
        <v>0</v>
      </c>
      <c r="BA20" s="28">
        <v>0</v>
      </c>
      <c r="BB20" s="28">
        <v>0</v>
      </c>
      <c r="BC20" s="28">
        <v>10825</v>
      </c>
      <c r="BD20" s="28">
        <v>718.79</v>
      </c>
      <c r="BE20" s="28">
        <v>0</v>
      </c>
      <c r="BF20" s="28">
        <v>0</v>
      </c>
      <c r="BG20" s="28">
        <v>96737</v>
      </c>
      <c r="BH20" s="28">
        <v>4281.28</v>
      </c>
      <c r="BI20" s="28">
        <f t="shared" si="6"/>
        <v>107562</v>
      </c>
      <c r="BJ20" s="28">
        <f t="shared" si="7"/>
        <v>5000.07</v>
      </c>
      <c r="BK20" s="28">
        <f t="shared" si="8"/>
        <v>744098</v>
      </c>
      <c r="BL20" s="28">
        <f t="shared" si="9"/>
        <v>17100.019999999997</v>
      </c>
    </row>
    <row r="21" spans="1:64" x14ac:dyDescent="0.25">
      <c r="A21" s="28">
        <v>14</v>
      </c>
      <c r="B21" s="29" t="s">
        <v>101</v>
      </c>
      <c r="C21" s="28">
        <v>346141</v>
      </c>
      <c r="D21" s="28">
        <v>1820.03</v>
      </c>
      <c r="E21" s="28">
        <v>37098</v>
      </c>
      <c r="F21" s="28">
        <v>735.48</v>
      </c>
      <c r="G21" s="28">
        <v>7757</v>
      </c>
      <c r="H21" s="28">
        <v>152.68</v>
      </c>
      <c r="I21" s="28">
        <v>2915</v>
      </c>
      <c r="J21" s="28">
        <v>57.61</v>
      </c>
      <c r="K21" s="28">
        <v>5258</v>
      </c>
      <c r="L21" s="28">
        <v>156.96</v>
      </c>
      <c r="M21" s="28">
        <v>0</v>
      </c>
      <c r="N21" s="28">
        <v>0</v>
      </c>
      <c r="O21" s="28">
        <v>273993</v>
      </c>
      <c r="P21" s="28">
        <v>1938.99</v>
      </c>
      <c r="Q21" s="28">
        <f t="shared" si="0"/>
        <v>391412</v>
      </c>
      <c r="R21" s="28">
        <f t="shared" si="1"/>
        <v>2770.0800000000004</v>
      </c>
      <c r="S21" s="28">
        <v>11360</v>
      </c>
      <c r="T21" s="28">
        <v>267.33</v>
      </c>
      <c r="U21" s="28">
        <v>1218</v>
      </c>
      <c r="V21" s="28">
        <v>471</v>
      </c>
      <c r="W21" s="28">
        <v>11605</v>
      </c>
      <c r="X21" s="28">
        <v>182.25</v>
      </c>
      <c r="Y21" s="28">
        <v>10800</v>
      </c>
      <c r="Z21" s="28">
        <v>279.45</v>
      </c>
      <c r="AA21" s="28">
        <v>0</v>
      </c>
      <c r="AB21" s="28">
        <v>0</v>
      </c>
      <c r="AC21" s="28">
        <f t="shared" si="2"/>
        <v>34983</v>
      </c>
      <c r="AD21" s="28">
        <f t="shared" si="3"/>
        <v>1200.03</v>
      </c>
      <c r="AE21" s="28">
        <v>792</v>
      </c>
      <c r="AF21" s="28">
        <v>5.38</v>
      </c>
      <c r="AG21" s="28">
        <v>1799</v>
      </c>
      <c r="AH21" s="28">
        <v>6.15</v>
      </c>
      <c r="AI21" s="28">
        <v>1021</v>
      </c>
      <c r="AJ21" s="28">
        <v>105.01</v>
      </c>
      <c r="AK21" s="28">
        <v>11722</v>
      </c>
      <c r="AL21" s="28">
        <v>80.760000000000005</v>
      </c>
      <c r="AM21" s="28">
        <v>11437</v>
      </c>
      <c r="AN21" s="28">
        <v>78.88</v>
      </c>
      <c r="AO21" s="28">
        <v>3465</v>
      </c>
      <c r="AP21" s="28">
        <v>23.83</v>
      </c>
      <c r="AQ21" s="28">
        <v>0</v>
      </c>
      <c r="AR21" s="28">
        <v>0</v>
      </c>
      <c r="AS21" s="28">
        <f t="shared" si="4"/>
        <v>456631</v>
      </c>
      <c r="AT21" s="28">
        <f t="shared" si="5"/>
        <v>4270.1200000000008</v>
      </c>
      <c r="AU21" s="28">
        <v>105026</v>
      </c>
      <c r="AV21" s="28">
        <v>1032.1099999999999</v>
      </c>
      <c r="AW21" s="28">
        <v>36760</v>
      </c>
      <c r="AX21" s="28">
        <v>361.26</v>
      </c>
      <c r="AY21" s="28">
        <v>0</v>
      </c>
      <c r="AZ21" s="28">
        <v>0</v>
      </c>
      <c r="BA21" s="28">
        <v>0</v>
      </c>
      <c r="BB21" s="28">
        <v>0</v>
      </c>
      <c r="BC21" s="28">
        <v>2440</v>
      </c>
      <c r="BD21" s="28">
        <v>350.34</v>
      </c>
      <c r="BE21" s="28">
        <v>8101</v>
      </c>
      <c r="BF21" s="28">
        <v>104</v>
      </c>
      <c r="BG21" s="28">
        <v>69229</v>
      </c>
      <c r="BH21" s="28">
        <v>1745.69</v>
      </c>
      <c r="BI21" s="28">
        <f t="shared" si="6"/>
        <v>79770</v>
      </c>
      <c r="BJ21" s="28">
        <f t="shared" si="7"/>
        <v>2200.0300000000002</v>
      </c>
      <c r="BK21" s="28">
        <f t="shared" si="8"/>
        <v>536401</v>
      </c>
      <c r="BL21" s="28">
        <f t="shared" si="9"/>
        <v>6470.1500000000015</v>
      </c>
    </row>
    <row r="22" spans="1:64" x14ac:dyDescent="0.25">
      <c r="A22" s="28">
        <v>15</v>
      </c>
      <c r="B22" s="29" t="s">
        <v>102</v>
      </c>
      <c r="C22" s="28">
        <v>313968</v>
      </c>
      <c r="D22" s="28">
        <v>3600</v>
      </c>
      <c r="E22" s="28">
        <v>50355</v>
      </c>
      <c r="F22" s="28">
        <v>1826</v>
      </c>
      <c r="G22" s="28">
        <v>86679</v>
      </c>
      <c r="H22" s="28">
        <v>600</v>
      </c>
      <c r="I22" s="28">
        <v>1918</v>
      </c>
      <c r="J22" s="28">
        <v>102</v>
      </c>
      <c r="K22" s="28">
        <v>23694</v>
      </c>
      <c r="L22" s="28">
        <v>872</v>
      </c>
      <c r="M22" s="28">
        <v>440</v>
      </c>
      <c r="N22" s="28">
        <v>22</v>
      </c>
      <c r="O22" s="28">
        <v>169572</v>
      </c>
      <c r="P22" s="28">
        <v>1800</v>
      </c>
      <c r="Q22" s="28">
        <f t="shared" si="0"/>
        <v>389935</v>
      </c>
      <c r="R22" s="28">
        <f t="shared" si="1"/>
        <v>6400</v>
      </c>
      <c r="S22" s="28">
        <v>83518</v>
      </c>
      <c r="T22" s="28">
        <v>3820</v>
      </c>
      <c r="U22" s="28">
        <v>36030</v>
      </c>
      <c r="V22" s="28">
        <v>3478</v>
      </c>
      <c r="W22" s="28">
        <v>21537</v>
      </c>
      <c r="X22" s="28">
        <v>2502</v>
      </c>
      <c r="Y22" s="28">
        <v>0</v>
      </c>
      <c r="Z22" s="28">
        <v>0</v>
      </c>
      <c r="AA22" s="28">
        <v>0</v>
      </c>
      <c r="AB22" s="28">
        <v>0</v>
      </c>
      <c r="AC22" s="28">
        <f t="shared" si="2"/>
        <v>141085</v>
      </c>
      <c r="AD22" s="28">
        <f t="shared" si="3"/>
        <v>9800</v>
      </c>
      <c r="AE22" s="28">
        <v>446</v>
      </c>
      <c r="AF22" s="28">
        <v>60</v>
      </c>
      <c r="AG22" s="28">
        <v>1859</v>
      </c>
      <c r="AH22" s="28">
        <v>75</v>
      </c>
      <c r="AI22" s="28">
        <v>2901</v>
      </c>
      <c r="AJ22" s="28">
        <v>500</v>
      </c>
      <c r="AK22" s="28">
        <v>526</v>
      </c>
      <c r="AL22" s="28">
        <v>32</v>
      </c>
      <c r="AM22" s="28">
        <v>488</v>
      </c>
      <c r="AN22" s="28">
        <v>25</v>
      </c>
      <c r="AO22" s="28">
        <v>25579</v>
      </c>
      <c r="AP22" s="28">
        <v>608</v>
      </c>
      <c r="AQ22" s="28">
        <v>390</v>
      </c>
      <c r="AR22" s="28">
        <v>18</v>
      </c>
      <c r="AS22" s="28">
        <f t="shared" si="4"/>
        <v>562819</v>
      </c>
      <c r="AT22" s="28">
        <f t="shared" si="5"/>
        <v>17500</v>
      </c>
      <c r="AU22" s="28">
        <v>174165</v>
      </c>
      <c r="AV22" s="28">
        <v>2800</v>
      </c>
      <c r="AW22" s="28">
        <v>23578</v>
      </c>
      <c r="AX22" s="28">
        <v>250</v>
      </c>
      <c r="AY22" s="28">
        <v>13495</v>
      </c>
      <c r="AZ22" s="28">
        <v>230</v>
      </c>
      <c r="BA22" s="28">
        <v>559</v>
      </c>
      <c r="BB22" s="28">
        <v>35</v>
      </c>
      <c r="BC22" s="28">
        <v>5430</v>
      </c>
      <c r="BD22" s="28">
        <v>1260</v>
      </c>
      <c r="BE22" s="28">
        <v>20505</v>
      </c>
      <c r="BF22" s="28">
        <v>964</v>
      </c>
      <c r="BG22" s="28">
        <v>82157</v>
      </c>
      <c r="BH22" s="28">
        <v>14311</v>
      </c>
      <c r="BI22" s="28">
        <f t="shared" si="6"/>
        <v>122146</v>
      </c>
      <c r="BJ22" s="28">
        <f t="shared" si="7"/>
        <v>16800</v>
      </c>
      <c r="BK22" s="28">
        <f t="shared" si="8"/>
        <v>684965</v>
      </c>
      <c r="BL22" s="28">
        <f t="shared" si="9"/>
        <v>34300</v>
      </c>
    </row>
    <row r="23" spans="1:64" x14ac:dyDescent="0.25">
      <c r="A23" s="28">
        <v>16</v>
      </c>
      <c r="B23" s="29" t="s">
        <v>103</v>
      </c>
      <c r="C23" s="28">
        <v>423278</v>
      </c>
      <c r="D23" s="28">
        <v>2999.96</v>
      </c>
      <c r="E23" s="28">
        <v>55047</v>
      </c>
      <c r="F23" s="28">
        <v>875.3</v>
      </c>
      <c r="G23" s="28">
        <v>14707</v>
      </c>
      <c r="H23" s="28">
        <v>184.86</v>
      </c>
      <c r="I23" s="28">
        <v>10247</v>
      </c>
      <c r="J23" s="28">
        <v>363</v>
      </c>
      <c r="K23" s="28">
        <v>20871</v>
      </c>
      <c r="L23" s="28">
        <v>686.73</v>
      </c>
      <c r="M23" s="28">
        <v>0</v>
      </c>
      <c r="N23" s="28">
        <v>0</v>
      </c>
      <c r="O23" s="28">
        <v>356610</v>
      </c>
      <c r="P23" s="28">
        <v>3447.5</v>
      </c>
      <c r="Q23" s="28">
        <f t="shared" si="0"/>
        <v>509443</v>
      </c>
      <c r="R23" s="28">
        <f t="shared" si="1"/>
        <v>4924.99</v>
      </c>
      <c r="S23" s="28">
        <v>4997</v>
      </c>
      <c r="T23" s="28">
        <v>519.95000000000005</v>
      </c>
      <c r="U23" s="28">
        <v>7202</v>
      </c>
      <c r="V23" s="28">
        <v>779.88</v>
      </c>
      <c r="W23" s="28">
        <v>4997</v>
      </c>
      <c r="X23" s="28">
        <v>519.95000000000005</v>
      </c>
      <c r="Y23" s="28">
        <v>7618</v>
      </c>
      <c r="Z23" s="28">
        <v>780.11</v>
      </c>
      <c r="AA23" s="28">
        <v>0</v>
      </c>
      <c r="AB23" s="28">
        <v>0</v>
      </c>
      <c r="AC23" s="28">
        <f t="shared" si="2"/>
        <v>24814</v>
      </c>
      <c r="AD23" s="28">
        <f t="shared" si="3"/>
        <v>2599.89</v>
      </c>
      <c r="AE23" s="28">
        <v>1105</v>
      </c>
      <c r="AF23" s="28">
        <v>32.4</v>
      </c>
      <c r="AG23" s="28">
        <v>8262</v>
      </c>
      <c r="AH23" s="28">
        <v>247.26</v>
      </c>
      <c r="AI23" s="28">
        <v>5944</v>
      </c>
      <c r="AJ23" s="28">
        <v>289.3</v>
      </c>
      <c r="AK23" s="28">
        <v>1099</v>
      </c>
      <c r="AL23" s="28">
        <v>26.94</v>
      </c>
      <c r="AM23" s="28">
        <v>1105</v>
      </c>
      <c r="AN23" s="28">
        <v>32.4</v>
      </c>
      <c r="AO23" s="28">
        <v>3366</v>
      </c>
      <c r="AP23" s="28">
        <v>71.69</v>
      </c>
      <c r="AQ23" s="28">
        <v>0</v>
      </c>
      <c r="AR23" s="28">
        <v>0</v>
      </c>
      <c r="AS23" s="28">
        <f t="shared" si="4"/>
        <v>555138</v>
      </c>
      <c r="AT23" s="28">
        <f t="shared" si="5"/>
        <v>8224.869999999999</v>
      </c>
      <c r="AU23" s="28">
        <v>166544</v>
      </c>
      <c r="AV23" s="28">
        <v>2467.48</v>
      </c>
      <c r="AW23" s="28">
        <v>58289</v>
      </c>
      <c r="AX23" s="28">
        <v>863.63</v>
      </c>
      <c r="AY23" s="28">
        <v>0</v>
      </c>
      <c r="AZ23" s="28">
        <v>0</v>
      </c>
      <c r="BA23" s="28">
        <v>0</v>
      </c>
      <c r="BB23" s="28">
        <v>0</v>
      </c>
      <c r="BC23" s="28">
        <v>4000</v>
      </c>
      <c r="BD23" s="28">
        <v>1172.6500000000001</v>
      </c>
      <c r="BE23" s="28">
        <v>0</v>
      </c>
      <c r="BF23" s="28">
        <v>0</v>
      </c>
      <c r="BG23" s="28">
        <v>20943</v>
      </c>
      <c r="BH23" s="28">
        <v>2457.19</v>
      </c>
      <c r="BI23" s="28">
        <f t="shared" si="6"/>
        <v>24943</v>
      </c>
      <c r="BJ23" s="28">
        <f t="shared" si="7"/>
        <v>3629.84</v>
      </c>
      <c r="BK23" s="28">
        <f t="shared" si="8"/>
        <v>580081</v>
      </c>
      <c r="BL23" s="28">
        <f t="shared" si="9"/>
        <v>11854.71</v>
      </c>
    </row>
    <row r="24" spans="1:64" x14ac:dyDescent="0.25">
      <c r="A24" s="28">
        <v>17</v>
      </c>
      <c r="B24" s="29" t="s">
        <v>104</v>
      </c>
      <c r="C24" s="28">
        <v>3332</v>
      </c>
      <c r="D24" s="28">
        <v>99.99</v>
      </c>
      <c r="E24" s="28">
        <v>57106</v>
      </c>
      <c r="F24" s="28">
        <v>6130</v>
      </c>
      <c r="G24" s="28">
        <v>19609</v>
      </c>
      <c r="H24" s="28">
        <v>625.1</v>
      </c>
      <c r="I24" s="28">
        <v>4234</v>
      </c>
      <c r="J24" s="28">
        <v>2574</v>
      </c>
      <c r="K24" s="28">
        <v>31069</v>
      </c>
      <c r="L24" s="28">
        <v>13370.01</v>
      </c>
      <c r="M24" s="28">
        <v>93</v>
      </c>
      <c r="N24" s="28">
        <v>4.5</v>
      </c>
      <c r="O24" s="28">
        <v>24129</v>
      </c>
      <c r="P24" s="28">
        <v>5199.09</v>
      </c>
      <c r="Q24" s="28">
        <f t="shared" si="0"/>
        <v>95741</v>
      </c>
      <c r="R24" s="28">
        <f t="shared" si="1"/>
        <v>22174</v>
      </c>
      <c r="S24" s="28">
        <v>375246</v>
      </c>
      <c r="T24" s="28">
        <v>54315</v>
      </c>
      <c r="U24" s="28">
        <v>184702</v>
      </c>
      <c r="V24" s="28">
        <v>63207</v>
      </c>
      <c r="W24" s="28">
        <v>53078</v>
      </c>
      <c r="X24" s="28">
        <v>33075</v>
      </c>
      <c r="Y24" s="28">
        <v>9781</v>
      </c>
      <c r="Z24" s="28">
        <v>14400</v>
      </c>
      <c r="AA24" s="28">
        <v>1565</v>
      </c>
      <c r="AB24" s="28">
        <v>442.1</v>
      </c>
      <c r="AC24" s="28">
        <f t="shared" si="2"/>
        <v>622807</v>
      </c>
      <c r="AD24" s="28">
        <f t="shared" si="3"/>
        <v>164997</v>
      </c>
      <c r="AE24" s="28">
        <v>3999</v>
      </c>
      <c r="AF24" s="28">
        <v>16000</v>
      </c>
      <c r="AG24" s="28">
        <v>9622</v>
      </c>
      <c r="AH24" s="28">
        <v>805</v>
      </c>
      <c r="AI24" s="28">
        <v>123669</v>
      </c>
      <c r="AJ24" s="28">
        <v>25000</v>
      </c>
      <c r="AK24" s="28">
        <v>14026</v>
      </c>
      <c r="AL24" s="28">
        <v>1500</v>
      </c>
      <c r="AM24" s="28">
        <v>104031</v>
      </c>
      <c r="AN24" s="28">
        <v>850</v>
      </c>
      <c r="AO24" s="28">
        <v>43743</v>
      </c>
      <c r="AP24" s="28">
        <v>3700</v>
      </c>
      <c r="AQ24" s="28">
        <v>141</v>
      </c>
      <c r="AR24" s="28">
        <v>3360</v>
      </c>
      <c r="AS24" s="28">
        <f t="shared" si="4"/>
        <v>1017638</v>
      </c>
      <c r="AT24" s="28">
        <f t="shared" si="5"/>
        <v>235026</v>
      </c>
      <c r="AU24" s="28">
        <v>58662</v>
      </c>
      <c r="AV24" s="28">
        <v>8434.77</v>
      </c>
      <c r="AW24" s="28">
        <v>34145</v>
      </c>
      <c r="AX24" s="28">
        <v>263.44</v>
      </c>
      <c r="AY24" s="28">
        <v>4429</v>
      </c>
      <c r="AZ24" s="28">
        <v>3950</v>
      </c>
      <c r="BA24" s="28">
        <v>7613</v>
      </c>
      <c r="BB24" s="28">
        <v>1750</v>
      </c>
      <c r="BC24" s="28">
        <v>29607</v>
      </c>
      <c r="BD24" s="28">
        <v>50650</v>
      </c>
      <c r="BE24" s="28">
        <v>642795</v>
      </c>
      <c r="BF24" s="28">
        <v>33650</v>
      </c>
      <c r="BG24" s="28">
        <v>32276322</v>
      </c>
      <c r="BH24" s="28">
        <v>2399999.9700000002</v>
      </c>
      <c r="BI24" s="28">
        <f t="shared" si="6"/>
        <v>32960766</v>
      </c>
      <c r="BJ24" s="28">
        <f t="shared" si="7"/>
        <v>2489999.9700000002</v>
      </c>
      <c r="BK24" s="28">
        <f t="shared" si="8"/>
        <v>33978404</v>
      </c>
      <c r="BL24" s="28">
        <f t="shared" si="9"/>
        <v>2725025.97</v>
      </c>
    </row>
    <row r="25" spans="1:64" x14ac:dyDescent="0.25">
      <c r="A25" s="28">
        <v>18</v>
      </c>
      <c r="B25" s="29" t="s">
        <v>105</v>
      </c>
      <c r="C25" s="28">
        <v>2125</v>
      </c>
      <c r="D25" s="28">
        <v>100</v>
      </c>
      <c r="E25" s="28">
        <v>87515</v>
      </c>
      <c r="F25" s="28">
        <v>6650</v>
      </c>
      <c r="G25" s="28">
        <v>2125</v>
      </c>
      <c r="H25" s="28">
        <v>100</v>
      </c>
      <c r="I25" s="28">
        <v>1140</v>
      </c>
      <c r="J25" s="28">
        <v>100</v>
      </c>
      <c r="K25" s="28">
        <v>5955</v>
      </c>
      <c r="L25" s="28">
        <v>3151</v>
      </c>
      <c r="M25" s="28">
        <v>0</v>
      </c>
      <c r="N25" s="28">
        <v>0</v>
      </c>
      <c r="O25" s="28">
        <v>0</v>
      </c>
      <c r="P25" s="28">
        <v>0</v>
      </c>
      <c r="Q25" s="28">
        <f t="shared" si="0"/>
        <v>96735</v>
      </c>
      <c r="R25" s="28">
        <f t="shared" si="1"/>
        <v>10001</v>
      </c>
      <c r="S25" s="28">
        <v>47971</v>
      </c>
      <c r="T25" s="28">
        <v>27807</v>
      </c>
      <c r="U25" s="28">
        <v>18355</v>
      </c>
      <c r="V25" s="28">
        <v>30696</v>
      </c>
      <c r="W25" s="28">
        <v>8395</v>
      </c>
      <c r="X25" s="28">
        <v>28928</v>
      </c>
      <c r="Y25" s="28">
        <v>1505</v>
      </c>
      <c r="Z25" s="28">
        <v>499</v>
      </c>
      <c r="AA25" s="28">
        <v>0</v>
      </c>
      <c r="AB25" s="28">
        <v>0</v>
      </c>
      <c r="AC25" s="28">
        <f t="shared" si="2"/>
        <v>76226</v>
      </c>
      <c r="AD25" s="28">
        <f t="shared" si="3"/>
        <v>87930</v>
      </c>
      <c r="AE25" s="28">
        <v>3245</v>
      </c>
      <c r="AF25" s="28">
        <v>8595</v>
      </c>
      <c r="AG25" s="28">
        <v>5685</v>
      </c>
      <c r="AH25" s="28">
        <v>412.5</v>
      </c>
      <c r="AI25" s="28">
        <v>14265</v>
      </c>
      <c r="AJ25" s="28">
        <v>5087</v>
      </c>
      <c r="AK25" s="28">
        <v>750</v>
      </c>
      <c r="AL25" s="28">
        <v>68.5</v>
      </c>
      <c r="AM25" s="28">
        <v>240</v>
      </c>
      <c r="AN25" s="28">
        <v>10</v>
      </c>
      <c r="AO25" s="28">
        <v>12365</v>
      </c>
      <c r="AP25" s="28">
        <v>4916.5</v>
      </c>
      <c r="AQ25" s="28">
        <v>0</v>
      </c>
      <c r="AR25" s="28">
        <v>0</v>
      </c>
      <c r="AS25" s="28">
        <f t="shared" si="4"/>
        <v>209511</v>
      </c>
      <c r="AT25" s="28">
        <f t="shared" si="5"/>
        <v>117020.5</v>
      </c>
      <c r="AU25" s="28">
        <v>20963</v>
      </c>
      <c r="AV25" s="28">
        <v>11702.18</v>
      </c>
      <c r="AW25" s="28">
        <v>0</v>
      </c>
      <c r="AX25" s="28">
        <v>0</v>
      </c>
      <c r="AY25" s="28">
        <v>555</v>
      </c>
      <c r="AZ25" s="28">
        <v>214.15</v>
      </c>
      <c r="BA25" s="28">
        <v>5560</v>
      </c>
      <c r="BB25" s="28">
        <v>589</v>
      </c>
      <c r="BC25" s="28">
        <v>40040</v>
      </c>
      <c r="BD25" s="28">
        <v>25874.15</v>
      </c>
      <c r="BE25" s="28">
        <v>90610</v>
      </c>
      <c r="BF25" s="28">
        <v>6898.4</v>
      </c>
      <c r="BG25" s="28">
        <v>3713005</v>
      </c>
      <c r="BH25" s="28">
        <v>335929.5</v>
      </c>
      <c r="BI25" s="28">
        <f t="shared" si="6"/>
        <v>3849770</v>
      </c>
      <c r="BJ25" s="28">
        <f t="shared" si="7"/>
        <v>369505.2</v>
      </c>
      <c r="BK25" s="28">
        <f t="shared" si="8"/>
        <v>4059281</v>
      </c>
      <c r="BL25" s="28">
        <f t="shared" si="9"/>
        <v>486525.7</v>
      </c>
    </row>
    <row r="26" spans="1:64" x14ac:dyDescent="0.25">
      <c r="A26" s="28">
        <v>19</v>
      </c>
      <c r="B26" s="29" t="s">
        <v>106</v>
      </c>
      <c r="C26" s="28">
        <v>160100</v>
      </c>
      <c r="D26" s="28">
        <v>1900.03</v>
      </c>
      <c r="E26" s="28">
        <v>84143</v>
      </c>
      <c r="F26" s="28">
        <v>2576.0100000000002</v>
      </c>
      <c r="G26" s="28">
        <v>72050</v>
      </c>
      <c r="H26" s="28">
        <v>2206</v>
      </c>
      <c r="I26" s="28">
        <v>29678</v>
      </c>
      <c r="J26" s="28">
        <v>909.08</v>
      </c>
      <c r="K26" s="28">
        <v>49479</v>
      </c>
      <c r="L26" s="28">
        <v>1515.12</v>
      </c>
      <c r="M26" s="28">
        <v>2488</v>
      </c>
      <c r="N26" s="28">
        <v>75.81</v>
      </c>
      <c r="O26" s="28">
        <v>129362</v>
      </c>
      <c r="P26" s="28">
        <v>2760.05</v>
      </c>
      <c r="Q26" s="28">
        <f t="shared" si="0"/>
        <v>323400</v>
      </c>
      <c r="R26" s="28">
        <f t="shared" si="1"/>
        <v>6900.24</v>
      </c>
      <c r="S26" s="28">
        <v>92141</v>
      </c>
      <c r="T26" s="28">
        <v>7363.07</v>
      </c>
      <c r="U26" s="28">
        <v>82232</v>
      </c>
      <c r="V26" s="28">
        <v>6567.02</v>
      </c>
      <c r="W26" s="28">
        <v>64740</v>
      </c>
      <c r="X26" s="28">
        <v>5174</v>
      </c>
      <c r="Y26" s="28">
        <v>9887</v>
      </c>
      <c r="Z26" s="28">
        <v>796.06</v>
      </c>
      <c r="AA26" s="28">
        <v>1257</v>
      </c>
      <c r="AB26" s="28">
        <v>79.680000000000007</v>
      </c>
      <c r="AC26" s="28">
        <f t="shared" si="2"/>
        <v>249000</v>
      </c>
      <c r="AD26" s="28">
        <f t="shared" si="3"/>
        <v>19900.150000000001</v>
      </c>
      <c r="AE26" s="28">
        <v>0</v>
      </c>
      <c r="AF26" s="28">
        <v>0</v>
      </c>
      <c r="AG26" s="28">
        <v>4475</v>
      </c>
      <c r="AH26" s="28">
        <v>130</v>
      </c>
      <c r="AI26" s="28">
        <v>11650</v>
      </c>
      <c r="AJ26" s="28">
        <v>850</v>
      </c>
      <c r="AK26" s="28">
        <v>0</v>
      </c>
      <c r="AL26" s="28">
        <v>0</v>
      </c>
      <c r="AM26" s="28">
        <v>0</v>
      </c>
      <c r="AN26" s="28">
        <v>0</v>
      </c>
      <c r="AO26" s="28">
        <v>28320</v>
      </c>
      <c r="AP26" s="28">
        <v>350</v>
      </c>
      <c r="AQ26" s="28">
        <v>2877</v>
      </c>
      <c r="AR26" s="28">
        <v>35.15</v>
      </c>
      <c r="AS26" s="28">
        <f t="shared" si="4"/>
        <v>616845</v>
      </c>
      <c r="AT26" s="28">
        <f t="shared" si="5"/>
        <v>28130.39</v>
      </c>
      <c r="AU26" s="28">
        <v>246748</v>
      </c>
      <c r="AV26" s="28">
        <v>11251.61</v>
      </c>
      <c r="AW26" s="28">
        <v>24704</v>
      </c>
      <c r="AX26" s="28">
        <v>1125.1300000000001</v>
      </c>
      <c r="AY26" s="28">
        <v>0</v>
      </c>
      <c r="AZ26" s="28">
        <v>0</v>
      </c>
      <c r="BA26" s="28">
        <v>14952</v>
      </c>
      <c r="BB26" s="28">
        <v>5712.55</v>
      </c>
      <c r="BC26" s="28">
        <v>14724</v>
      </c>
      <c r="BD26" s="28">
        <v>10644.64</v>
      </c>
      <c r="BE26" s="28">
        <v>54930</v>
      </c>
      <c r="BF26" s="28">
        <v>5249.68</v>
      </c>
      <c r="BG26" s="28">
        <v>218894</v>
      </c>
      <c r="BH26" s="28">
        <v>3393.26</v>
      </c>
      <c r="BI26" s="28">
        <f t="shared" si="6"/>
        <v>303500</v>
      </c>
      <c r="BJ26" s="28">
        <f t="shared" si="7"/>
        <v>25000.129999999997</v>
      </c>
      <c r="BK26" s="28">
        <f t="shared" si="8"/>
        <v>920345</v>
      </c>
      <c r="BL26" s="28">
        <f t="shared" si="9"/>
        <v>53130.52</v>
      </c>
    </row>
    <row r="27" spans="1:64" x14ac:dyDescent="0.25">
      <c r="A27" s="28">
        <v>20</v>
      </c>
      <c r="B27" s="29" t="s">
        <v>107</v>
      </c>
      <c r="C27" s="28">
        <v>284907</v>
      </c>
      <c r="D27" s="28">
        <v>2511.0100000000002</v>
      </c>
      <c r="E27" s="28">
        <v>57076</v>
      </c>
      <c r="F27" s="28">
        <v>570.25</v>
      </c>
      <c r="G27" s="28">
        <v>26444</v>
      </c>
      <c r="H27" s="28">
        <v>264.11</v>
      </c>
      <c r="I27" s="28">
        <v>35840</v>
      </c>
      <c r="J27" s="28">
        <v>357.91</v>
      </c>
      <c r="K27" s="28">
        <v>18144</v>
      </c>
      <c r="L27" s="28">
        <v>271.83999999999997</v>
      </c>
      <c r="M27" s="28">
        <v>0</v>
      </c>
      <c r="N27" s="28">
        <v>0</v>
      </c>
      <c r="O27" s="28">
        <v>277191</v>
      </c>
      <c r="P27" s="28">
        <v>2597.6999999999998</v>
      </c>
      <c r="Q27" s="28">
        <f t="shared" si="0"/>
        <v>395967</v>
      </c>
      <c r="R27" s="28">
        <f t="shared" si="1"/>
        <v>3711.01</v>
      </c>
      <c r="S27" s="28">
        <v>13876</v>
      </c>
      <c r="T27" s="28">
        <v>412.44</v>
      </c>
      <c r="U27" s="28">
        <v>1213</v>
      </c>
      <c r="V27" s="28">
        <v>577.25</v>
      </c>
      <c r="W27" s="28">
        <v>12488</v>
      </c>
      <c r="X27" s="28">
        <v>247.51</v>
      </c>
      <c r="Y27" s="28">
        <v>18372</v>
      </c>
      <c r="Z27" s="28">
        <v>412.67</v>
      </c>
      <c r="AA27" s="28">
        <v>0</v>
      </c>
      <c r="AB27" s="28">
        <v>0</v>
      </c>
      <c r="AC27" s="28">
        <f t="shared" si="2"/>
        <v>45949</v>
      </c>
      <c r="AD27" s="28">
        <f t="shared" si="3"/>
        <v>1649.8700000000001</v>
      </c>
      <c r="AE27" s="28">
        <v>736</v>
      </c>
      <c r="AF27" s="28">
        <v>6.6</v>
      </c>
      <c r="AG27" s="28">
        <v>39335</v>
      </c>
      <c r="AH27" s="28">
        <v>198.93</v>
      </c>
      <c r="AI27" s="28">
        <v>5271</v>
      </c>
      <c r="AJ27" s="28">
        <v>793.28</v>
      </c>
      <c r="AK27" s="28">
        <v>7010</v>
      </c>
      <c r="AL27" s="28">
        <v>70.58</v>
      </c>
      <c r="AM27" s="28">
        <v>8006</v>
      </c>
      <c r="AN27" s="28">
        <v>80.81</v>
      </c>
      <c r="AO27" s="28">
        <v>25222</v>
      </c>
      <c r="AP27" s="28">
        <v>249.12</v>
      </c>
      <c r="AQ27" s="28">
        <v>0</v>
      </c>
      <c r="AR27" s="28">
        <v>0</v>
      </c>
      <c r="AS27" s="28">
        <f t="shared" si="4"/>
        <v>527496</v>
      </c>
      <c r="AT27" s="28">
        <f t="shared" si="5"/>
        <v>6760.2000000000007</v>
      </c>
      <c r="AU27" s="28">
        <v>221549</v>
      </c>
      <c r="AV27" s="28">
        <v>2704.05</v>
      </c>
      <c r="AW27" s="28">
        <v>77543</v>
      </c>
      <c r="AX27" s="28">
        <v>946.44</v>
      </c>
      <c r="AY27" s="28">
        <v>0</v>
      </c>
      <c r="AZ27" s="28">
        <v>0</v>
      </c>
      <c r="BA27" s="28">
        <v>0</v>
      </c>
      <c r="BB27" s="28">
        <v>0</v>
      </c>
      <c r="BC27" s="28">
        <v>3962</v>
      </c>
      <c r="BD27" s="28">
        <v>1337.25</v>
      </c>
      <c r="BE27" s="28">
        <v>0</v>
      </c>
      <c r="BF27" s="28">
        <v>0</v>
      </c>
      <c r="BG27" s="28">
        <v>9887</v>
      </c>
      <c r="BH27" s="28">
        <v>2002.75</v>
      </c>
      <c r="BI27" s="28">
        <f t="shared" si="6"/>
        <v>13849</v>
      </c>
      <c r="BJ27" s="28">
        <f t="shared" si="7"/>
        <v>3340</v>
      </c>
      <c r="BK27" s="28">
        <f t="shared" si="8"/>
        <v>541345</v>
      </c>
      <c r="BL27" s="28">
        <f t="shared" si="9"/>
        <v>10100.200000000001</v>
      </c>
    </row>
    <row r="28" spans="1:64" x14ac:dyDescent="0.25">
      <c r="A28" s="28">
        <v>21</v>
      </c>
      <c r="B28" s="29" t="s">
        <v>108</v>
      </c>
      <c r="C28" s="28">
        <v>39821</v>
      </c>
      <c r="D28" s="28">
        <v>900.03</v>
      </c>
      <c r="E28" s="28">
        <v>19246</v>
      </c>
      <c r="F28" s="28">
        <v>384.84</v>
      </c>
      <c r="G28" s="28">
        <v>8888</v>
      </c>
      <c r="H28" s="28">
        <v>177.78</v>
      </c>
      <c r="I28" s="28">
        <v>5022</v>
      </c>
      <c r="J28" s="28">
        <v>100.51</v>
      </c>
      <c r="K28" s="28">
        <v>393</v>
      </c>
      <c r="L28" s="28">
        <v>55.6</v>
      </c>
      <c r="M28" s="28">
        <v>0</v>
      </c>
      <c r="N28" s="28">
        <v>0</v>
      </c>
      <c r="O28" s="28">
        <v>45139</v>
      </c>
      <c r="P28" s="28">
        <v>1008.68</v>
      </c>
      <c r="Q28" s="28">
        <f t="shared" si="0"/>
        <v>64482</v>
      </c>
      <c r="R28" s="28">
        <f t="shared" si="1"/>
        <v>1440.9799999999998</v>
      </c>
      <c r="S28" s="28">
        <v>29718</v>
      </c>
      <c r="T28" s="28">
        <v>296.91000000000003</v>
      </c>
      <c r="U28" s="28">
        <v>379</v>
      </c>
      <c r="V28" s="28">
        <v>37.83</v>
      </c>
      <c r="W28" s="28">
        <v>2527</v>
      </c>
      <c r="X28" s="28">
        <v>25.25</v>
      </c>
      <c r="Y28" s="28">
        <v>0</v>
      </c>
      <c r="Z28" s="28">
        <v>0</v>
      </c>
      <c r="AA28" s="28">
        <v>0</v>
      </c>
      <c r="AB28" s="28">
        <v>0</v>
      </c>
      <c r="AC28" s="28">
        <f t="shared" si="2"/>
        <v>32624</v>
      </c>
      <c r="AD28" s="28">
        <f t="shared" si="3"/>
        <v>359.99</v>
      </c>
      <c r="AE28" s="28">
        <v>85</v>
      </c>
      <c r="AF28" s="28">
        <v>0.84</v>
      </c>
      <c r="AG28" s="28">
        <v>1797</v>
      </c>
      <c r="AH28" s="28">
        <v>17.809999999999999</v>
      </c>
      <c r="AI28" s="28">
        <v>845</v>
      </c>
      <c r="AJ28" s="28">
        <v>126.27</v>
      </c>
      <c r="AK28" s="28">
        <v>481</v>
      </c>
      <c r="AL28" s="28">
        <v>4.5999999999999996</v>
      </c>
      <c r="AM28" s="28">
        <v>568</v>
      </c>
      <c r="AN28" s="28">
        <v>5.55</v>
      </c>
      <c r="AO28" s="28">
        <v>14149</v>
      </c>
      <c r="AP28" s="28">
        <v>141.59</v>
      </c>
      <c r="AQ28" s="28">
        <v>0</v>
      </c>
      <c r="AR28" s="28">
        <v>0</v>
      </c>
      <c r="AS28" s="28">
        <f t="shared" si="4"/>
        <v>115031</v>
      </c>
      <c r="AT28" s="28">
        <f t="shared" si="5"/>
        <v>2097.6299999999997</v>
      </c>
      <c r="AU28" s="28">
        <v>40267</v>
      </c>
      <c r="AV28" s="28">
        <v>734.13</v>
      </c>
      <c r="AW28" s="28">
        <v>14095</v>
      </c>
      <c r="AX28" s="28">
        <v>256.99</v>
      </c>
      <c r="AY28" s="28">
        <v>0</v>
      </c>
      <c r="AZ28" s="28">
        <v>0</v>
      </c>
      <c r="BA28" s="28">
        <v>0</v>
      </c>
      <c r="BB28" s="28">
        <v>0</v>
      </c>
      <c r="BC28" s="28">
        <v>1817</v>
      </c>
      <c r="BD28" s="28">
        <v>312.62</v>
      </c>
      <c r="BE28" s="28">
        <v>0</v>
      </c>
      <c r="BF28" s="28">
        <v>0</v>
      </c>
      <c r="BG28" s="28">
        <v>20839</v>
      </c>
      <c r="BH28" s="28">
        <v>727.39</v>
      </c>
      <c r="BI28" s="28">
        <f t="shared" si="6"/>
        <v>22656</v>
      </c>
      <c r="BJ28" s="28">
        <f t="shared" si="7"/>
        <v>1040.01</v>
      </c>
      <c r="BK28" s="28">
        <f t="shared" si="8"/>
        <v>137687</v>
      </c>
      <c r="BL28" s="28">
        <f t="shared" si="9"/>
        <v>3137.6399999999994</v>
      </c>
    </row>
    <row r="29" spans="1:64" x14ac:dyDescent="0.25">
      <c r="A29" s="28">
        <v>22</v>
      </c>
      <c r="B29" s="29" t="s">
        <v>109</v>
      </c>
      <c r="C29" s="28">
        <v>240738</v>
      </c>
      <c r="D29" s="28">
        <v>4299.82</v>
      </c>
      <c r="E29" s="28">
        <v>288701</v>
      </c>
      <c r="F29" s="28">
        <v>3475.09</v>
      </c>
      <c r="G29" s="28">
        <v>86875</v>
      </c>
      <c r="H29" s="28">
        <v>1043.45</v>
      </c>
      <c r="I29" s="28">
        <v>48342</v>
      </c>
      <c r="J29" s="28">
        <v>578.88</v>
      </c>
      <c r="K29" s="28">
        <v>55767</v>
      </c>
      <c r="L29" s="28">
        <v>1008.63</v>
      </c>
      <c r="M29" s="28">
        <v>0</v>
      </c>
      <c r="N29" s="28">
        <v>0</v>
      </c>
      <c r="O29" s="28">
        <v>443489</v>
      </c>
      <c r="P29" s="28">
        <v>6553.55</v>
      </c>
      <c r="Q29" s="28">
        <f t="shared" si="0"/>
        <v>633548</v>
      </c>
      <c r="R29" s="28">
        <f t="shared" si="1"/>
        <v>9362.4199999999983</v>
      </c>
      <c r="S29" s="28">
        <v>113907</v>
      </c>
      <c r="T29" s="28">
        <v>6112.09</v>
      </c>
      <c r="U29" s="28">
        <v>4536</v>
      </c>
      <c r="V29" s="28">
        <v>5873.25</v>
      </c>
      <c r="W29" s="28">
        <v>616</v>
      </c>
      <c r="X29" s="28">
        <v>35</v>
      </c>
      <c r="Y29" s="28">
        <v>10831</v>
      </c>
      <c r="Z29" s="28">
        <v>1079.45</v>
      </c>
      <c r="AA29" s="28">
        <v>0</v>
      </c>
      <c r="AB29" s="28">
        <v>0</v>
      </c>
      <c r="AC29" s="28">
        <f t="shared" si="2"/>
        <v>129890</v>
      </c>
      <c r="AD29" s="28">
        <f t="shared" si="3"/>
        <v>13099.79</v>
      </c>
      <c r="AE29" s="28">
        <v>28442</v>
      </c>
      <c r="AF29" s="28">
        <v>236.94</v>
      </c>
      <c r="AG29" s="28">
        <v>54249</v>
      </c>
      <c r="AH29" s="28">
        <v>226.07</v>
      </c>
      <c r="AI29" s="28">
        <v>14026</v>
      </c>
      <c r="AJ29" s="28">
        <v>1749.8</v>
      </c>
      <c r="AK29" s="28">
        <v>23651</v>
      </c>
      <c r="AL29" s="28">
        <v>196.74</v>
      </c>
      <c r="AM29" s="28">
        <v>13503</v>
      </c>
      <c r="AN29" s="28">
        <v>112.29</v>
      </c>
      <c r="AO29" s="28">
        <v>45586</v>
      </c>
      <c r="AP29" s="28">
        <v>379.33</v>
      </c>
      <c r="AQ29" s="28">
        <v>0</v>
      </c>
      <c r="AR29" s="28">
        <v>0</v>
      </c>
      <c r="AS29" s="28">
        <f t="shared" si="4"/>
        <v>942895</v>
      </c>
      <c r="AT29" s="28">
        <f t="shared" si="5"/>
        <v>25363.38</v>
      </c>
      <c r="AU29" s="28">
        <v>235751</v>
      </c>
      <c r="AV29" s="28">
        <v>6340.77</v>
      </c>
      <c r="AW29" s="28">
        <v>82515</v>
      </c>
      <c r="AX29" s="28">
        <v>2219.2399999999998</v>
      </c>
      <c r="AY29" s="28">
        <v>0</v>
      </c>
      <c r="AZ29" s="28">
        <v>0</v>
      </c>
      <c r="BA29" s="28">
        <v>0</v>
      </c>
      <c r="BB29" s="28">
        <v>0</v>
      </c>
      <c r="BC29" s="28">
        <v>31382</v>
      </c>
      <c r="BD29" s="28">
        <v>2817.51</v>
      </c>
      <c r="BE29" s="28">
        <v>0</v>
      </c>
      <c r="BF29" s="28">
        <v>0</v>
      </c>
      <c r="BG29" s="28">
        <v>266531</v>
      </c>
      <c r="BH29" s="28">
        <v>14780.48</v>
      </c>
      <c r="BI29" s="28">
        <f t="shared" si="6"/>
        <v>297913</v>
      </c>
      <c r="BJ29" s="28">
        <f t="shared" si="7"/>
        <v>17597.989999999998</v>
      </c>
      <c r="BK29" s="28">
        <f t="shared" si="8"/>
        <v>1240808</v>
      </c>
      <c r="BL29" s="28">
        <f t="shared" si="9"/>
        <v>42961.369999999995</v>
      </c>
    </row>
    <row r="30" spans="1:64" x14ac:dyDescent="0.25">
      <c r="A30" s="28">
        <v>23</v>
      </c>
      <c r="B30" s="29" t="s">
        <v>110</v>
      </c>
      <c r="C30" s="28">
        <v>157041</v>
      </c>
      <c r="D30" s="28">
        <v>2202.2199999999998</v>
      </c>
      <c r="E30" s="28">
        <v>34040</v>
      </c>
      <c r="F30" s="28">
        <v>701.42</v>
      </c>
      <c r="G30" s="28">
        <v>18653</v>
      </c>
      <c r="H30" s="28">
        <v>324.52999999999997</v>
      </c>
      <c r="I30" s="28">
        <v>3414</v>
      </c>
      <c r="J30" s="28">
        <v>50.58</v>
      </c>
      <c r="K30" s="28">
        <v>2256</v>
      </c>
      <c r="L30" s="28">
        <v>99.86</v>
      </c>
      <c r="M30" s="28">
        <v>121</v>
      </c>
      <c r="N30" s="28">
        <v>30.28</v>
      </c>
      <c r="O30" s="28">
        <v>97903</v>
      </c>
      <c r="P30" s="28">
        <v>1497.01</v>
      </c>
      <c r="Q30" s="28">
        <f t="shared" si="0"/>
        <v>196751</v>
      </c>
      <c r="R30" s="28">
        <f t="shared" si="1"/>
        <v>3054.08</v>
      </c>
      <c r="S30" s="28">
        <v>1920</v>
      </c>
      <c r="T30" s="28">
        <v>110.76</v>
      </c>
      <c r="U30" s="28">
        <v>560</v>
      </c>
      <c r="V30" s="28">
        <v>97.25</v>
      </c>
      <c r="W30" s="28">
        <v>131</v>
      </c>
      <c r="X30" s="28">
        <v>224.28</v>
      </c>
      <c r="Y30" s="28">
        <v>453</v>
      </c>
      <c r="Z30" s="28">
        <v>29.75</v>
      </c>
      <c r="AA30" s="28">
        <v>123</v>
      </c>
      <c r="AB30" s="28">
        <v>30.17</v>
      </c>
      <c r="AC30" s="28">
        <f t="shared" si="2"/>
        <v>3064</v>
      </c>
      <c r="AD30" s="28">
        <f t="shared" si="3"/>
        <v>462.03999999999996</v>
      </c>
      <c r="AE30" s="28">
        <v>0</v>
      </c>
      <c r="AF30" s="28">
        <v>0</v>
      </c>
      <c r="AG30" s="28">
        <v>768</v>
      </c>
      <c r="AH30" s="28">
        <v>51.95</v>
      </c>
      <c r="AI30" s="28">
        <v>2215</v>
      </c>
      <c r="AJ30" s="28">
        <v>149.93</v>
      </c>
      <c r="AK30" s="28">
        <v>462</v>
      </c>
      <c r="AL30" s="28">
        <v>4.1399999999999997</v>
      </c>
      <c r="AM30" s="28">
        <v>120</v>
      </c>
      <c r="AN30" s="28">
        <v>1.03</v>
      </c>
      <c r="AO30" s="28">
        <v>1775</v>
      </c>
      <c r="AP30" s="28">
        <v>110.05</v>
      </c>
      <c r="AQ30" s="28">
        <v>121</v>
      </c>
      <c r="AR30" s="28">
        <v>30.27</v>
      </c>
      <c r="AS30" s="28">
        <f t="shared" si="4"/>
        <v>205155</v>
      </c>
      <c r="AT30" s="28">
        <f t="shared" si="5"/>
        <v>3833.22</v>
      </c>
      <c r="AU30" s="28">
        <v>45815</v>
      </c>
      <c r="AV30" s="28">
        <v>752.19</v>
      </c>
      <c r="AW30" s="28">
        <v>16028</v>
      </c>
      <c r="AX30" s="28">
        <v>160.38</v>
      </c>
      <c r="AY30" s="28">
        <v>18390</v>
      </c>
      <c r="AZ30" s="28">
        <v>266.27</v>
      </c>
      <c r="BA30" s="28">
        <v>18390</v>
      </c>
      <c r="BB30" s="28">
        <v>266.27</v>
      </c>
      <c r="BC30" s="28">
        <v>18390</v>
      </c>
      <c r="BD30" s="28">
        <v>266.27</v>
      </c>
      <c r="BE30" s="28">
        <v>18390</v>
      </c>
      <c r="BF30" s="28">
        <v>266.27</v>
      </c>
      <c r="BG30" s="28">
        <v>9675</v>
      </c>
      <c r="BH30" s="28">
        <v>249.55</v>
      </c>
      <c r="BI30" s="28">
        <f t="shared" si="6"/>
        <v>83235</v>
      </c>
      <c r="BJ30" s="28">
        <f t="shared" si="7"/>
        <v>1314.6299999999999</v>
      </c>
      <c r="BK30" s="28">
        <f t="shared" si="8"/>
        <v>288390</v>
      </c>
      <c r="BL30" s="28">
        <f t="shared" si="9"/>
        <v>5147.8499999999995</v>
      </c>
    </row>
    <row r="31" spans="1:64" x14ac:dyDescent="0.25">
      <c r="A31" s="28">
        <v>24</v>
      </c>
      <c r="B31" s="29" t="s">
        <v>111</v>
      </c>
      <c r="C31" s="28">
        <v>72012</v>
      </c>
      <c r="D31" s="28">
        <v>350</v>
      </c>
      <c r="E31" s="28">
        <v>23779</v>
      </c>
      <c r="F31" s="28">
        <v>361.13</v>
      </c>
      <c r="G31" s="28">
        <v>10306</v>
      </c>
      <c r="H31" s="28">
        <v>197.38</v>
      </c>
      <c r="I31" s="28">
        <v>3722</v>
      </c>
      <c r="J31" s="28">
        <v>67.8</v>
      </c>
      <c r="K31" s="28">
        <v>11738</v>
      </c>
      <c r="L31" s="28">
        <v>96.11</v>
      </c>
      <c r="M31" s="28">
        <v>0</v>
      </c>
      <c r="N31" s="28">
        <v>0</v>
      </c>
      <c r="O31" s="28">
        <v>77878</v>
      </c>
      <c r="P31" s="28">
        <v>612.5</v>
      </c>
      <c r="Q31" s="28">
        <f t="shared" si="0"/>
        <v>111251</v>
      </c>
      <c r="R31" s="28">
        <f t="shared" si="1"/>
        <v>875.04</v>
      </c>
      <c r="S31" s="28">
        <v>23194</v>
      </c>
      <c r="T31" s="28">
        <v>1098.25</v>
      </c>
      <c r="U31" s="28">
        <v>19407</v>
      </c>
      <c r="V31" s="28">
        <v>923.86</v>
      </c>
      <c r="W31" s="28">
        <v>11571</v>
      </c>
      <c r="X31" s="28">
        <v>549.20000000000005</v>
      </c>
      <c r="Y31" s="28">
        <v>23176</v>
      </c>
      <c r="Z31" s="28">
        <v>1098.5899999999999</v>
      </c>
      <c r="AA31" s="28">
        <v>0</v>
      </c>
      <c r="AB31" s="28">
        <v>0</v>
      </c>
      <c r="AC31" s="28">
        <f t="shared" si="2"/>
        <v>77348</v>
      </c>
      <c r="AD31" s="28">
        <f t="shared" si="3"/>
        <v>3669.9000000000005</v>
      </c>
      <c r="AE31" s="28">
        <v>427</v>
      </c>
      <c r="AF31" s="28">
        <v>29.03</v>
      </c>
      <c r="AG31" s="28">
        <v>6516</v>
      </c>
      <c r="AH31" s="28">
        <v>101.79</v>
      </c>
      <c r="AI31" s="28">
        <v>21575</v>
      </c>
      <c r="AJ31" s="28">
        <v>1093.95</v>
      </c>
      <c r="AK31" s="28">
        <v>347</v>
      </c>
      <c r="AL31" s="28">
        <v>51.84</v>
      </c>
      <c r="AM31" s="28">
        <v>312</v>
      </c>
      <c r="AN31" s="28">
        <v>8.49</v>
      </c>
      <c r="AO31" s="28">
        <v>15624</v>
      </c>
      <c r="AP31" s="28">
        <v>304.8</v>
      </c>
      <c r="AQ31" s="28">
        <v>0</v>
      </c>
      <c r="AR31" s="28">
        <v>0</v>
      </c>
      <c r="AS31" s="28">
        <f t="shared" si="4"/>
        <v>233400</v>
      </c>
      <c r="AT31" s="28">
        <f t="shared" si="5"/>
        <v>6134.84</v>
      </c>
      <c r="AU31" s="28">
        <v>35013</v>
      </c>
      <c r="AV31" s="28">
        <v>920.27</v>
      </c>
      <c r="AW31" s="28">
        <v>12259</v>
      </c>
      <c r="AX31" s="28">
        <v>322.07</v>
      </c>
      <c r="AY31" s="28">
        <v>0</v>
      </c>
      <c r="AZ31" s="28">
        <v>0</v>
      </c>
      <c r="BA31" s="28">
        <v>0</v>
      </c>
      <c r="BB31" s="28">
        <v>0</v>
      </c>
      <c r="BC31" s="28">
        <v>347</v>
      </c>
      <c r="BD31" s="28">
        <v>3217.73</v>
      </c>
      <c r="BE31" s="28">
        <v>0</v>
      </c>
      <c r="BF31" s="28">
        <v>0</v>
      </c>
      <c r="BG31" s="28">
        <v>68546</v>
      </c>
      <c r="BH31" s="28">
        <v>3932.33</v>
      </c>
      <c r="BI31" s="28">
        <f t="shared" si="6"/>
        <v>68893</v>
      </c>
      <c r="BJ31" s="28">
        <f t="shared" si="7"/>
        <v>7150.0599999999995</v>
      </c>
      <c r="BK31" s="28">
        <f t="shared" si="8"/>
        <v>302293</v>
      </c>
      <c r="BL31" s="28">
        <f t="shared" si="9"/>
        <v>13284.9</v>
      </c>
    </row>
    <row r="32" spans="1:64" x14ac:dyDescent="0.25">
      <c r="A32" s="28">
        <v>25</v>
      </c>
      <c r="B32" s="29" t="s">
        <v>112</v>
      </c>
      <c r="C32" s="28">
        <v>235658</v>
      </c>
      <c r="D32" s="28">
        <v>2252.98</v>
      </c>
      <c r="E32" s="28">
        <v>37621</v>
      </c>
      <c r="F32" s="28">
        <v>1017.05</v>
      </c>
      <c r="G32" s="28">
        <v>1461</v>
      </c>
      <c r="H32" s="28">
        <v>35.99</v>
      </c>
      <c r="I32" s="28">
        <v>7231</v>
      </c>
      <c r="J32" s="28">
        <v>196.04</v>
      </c>
      <c r="K32" s="28">
        <v>7691</v>
      </c>
      <c r="L32" s="28">
        <v>313.33999999999997</v>
      </c>
      <c r="M32" s="28">
        <v>0</v>
      </c>
      <c r="N32" s="28">
        <v>0</v>
      </c>
      <c r="O32" s="28">
        <v>201746</v>
      </c>
      <c r="P32" s="28">
        <v>2645.62</v>
      </c>
      <c r="Q32" s="28">
        <f t="shared" si="0"/>
        <v>288201</v>
      </c>
      <c r="R32" s="28">
        <f t="shared" si="1"/>
        <v>3779.41</v>
      </c>
      <c r="S32" s="28">
        <v>9736</v>
      </c>
      <c r="T32" s="28">
        <v>218.92</v>
      </c>
      <c r="U32" s="28">
        <v>502</v>
      </c>
      <c r="V32" s="28">
        <v>185.31</v>
      </c>
      <c r="W32" s="28">
        <v>16458</v>
      </c>
      <c r="X32" s="28">
        <v>245.86</v>
      </c>
      <c r="Y32" s="28">
        <v>8307</v>
      </c>
      <c r="Z32" s="28">
        <v>221.74</v>
      </c>
      <c r="AA32" s="28">
        <v>0</v>
      </c>
      <c r="AB32" s="28">
        <v>0</v>
      </c>
      <c r="AC32" s="28">
        <f t="shared" si="2"/>
        <v>35003</v>
      </c>
      <c r="AD32" s="28">
        <f t="shared" si="3"/>
        <v>871.83</v>
      </c>
      <c r="AE32" s="28">
        <v>2932</v>
      </c>
      <c r="AF32" s="28">
        <v>41.77</v>
      </c>
      <c r="AG32" s="28">
        <v>5518</v>
      </c>
      <c r="AH32" s="28">
        <v>39.409999999999997</v>
      </c>
      <c r="AI32" s="28">
        <v>555</v>
      </c>
      <c r="AJ32" s="28">
        <v>118.62</v>
      </c>
      <c r="AK32" s="28">
        <v>3495</v>
      </c>
      <c r="AL32" s="28">
        <v>49.89</v>
      </c>
      <c r="AM32" s="28">
        <v>763</v>
      </c>
      <c r="AN32" s="28">
        <v>10.74</v>
      </c>
      <c r="AO32" s="28">
        <v>8510</v>
      </c>
      <c r="AP32" s="28">
        <v>121.39</v>
      </c>
      <c r="AQ32" s="28">
        <v>0</v>
      </c>
      <c r="AR32" s="28">
        <v>0</v>
      </c>
      <c r="AS32" s="28">
        <f t="shared" si="4"/>
        <v>344977</v>
      </c>
      <c r="AT32" s="28">
        <f t="shared" si="5"/>
        <v>5033.0600000000004</v>
      </c>
      <c r="AU32" s="28">
        <v>124193</v>
      </c>
      <c r="AV32" s="28">
        <v>1660.99</v>
      </c>
      <c r="AW32" s="28">
        <v>43469</v>
      </c>
      <c r="AX32" s="28">
        <v>581.38</v>
      </c>
      <c r="AY32" s="28">
        <v>0</v>
      </c>
      <c r="AZ32" s="28">
        <v>0</v>
      </c>
      <c r="BA32" s="28">
        <v>0</v>
      </c>
      <c r="BB32" s="28">
        <v>0</v>
      </c>
      <c r="BC32" s="28">
        <v>1781</v>
      </c>
      <c r="BD32" s="28">
        <v>449.37</v>
      </c>
      <c r="BE32" s="28">
        <v>0</v>
      </c>
      <c r="BF32" s="28">
        <v>0</v>
      </c>
      <c r="BG32" s="28">
        <v>6136</v>
      </c>
      <c r="BH32" s="28">
        <v>930.63</v>
      </c>
      <c r="BI32" s="28">
        <f t="shared" si="6"/>
        <v>7917</v>
      </c>
      <c r="BJ32" s="28">
        <f t="shared" si="7"/>
        <v>1380</v>
      </c>
      <c r="BK32" s="28">
        <f t="shared" si="8"/>
        <v>352894</v>
      </c>
      <c r="BL32" s="28">
        <f t="shared" si="9"/>
        <v>6413.06</v>
      </c>
    </row>
    <row r="33" spans="1:64" x14ac:dyDescent="0.25">
      <c r="A33" s="28">
        <v>26</v>
      </c>
      <c r="B33" s="29" t="s">
        <v>113</v>
      </c>
      <c r="C33" s="28">
        <v>504167</v>
      </c>
      <c r="D33" s="28">
        <v>6370.04</v>
      </c>
      <c r="E33" s="28">
        <v>476437</v>
      </c>
      <c r="F33" s="28">
        <v>6592.95</v>
      </c>
      <c r="G33" s="28">
        <v>232700</v>
      </c>
      <c r="H33" s="28">
        <v>3220.33</v>
      </c>
      <c r="I33" s="28">
        <v>32356</v>
      </c>
      <c r="J33" s="28">
        <v>446.59</v>
      </c>
      <c r="K33" s="28">
        <v>129575</v>
      </c>
      <c r="L33" s="28">
        <v>2690.62</v>
      </c>
      <c r="M33" s="28">
        <v>0</v>
      </c>
      <c r="N33" s="28">
        <v>0</v>
      </c>
      <c r="O33" s="28">
        <v>799732</v>
      </c>
      <c r="P33" s="28">
        <v>11270.09</v>
      </c>
      <c r="Q33" s="28">
        <f t="shared" si="0"/>
        <v>1142535</v>
      </c>
      <c r="R33" s="28">
        <f t="shared" si="1"/>
        <v>16100.2</v>
      </c>
      <c r="S33" s="28">
        <v>151061</v>
      </c>
      <c r="T33" s="28">
        <v>9407.7000000000007</v>
      </c>
      <c r="U33" s="28">
        <v>53530</v>
      </c>
      <c r="V33" s="28">
        <v>27709.68</v>
      </c>
      <c r="W33" s="28">
        <v>13550</v>
      </c>
      <c r="X33" s="28">
        <v>13918.18</v>
      </c>
      <c r="Y33" s="28">
        <v>9998</v>
      </c>
      <c r="Z33" s="28">
        <v>964.4</v>
      </c>
      <c r="AA33" s="28">
        <v>0</v>
      </c>
      <c r="AB33" s="28">
        <v>0</v>
      </c>
      <c r="AC33" s="28">
        <f t="shared" si="2"/>
        <v>228139</v>
      </c>
      <c r="AD33" s="28">
        <f t="shared" si="3"/>
        <v>51999.960000000006</v>
      </c>
      <c r="AE33" s="28">
        <v>26038</v>
      </c>
      <c r="AF33" s="28">
        <v>260.33</v>
      </c>
      <c r="AG33" s="28">
        <v>46816</v>
      </c>
      <c r="AH33" s="28">
        <v>233.55</v>
      </c>
      <c r="AI33" s="28">
        <v>39129</v>
      </c>
      <c r="AJ33" s="28">
        <v>5836.84</v>
      </c>
      <c r="AK33" s="28">
        <v>2382</v>
      </c>
      <c r="AL33" s="28">
        <v>21.47</v>
      </c>
      <c r="AM33" s="28">
        <v>376</v>
      </c>
      <c r="AN33" s="28">
        <v>2.0299999999999998</v>
      </c>
      <c r="AO33" s="28">
        <v>114696</v>
      </c>
      <c r="AP33" s="28">
        <v>1145.8599999999999</v>
      </c>
      <c r="AQ33" s="28">
        <v>0</v>
      </c>
      <c r="AR33" s="28">
        <v>0</v>
      </c>
      <c r="AS33" s="28">
        <f t="shared" si="4"/>
        <v>1600111</v>
      </c>
      <c r="AT33" s="28">
        <f t="shared" si="5"/>
        <v>75600.240000000005</v>
      </c>
      <c r="AU33" s="28">
        <v>640028</v>
      </c>
      <c r="AV33" s="28">
        <v>15120.03</v>
      </c>
      <c r="AW33" s="28">
        <v>224018</v>
      </c>
      <c r="AX33" s="28">
        <v>5291.92</v>
      </c>
      <c r="AY33" s="28">
        <v>0</v>
      </c>
      <c r="AZ33" s="28">
        <v>0</v>
      </c>
      <c r="BA33" s="28">
        <v>0</v>
      </c>
      <c r="BB33" s="28">
        <v>0</v>
      </c>
      <c r="BC33" s="28">
        <v>202232</v>
      </c>
      <c r="BD33" s="28">
        <v>39796.839999999997</v>
      </c>
      <c r="BE33" s="28">
        <v>0</v>
      </c>
      <c r="BF33" s="28">
        <v>0</v>
      </c>
      <c r="BG33" s="28">
        <v>1591567</v>
      </c>
      <c r="BH33" s="28">
        <v>186203.12</v>
      </c>
      <c r="BI33" s="28">
        <f t="shared" si="6"/>
        <v>1793799</v>
      </c>
      <c r="BJ33" s="28">
        <f t="shared" si="7"/>
        <v>225999.96</v>
      </c>
      <c r="BK33" s="28">
        <f t="shared" si="8"/>
        <v>3393910</v>
      </c>
      <c r="BL33" s="28">
        <f t="shared" si="9"/>
        <v>301600.2</v>
      </c>
    </row>
    <row r="34" spans="1:64" x14ac:dyDescent="0.25">
      <c r="A34" s="28">
        <v>27</v>
      </c>
      <c r="B34" s="29" t="s">
        <v>114</v>
      </c>
      <c r="C34" s="28">
        <v>52376</v>
      </c>
      <c r="D34" s="28">
        <v>449.98</v>
      </c>
      <c r="E34" s="28">
        <v>70251</v>
      </c>
      <c r="F34" s="28">
        <v>1096.5899999999999</v>
      </c>
      <c r="G34" s="28">
        <v>13365</v>
      </c>
      <c r="H34" s="28">
        <v>204.33</v>
      </c>
      <c r="I34" s="28">
        <v>456</v>
      </c>
      <c r="J34" s="28">
        <v>48.45</v>
      </c>
      <c r="K34" s="28">
        <v>13819</v>
      </c>
      <c r="L34" s="28">
        <v>155</v>
      </c>
      <c r="M34" s="28">
        <v>0</v>
      </c>
      <c r="N34" s="28">
        <v>0</v>
      </c>
      <c r="O34" s="28">
        <v>95843</v>
      </c>
      <c r="P34" s="28">
        <v>1224.98</v>
      </c>
      <c r="Q34" s="28">
        <f t="shared" si="0"/>
        <v>136902</v>
      </c>
      <c r="R34" s="28">
        <f t="shared" si="1"/>
        <v>1750.02</v>
      </c>
      <c r="S34" s="28">
        <v>11921</v>
      </c>
      <c r="T34" s="28">
        <v>148.66999999999999</v>
      </c>
      <c r="U34" s="28">
        <v>22999</v>
      </c>
      <c r="V34" s="28">
        <v>4314.13</v>
      </c>
      <c r="W34" s="28">
        <v>3797</v>
      </c>
      <c r="X34" s="28">
        <v>93.51</v>
      </c>
      <c r="Y34" s="28">
        <v>36189</v>
      </c>
      <c r="Z34" s="28">
        <v>543.78</v>
      </c>
      <c r="AA34" s="28">
        <v>0</v>
      </c>
      <c r="AB34" s="28">
        <v>0</v>
      </c>
      <c r="AC34" s="28">
        <f t="shared" si="2"/>
        <v>74906</v>
      </c>
      <c r="AD34" s="28">
        <f t="shared" si="3"/>
        <v>5100.09</v>
      </c>
      <c r="AE34" s="28">
        <v>0</v>
      </c>
      <c r="AF34" s="28">
        <v>0</v>
      </c>
      <c r="AG34" s="28">
        <v>8759</v>
      </c>
      <c r="AH34" s="28">
        <v>54.76</v>
      </c>
      <c r="AI34" s="28">
        <v>20883</v>
      </c>
      <c r="AJ34" s="28">
        <v>1673.87</v>
      </c>
      <c r="AK34" s="28">
        <v>6898</v>
      </c>
      <c r="AL34" s="28">
        <v>33.090000000000003</v>
      </c>
      <c r="AM34" s="28">
        <v>13759</v>
      </c>
      <c r="AN34" s="28">
        <v>66.37</v>
      </c>
      <c r="AO34" s="28">
        <v>25381</v>
      </c>
      <c r="AP34" s="28">
        <v>122</v>
      </c>
      <c r="AQ34" s="28">
        <v>0</v>
      </c>
      <c r="AR34" s="28">
        <v>0</v>
      </c>
      <c r="AS34" s="28">
        <f t="shared" si="4"/>
        <v>287488</v>
      </c>
      <c r="AT34" s="28">
        <f t="shared" si="5"/>
        <v>8800.2000000000025</v>
      </c>
      <c r="AU34" s="28">
        <v>86262</v>
      </c>
      <c r="AV34" s="28">
        <v>1320.05</v>
      </c>
      <c r="AW34" s="28">
        <v>30199</v>
      </c>
      <c r="AX34" s="28">
        <v>462.02</v>
      </c>
      <c r="AY34" s="28">
        <v>0</v>
      </c>
      <c r="AZ34" s="28">
        <v>0</v>
      </c>
      <c r="BA34" s="28">
        <v>0</v>
      </c>
      <c r="BB34" s="28">
        <v>0</v>
      </c>
      <c r="BC34" s="28">
        <v>13103</v>
      </c>
      <c r="BD34" s="28">
        <v>27154.84</v>
      </c>
      <c r="BE34" s="28">
        <v>0</v>
      </c>
      <c r="BF34" s="28">
        <v>0</v>
      </c>
      <c r="BG34" s="28">
        <v>205799</v>
      </c>
      <c r="BH34" s="28">
        <v>11045.14</v>
      </c>
      <c r="BI34" s="28">
        <f t="shared" si="6"/>
        <v>218902</v>
      </c>
      <c r="BJ34" s="28">
        <f t="shared" si="7"/>
        <v>38199.979999999996</v>
      </c>
      <c r="BK34" s="28">
        <f t="shared" si="8"/>
        <v>506390</v>
      </c>
      <c r="BL34" s="28">
        <f t="shared" si="9"/>
        <v>47000.18</v>
      </c>
    </row>
    <row r="35" spans="1:64" x14ac:dyDescent="0.25">
      <c r="A35" s="28">
        <v>28</v>
      </c>
      <c r="B35" s="29" t="s">
        <v>115</v>
      </c>
      <c r="C35" s="28">
        <v>88441</v>
      </c>
      <c r="D35" s="28">
        <v>867.53</v>
      </c>
      <c r="E35" s="28">
        <v>32459</v>
      </c>
      <c r="F35" s="28">
        <v>695.24</v>
      </c>
      <c r="G35" s="28">
        <v>18198</v>
      </c>
      <c r="H35" s="28">
        <v>187.49</v>
      </c>
      <c r="I35" s="28">
        <v>5212</v>
      </c>
      <c r="J35" s="28">
        <v>46.79</v>
      </c>
      <c r="K35" s="28">
        <v>8065</v>
      </c>
      <c r="L35" s="28">
        <v>709.55</v>
      </c>
      <c r="M35" s="28">
        <v>414</v>
      </c>
      <c r="N35" s="28">
        <v>38.06</v>
      </c>
      <c r="O35" s="28">
        <v>96628</v>
      </c>
      <c r="P35" s="28">
        <v>337.51</v>
      </c>
      <c r="Q35" s="28">
        <f t="shared" si="0"/>
        <v>134177</v>
      </c>
      <c r="R35" s="28">
        <f t="shared" si="1"/>
        <v>2319.1099999999997</v>
      </c>
      <c r="S35" s="28">
        <v>97173</v>
      </c>
      <c r="T35" s="28">
        <v>1025.6500000000001</v>
      </c>
      <c r="U35" s="28">
        <v>24352</v>
      </c>
      <c r="V35" s="28">
        <v>297.82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f t="shared" si="2"/>
        <v>121525</v>
      </c>
      <c r="AD35" s="28">
        <f t="shared" si="3"/>
        <v>1323.47</v>
      </c>
      <c r="AE35" s="28">
        <v>0</v>
      </c>
      <c r="AF35" s="28">
        <v>0</v>
      </c>
      <c r="AG35" s="28">
        <v>5129</v>
      </c>
      <c r="AH35" s="28">
        <v>65.63</v>
      </c>
      <c r="AI35" s="28">
        <v>5989</v>
      </c>
      <c r="AJ35" s="28">
        <v>288.49</v>
      </c>
      <c r="AK35" s="28">
        <v>0</v>
      </c>
      <c r="AL35" s="28">
        <v>0</v>
      </c>
      <c r="AM35" s="28">
        <v>0</v>
      </c>
      <c r="AN35" s="28">
        <v>0</v>
      </c>
      <c r="AO35" s="28">
        <v>15734</v>
      </c>
      <c r="AP35" s="28">
        <v>144.47999999999999</v>
      </c>
      <c r="AQ35" s="28">
        <v>0</v>
      </c>
      <c r="AR35" s="28">
        <v>0</v>
      </c>
      <c r="AS35" s="28">
        <f t="shared" si="4"/>
        <v>282554</v>
      </c>
      <c r="AT35" s="28">
        <f t="shared" si="5"/>
        <v>4141.1799999999994</v>
      </c>
      <c r="AU35" s="28">
        <v>42943</v>
      </c>
      <c r="AV35" s="28">
        <v>324.7</v>
      </c>
      <c r="AW35" s="28">
        <v>0</v>
      </c>
      <c r="AX35" s="28">
        <v>0</v>
      </c>
      <c r="AY35" s="28">
        <v>0</v>
      </c>
      <c r="AZ35" s="28">
        <v>0</v>
      </c>
      <c r="BA35" s="28">
        <v>0</v>
      </c>
      <c r="BB35" s="28">
        <v>0</v>
      </c>
      <c r="BC35" s="28">
        <v>0</v>
      </c>
      <c r="BD35" s="28">
        <v>0</v>
      </c>
      <c r="BE35" s="28">
        <v>0</v>
      </c>
      <c r="BF35" s="28">
        <v>0</v>
      </c>
      <c r="BG35" s="28">
        <v>44701</v>
      </c>
      <c r="BH35" s="28">
        <v>2311.38</v>
      </c>
      <c r="BI35" s="28">
        <f t="shared" si="6"/>
        <v>44701</v>
      </c>
      <c r="BJ35" s="28">
        <f t="shared" si="7"/>
        <v>2311.38</v>
      </c>
      <c r="BK35" s="28">
        <f t="shared" si="8"/>
        <v>327255</v>
      </c>
      <c r="BL35" s="28">
        <f t="shared" si="9"/>
        <v>6452.5599999999995</v>
      </c>
    </row>
    <row r="36" spans="1:64" x14ac:dyDescent="0.25">
      <c r="A36" s="28">
        <v>29</v>
      </c>
      <c r="B36" s="29" t="s">
        <v>116</v>
      </c>
      <c r="C36" s="28">
        <v>288962</v>
      </c>
      <c r="D36" s="28">
        <v>3150.04</v>
      </c>
      <c r="E36" s="28">
        <v>83228</v>
      </c>
      <c r="F36" s="28">
        <v>2230.36</v>
      </c>
      <c r="G36" s="28">
        <v>20906</v>
      </c>
      <c r="H36" s="28">
        <v>477.4</v>
      </c>
      <c r="I36" s="28">
        <v>381</v>
      </c>
      <c r="J36" s="28">
        <v>122.44</v>
      </c>
      <c r="K36" s="28">
        <v>499</v>
      </c>
      <c r="L36" s="28">
        <v>147.21</v>
      </c>
      <c r="M36" s="28">
        <v>0</v>
      </c>
      <c r="N36" s="28">
        <v>0</v>
      </c>
      <c r="O36" s="28">
        <v>261150</v>
      </c>
      <c r="P36" s="28">
        <v>3955.07</v>
      </c>
      <c r="Q36" s="28">
        <f t="shared" si="0"/>
        <v>373070</v>
      </c>
      <c r="R36" s="28">
        <f t="shared" si="1"/>
        <v>5650.0499999999993</v>
      </c>
      <c r="S36" s="28">
        <v>28682</v>
      </c>
      <c r="T36" s="28">
        <v>482.65</v>
      </c>
      <c r="U36" s="28">
        <v>8330</v>
      </c>
      <c r="V36" s="28">
        <v>1379.49</v>
      </c>
      <c r="W36" s="28">
        <v>2015</v>
      </c>
      <c r="X36" s="28">
        <v>954.75</v>
      </c>
      <c r="Y36" s="28">
        <v>126862</v>
      </c>
      <c r="Z36" s="28">
        <v>1863.05</v>
      </c>
      <c r="AA36" s="28">
        <v>0</v>
      </c>
      <c r="AB36" s="28">
        <v>0</v>
      </c>
      <c r="AC36" s="28">
        <f t="shared" si="2"/>
        <v>165889</v>
      </c>
      <c r="AD36" s="28">
        <f t="shared" si="3"/>
        <v>4679.9399999999996</v>
      </c>
      <c r="AE36" s="28">
        <v>12909</v>
      </c>
      <c r="AF36" s="28">
        <v>128.43</v>
      </c>
      <c r="AG36" s="28">
        <v>3202</v>
      </c>
      <c r="AH36" s="28">
        <v>63.33</v>
      </c>
      <c r="AI36" s="28">
        <v>1679</v>
      </c>
      <c r="AJ36" s="28">
        <v>258.16000000000003</v>
      </c>
      <c r="AK36" s="28">
        <v>5844</v>
      </c>
      <c r="AL36" s="28">
        <v>57.29</v>
      </c>
      <c r="AM36" s="28">
        <v>3809</v>
      </c>
      <c r="AN36" s="28">
        <v>38.24</v>
      </c>
      <c r="AO36" s="28">
        <v>11810</v>
      </c>
      <c r="AP36" s="28">
        <v>94.62</v>
      </c>
      <c r="AQ36" s="28">
        <v>0</v>
      </c>
      <c r="AR36" s="28">
        <v>0</v>
      </c>
      <c r="AS36" s="28">
        <f t="shared" si="4"/>
        <v>578212</v>
      </c>
      <c r="AT36" s="28">
        <f t="shared" si="5"/>
        <v>10970.06</v>
      </c>
      <c r="AU36" s="28">
        <v>208157</v>
      </c>
      <c r="AV36" s="28">
        <v>3620.09</v>
      </c>
      <c r="AW36" s="28">
        <v>72855</v>
      </c>
      <c r="AX36" s="28">
        <v>1267.02</v>
      </c>
      <c r="AY36" s="28">
        <v>0</v>
      </c>
      <c r="AZ36" s="28">
        <v>0</v>
      </c>
      <c r="BA36" s="28">
        <v>0</v>
      </c>
      <c r="BB36" s="28">
        <v>0</v>
      </c>
      <c r="BC36" s="28">
        <v>34582</v>
      </c>
      <c r="BD36" s="28">
        <v>6491.45</v>
      </c>
      <c r="BE36" s="28">
        <v>0</v>
      </c>
      <c r="BF36" s="28">
        <v>0</v>
      </c>
      <c r="BG36" s="28">
        <v>275703</v>
      </c>
      <c r="BH36" s="28">
        <v>4498.6400000000003</v>
      </c>
      <c r="BI36" s="28">
        <f t="shared" si="6"/>
        <v>310285</v>
      </c>
      <c r="BJ36" s="28">
        <f t="shared" si="7"/>
        <v>10990.09</v>
      </c>
      <c r="BK36" s="28">
        <f t="shared" si="8"/>
        <v>888497</v>
      </c>
      <c r="BL36" s="28">
        <f t="shared" si="9"/>
        <v>21960.15</v>
      </c>
    </row>
    <row r="37" spans="1:64" x14ac:dyDescent="0.25">
      <c r="A37" s="28">
        <v>30</v>
      </c>
      <c r="B37" s="29" t="s">
        <v>117</v>
      </c>
      <c r="C37" s="28">
        <v>298977</v>
      </c>
      <c r="D37" s="28">
        <v>3599.99</v>
      </c>
      <c r="E37" s="28">
        <v>46526</v>
      </c>
      <c r="F37" s="28">
        <v>1493.24</v>
      </c>
      <c r="G37" s="28">
        <v>20517</v>
      </c>
      <c r="H37" s="28">
        <v>661.61</v>
      </c>
      <c r="I37" s="28">
        <v>17048</v>
      </c>
      <c r="J37" s="28">
        <v>553.66</v>
      </c>
      <c r="K37" s="28">
        <v>3181</v>
      </c>
      <c r="L37" s="28">
        <v>153.04</v>
      </c>
      <c r="M37" s="28">
        <v>0</v>
      </c>
      <c r="N37" s="28">
        <v>0</v>
      </c>
      <c r="O37" s="28">
        <v>256026</v>
      </c>
      <c r="P37" s="28">
        <v>4060</v>
      </c>
      <c r="Q37" s="28">
        <f t="shared" si="0"/>
        <v>365732</v>
      </c>
      <c r="R37" s="28">
        <f t="shared" si="1"/>
        <v>5799.9299999999994</v>
      </c>
      <c r="S37" s="28">
        <v>7909</v>
      </c>
      <c r="T37" s="28">
        <v>276.17</v>
      </c>
      <c r="U37" s="28">
        <v>1056</v>
      </c>
      <c r="V37" s="28">
        <v>414.43</v>
      </c>
      <c r="W37" s="28">
        <v>22051</v>
      </c>
      <c r="X37" s="28">
        <v>518.17999999999995</v>
      </c>
      <c r="Y37" s="28">
        <v>39678</v>
      </c>
      <c r="Z37" s="28">
        <v>1451.34</v>
      </c>
      <c r="AA37" s="28">
        <v>0</v>
      </c>
      <c r="AB37" s="28">
        <v>0</v>
      </c>
      <c r="AC37" s="28">
        <f t="shared" si="2"/>
        <v>70694</v>
      </c>
      <c r="AD37" s="28">
        <f t="shared" si="3"/>
        <v>2660.12</v>
      </c>
      <c r="AE37" s="28">
        <v>5084</v>
      </c>
      <c r="AF37" s="28">
        <v>105.16</v>
      </c>
      <c r="AG37" s="28">
        <v>51575</v>
      </c>
      <c r="AH37" s="28">
        <v>551.04999999999995</v>
      </c>
      <c r="AI37" s="28">
        <v>5273</v>
      </c>
      <c r="AJ37" s="28">
        <v>1631.61</v>
      </c>
      <c r="AK37" s="28">
        <v>12791</v>
      </c>
      <c r="AL37" s="28">
        <v>270.83999999999997</v>
      </c>
      <c r="AM37" s="28">
        <v>10168</v>
      </c>
      <c r="AN37" s="28">
        <v>213.54</v>
      </c>
      <c r="AO37" s="28">
        <v>13586</v>
      </c>
      <c r="AP37" s="28">
        <v>287.94</v>
      </c>
      <c r="AQ37" s="28">
        <v>0</v>
      </c>
      <c r="AR37" s="28">
        <v>0</v>
      </c>
      <c r="AS37" s="28">
        <f t="shared" si="4"/>
        <v>534903</v>
      </c>
      <c r="AT37" s="28">
        <f t="shared" si="5"/>
        <v>11520.19</v>
      </c>
      <c r="AU37" s="28">
        <v>213957</v>
      </c>
      <c r="AV37" s="28">
        <v>2304.02</v>
      </c>
      <c r="AW37" s="28">
        <v>74890</v>
      </c>
      <c r="AX37" s="28">
        <v>806.42</v>
      </c>
      <c r="AY37" s="28">
        <v>0</v>
      </c>
      <c r="AZ37" s="28">
        <v>0</v>
      </c>
      <c r="BA37" s="28">
        <v>0</v>
      </c>
      <c r="BB37" s="28">
        <v>0</v>
      </c>
      <c r="BC37" s="28">
        <v>25589</v>
      </c>
      <c r="BD37" s="28">
        <v>2671.98</v>
      </c>
      <c r="BE37" s="28">
        <v>0</v>
      </c>
      <c r="BF37" s="28">
        <v>0</v>
      </c>
      <c r="BG37" s="28">
        <v>64402</v>
      </c>
      <c r="BH37" s="28">
        <v>4028.07</v>
      </c>
      <c r="BI37" s="28">
        <f t="shared" si="6"/>
        <v>89991</v>
      </c>
      <c r="BJ37" s="28">
        <f t="shared" si="7"/>
        <v>6700.05</v>
      </c>
      <c r="BK37" s="28">
        <f t="shared" si="8"/>
        <v>624894</v>
      </c>
      <c r="BL37" s="28">
        <f t="shared" si="9"/>
        <v>18220.240000000002</v>
      </c>
    </row>
    <row r="38" spans="1:64" x14ac:dyDescent="0.25">
      <c r="A38" s="28">
        <v>31</v>
      </c>
      <c r="B38" s="29" t="s">
        <v>118</v>
      </c>
      <c r="C38" s="28">
        <v>50000</v>
      </c>
      <c r="D38" s="28">
        <v>600</v>
      </c>
      <c r="E38" s="28">
        <v>17982</v>
      </c>
      <c r="F38" s="28">
        <v>229.9</v>
      </c>
      <c r="G38" s="28">
        <v>0</v>
      </c>
      <c r="H38" s="28">
        <v>0</v>
      </c>
      <c r="I38" s="28">
        <v>7042</v>
      </c>
      <c r="J38" s="28">
        <v>90</v>
      </c>
      <c r="K38" s="28">
        <v>14076</v>
      </c>
      <c r="L38" s="28">
        <v>180.1</v>
      </c>
      <c r="M38" s="28">
        <v>0</v>
      </c>
      <c r="N38" s="28">
        <v>0</v>
      </c>
      <c r="O38" s="28">
        <v>0</v>
      </c>
      <c r="P38" s="28">
        <v>0</v>
      </c>
      <c r="Q38" s="28">
        <f t="shared" si="0"/>
        <v>89100</v>
      </c>
      <c r="R38" s="28">
        <f t="shared" si="1"/>
        <v>1100</v>
      </c>
      <c r="S38" s="28">
        <v>9833</v>
      </c>
      <c r="T38" s="28">
        <v>585.5</v>
      </c>
      <c r="U38" s="28">
        <v>7645</v>
      </c>
      <c r="V38" s="28">
        <v>311.8</v>
      </c>
      <c r="W38" s="28">
        <v>738</v>
      </c>
      <c r="X38" s="28">
        <v>25.5</v>
      </c>
      <c r="Y38" s="28">
        <v>3614</v>
      </c>
      <c r="Z38" s="28">
        <v>52.2</v>
      </c>
      <c r="AA38" s="28">
        <v>0</v>
      </c>
      <c r="AB38" s="28">
        <v>0</v>
      </c>
      <c r="AC38" s="28">
        <f t="shared" si="2"/>
        <v>21830</v>
      </c>
      <c r="AD38" s="28">
        <f t="shared" si="3"/>
        <v>975</v>
      </c>
      <c r="AE38" s="28">
        <v>25</v>
      </c>
      <c r="AF38" s="28">
        <v>4</v>
      </c>
      <c r="AG38" s="28">
        <v>2140</v>
      </c>
      <c r="AH38" s="28">
        <v>27.5</v>
      </c>
      <c r="AI38" s="28">
        <v>2525</v>
      </c>
      <c r="AJ38" s="28">
        <v>157.5</v>
      </c>
      <c r="AK38" s="28">
        <v>8</v>
      </c>
      <c r="AL38" s="28">
        <v>1</v>
      </c>
      <c r="AM38" s="28">
        <v>0</v>
      </c>
      <c r="AN38" s="28">
        <v>0</v>
      </c>
      <c r="AO38" s="28">
        <v>17217</v>
      </c>
      <c r="AP38" s="28">
        <v>210</v>
      </c>
      <c r="AQ38" s="28">
        <v>0</v>
      </c>
      <c r="AR38" s="28">
        <v>0</v>
      </c>
      <c r="AS38" s="28">
        <f t="shared" si="4"/>
        <v>132845</v>
      </c>
      <c r="AT38" s="28">
        <f t="shared" si="5"/>
        <v>2475</v>
      </c>
      <c r="AU38" s="28">
        <v>105370</v>
      </c>
      <c r="AV38" s="28">
        <v>742.1</v>
      </c>
      <c r="AW38" s="28">
        <v>42140</v>
      </c>
      <c r="AX38" s="28">
        <v>334.1</v>
      </c>
      <c r="AY38" s="28">
        <v>0</v>
      </c>
      <c r="AZ38" s="28">
        <v>0</v>
      </c>
      <c r="BA38" s="28">
        <v>0</v>
      </c>
      <c r="BB38" s="28">
        <v>0</v>
      </c>
      <c r="BC38" s="28">
        <v>0</v>
      </c>
      <c r="BD38" s="28">
        <v>0</v>
      </c>
      <c r="BE38" s="28">
        <v>0</v>
      </c>
      <c r="BF38" s="28">
        <v>0</v>
      </c>
      <c r="BG38" s="28">
        <v>60000</v>
      </c>
      <c r="BH38" s="28">
        <v>2575</v>
      </c>
      <c r="BI38" s="28">
        <f t="shared" si="6"/>
        <v>60000</v>
      </c>
      <c r="BJ38" s="28">
        <f t="shared" si="7"/>
        <v>2575</v>
      </c>
      <c r="BK38" s="28">
        <f t="shared" si="8"/>
        <v>192845</v>
      </c>
      <c r="BL38" s="28">
        <f t="shared" si="9"/>
        <v>5050</v>
      </c>
    </row>
    <row r="39" spans="1:64" x14ac:dyDescent="0.25">
      <c r="A39" s="28">
        <v>32</v>
      </c>
      <c r="B39" s="29" t="s">
        <v>119</v>
      </c>
      <c r="C39" s="28">
        <v>416684</v>
      </c>
      <c r="D39" s="28">
        <v>4599.93</v>
      </c>
      <c r="E39" s="28">
        <v>177652</v>
      </c>
      <c r="F39" s="28">
        <v>2839.25</v>
      </c>
      <c r="G39" s="28">
        <v>69029</v>
      </c>
      <c r="H39" s="28">
        <v>1103.1199999999999</v>
      </c>
      <c r="I39" s="28">
        <v>6322</v>
      </c>
      <c r="J39" s="28">
        <v>102.51</v>
      </c>
      <c r="K39" s="28">
        <v>43010</v>
      </c>
      <c r="L39" s="28">
        <v>1028.3599999999999</v>
      </c>
      <c r="M39" s="28">
        <v>0</v>
      </c>
      <c r="N39" s="28">
        <v>0</v>
      </c>
      <c r="O39" s="28">
        <v>450575</v>
      </c>
      <c r="P39" s="28">
        <v>5998.99</v>
      </c>
      <c r="Q39" s="28">
        <f t="shared" si="0"/>
        <v>643668</v>
      </c>
      <c r="R39" s="28">
        <f t="shared" si="1"/>
        <v>8570.0500000000011</v>
      </c>
      <c r="S39" s="28">
        <v>69668</v>
      </c>
      <c r="T39" s="28">
        <v>1182.8900000000001</v>
      </c>
      <c r="U39" s="28">
        <v>3858</v>
      </c>
      <c r="V39" s="28">
        <v>1006.15</v>
      </c>
      <c r="W39" s="28">
        <v>50660</v>
      </c>
      <c r="X39" s="28">
        <v>573.57000000000005</v>
      </c>
      <c r="Y39" s="28">
        <v>62695</v>
      </c>
      <c r="Z39" s="28">
        <v>1187.27</v>
      </c>
      <c r="AA39" s="28">
        <v>0</v>
      </c>
      <c r="AB39" s="28">
        <v>0</v>
      </c>
      <c r="AC39" s="28">
        <f t="shared" si="2"/>
        <v>186881</v>
      </c>
      <c r="AD39" s="28">
        <f t="shared" si="3"/>
        <v>3949.88</v>
      </c>
      <c r="AE39" s="28">
        <v>0</v>
      </c>
      <c r="AF39" s="28">
        <v>0</v>
      </c>
      <c r="AG39" s="28">
        <v>12473</v>
      </c>
      <c r="AH39" s="28">
        <v>77.87</v>
      </c>
      <c r="AI39" s="28">
        <v>4840</v>
      </c>
      <c r="AJ39" s="28">
        <v>800.8</v>
      </c>
      <c r="AK39" s="28">
        <v>478</v>
      </c>
      <c r="AL39" s="28">
        <v>5.47</v>
      </c>
      <c r="AM39" s="28">
        <v>90</v>
      </c>
      <c r="AN39" s="28">
        <v>0.91</v>
      </c>
      <c r="AO39" s="28">
        <v>67544</v>
      </c>
      <c r="AP39" s="28">
        <v>835.46</v>
      </c>
      <c r="AQ39" s="28">
        <v>0</v>
      </c>
      <c r="AR39" s="28">
        <v>0</v>
      </c>
      <c r="AS39" s="28">
        <f t="shared" si="4"/>
        <v>915974</v>
      </c>
      <c r="AT39" s="28">
        <f t="shared" si="5"/>
        <v>14240.439999999999</v>
      </c>
      <c r="AU39" s="28">
        <v>732778</v>
      </c>
      <c r="AV39" s="28">
        <v>5980.81</v>
      </c>
      <c r="AW39" s="28">
        <v>256476</v>
      </c>
      <c r="AX39" s="28">
        <v>2093.27</v>
      </c>
      <c r="AY39" s="28">
        <v>0</v>
      </c>
      <c r="AZ39" s="28">
        <v>0</v>
      </c>
      <c r="BA39" s="28">
        <v>0</v>
      </c>
      <c r="BB39" s="28">
        <v>0</v>
      </c>
      <c r="BC39" s="28">
        <v>21919</v>
      </c>
      <c r="BD39" s="28">
        <v>2351.4299999999998</v>
      </c>
      <c r="BE39" s="28">
        <v>0</v>
      </c>
      <c r="BF39" s="28">
        <v>0</v>
      </c>
      <c r="BG39" s="28">
        <v>56668</v>
      </c>
      <c r="BH39" s="28">
        <v>3678.55</v>
      </c>
      <c r="BI39" s="28">
        <f t="shared" si="6"/>
        <v>78587</v>
      </c>
      <c r="BJ39" s="28">
        <f t="shared" si="7"/>
        <v>6029.98</v>
      </c>
      <c r="BK39" s="28">
        <f t="shared" si="8"/>
        <v>994561</v>
      </c>
      <c r="BL39" s="28">
        <f t="shared" si="9"/>
        <v>20270.419999999998</v>
      </c>
    </row>
    <row r="40" spans="1:64" x14ac:dyDescent="0.25">
      <c r="A40" s="28">
        <v>33</v>
      </c>
      <c r="B40" s="29" t="s">
        <v>120</v>
      </c>
      <c r="C40" s="28">
        <v>45361</v>
      </c>
      <c r="D40" s="28">
        <v>450.03</v>
      </c>
      <c r="E40" s="28">
        <v>73487</v>
      </c>
      <c r="F40" s="28">
        <v>2769.03</v>
      </c>
      <c r="G40" s="28">
        <v>40786</v>
      </c>
      <c r="H40" s="28">
        <v>1526.41</v>
      </c>
      <c r="I40" s="28">
        <v>15925</v>
      </c>
      <c r="J40" s="28">
        <v>603.54</v>
      </c>
      <c r="K40" s="28">
        <v>3335</v>
      </c>
      <c r="L40" s="28">
        <v>177.44</v>
      </c>
      <c r="M40" s="28">
        <v>0</v>
      </c>
      <c r="N40" s="28">
        <v>0</v>
      </c>
      <c r="O40" s="28">
        <v>96667</v>
      </c>
      <c r="P40" s="28">
        <v>2799.98</v>
      </c>
      <c r="Q40" s="28">
        <f t="shared" si="0"/>
        <v>138108</v>
      </c>
      <c r="R40" s="28">
        <f t="shared" si="1"/>
        <v>4000.0400000000004</v>
      </c>
      <c r="S40" s="28">
        <v>74978</v>
      </c>
      <c r="T40" s="28">
        <v>8999.67</v>
      </c>
      <c r="U40" s="28">
        <v>3987</v>
      </c>
      <c r="V40" s="28">
        <v>7500.17</v>
      </c>
      <c r="W40" s="28">
        <v>56330</v>
      </c>
      <c r="X40" s="28">
        <v>4499.9399999999996</v>
      </c>
      <c r="Y40" s="28">
        <v>67844</v>
      </c>
      <c r="Z40" s="28">
        <v>9000.25</v>
      </c>
      <c r="AA40" s="28">
        <v>0</v>
      </c>
      <c r="AB40" s="28">
        <v>0</v>
      </c>
      <c r="AC40" s="28">
        <f t="shared" si="2"/>
        <v>203139</v>
      </c>
      <c r="AD40" s="28">
        <f t="shared" si="3"/>
        <v>30000.03</v>
      </c>
      <c r="AE40" s="28">
        <v>13711</v>
      </c>
      <c r="AF40" s="28">
        <v>400.04</v>
      </c>
      <c r="AG40" s="28">
        <v>34157</v>
      </c>
      <c r="AH40" s="28">
        <v>499.77</v>
      </c>
      <c r="AI40" s="28">
        <v>3454</v>
      </c>
      <c r="AJ40" s="28">
        <v>1500.19</v>
      </c>
      <c r="AK40" s="28">
        <v>42653</v>
      </c>
      <c r="AL40" s="28">
        <v>1250.1400000000001</v>
      </c>
      <c r="AM40" s="28">
        <v>25725</v>
      </c>
      <c r="AN40" s="28">
        <v>750.13</v>
      </c>
      <c r="AO40" s="28">
        <v>37348</v>
      </c>
      <c r="AP40" s="28">
        <v>1099.82</v>
      </c>
      <c r="AQ40" s="28">
        <v>0</v>
      </c>
      <c r="AR40" s="28">
        <v>0</v>
      </c>
      <c r="AS40" s="28">
        <f t="shared" si="4"/>
        <v>498295</v>
      </c>
      <c r="AT40" s="28">
        <f t="shared" si="5"/>
        <v>39500.159999999996</v>
      </c>
      <c r="AU40" s="28">
        <v>134538</v>
      </c>
      <c r="AV40" s="28">
        <v>3950.01</v>
      </c>
      <c r="AW40" s="28">
        <v>47092</v>
      </c>
      <c r="AX40" s="28">
        <v>1382.49</v>
      </c>
      <c r="AY40" s="28">
        <v>0</v>
      </c>
      <c r="AZ40" s="28">
        <v>0</v>
      </c>
      <c r="BA40" s="28">
        <v>0</v>
      </c>
      <c r="BB40" s="28">
        <v>0</v>
      </c>
      <c r="BC40" s="28">
        <v>34409</v>
      </c>
      <c r="BD40" s="28">
        <v>33400.74</v>
      </c>
      <c r="BE40" s="28">
        <v>0</v>
      </c>
      <c r="BF40" s="28">
        <v>0</v>
      </c>
      <c r="BG40" s="28">
        <v>85936</v>
      </c>
      <c r="BH40" s="28">
        <v>50099.34</v>
      </c>
      <c r="BI40" s="28">
        <f t="shared" si="6"/>
        <v>120345</v>
      </c>
      <c r="BJ40" s="28">
        <f t="shared" si="7"/>
        <v>83500.079999999987</v>
      </c>
      <c r="BK40" s="28">
        <f t="shared" si="8"/>
        <v>618640</v>
      </c>
      <c r="BL40" s="28">
        <f t="shared" si="9"/>
        <v>123000.23999999999</v>
      </c>
    </row>
    <row r="41" spans="1:64" x14ac:dyDescent="0.25">
      <c r="A41" s="28">
        <v>34</v>
      </c>
      <c r="B41" s="29" t="s">
        <v>121</v>
      </c>
      <c r="C41" s="28">
        <v>116003</v>
      </c>
      <c r="D41" s="28">
        <v>1100.01</v>
      </c>
      <c r="E41" s="28">
        <v>31503</v>
      </c>
      <c r="F41" s="28">
        <v>575.41</v>
      </c>
      <c r="G41" s="28">
        <v>9557</v>
      </c>
      <c r="H41" s="28">
        <v>171.73</v>
      </c>
      <c r="I41" s="28">
        <v>2076</v>
      </c>
      <c r="J41" s="28">
        <v>37.799999999999997</v>
      </c>
      <c r="K41" s="28">
        <v>17619</v>
      </c>
      <c r="L41" s="28">
        <v>486.73</v>
      </c>
      <c r="M41" s="28">
        <v>0</v>
      </c>
      <c r="N41" s="28">
        <v>0</v>
      </c>
      <c r="O41" s="28">
        <v>117046</v>
      </c>
      <c r="P41" s="28">
        <v>1540.05</v>
      </c>
      <c r="Q41" s="28">
        <f t="shared" si="0"/>
        <v>167201</v>
      </c>
      <c r="R41" s="28">
        <f t="shared" si="1"/>
        <v>2199.9499999999998</v>
      </c>
      <c r="S41" s="28">
        <v>16122</v>
      </c>
      <c r="T41" s="28">
        <v>572.67999999999995</v>
      </c>
      <c r="U41" s="28">
        <v>4984</v>
      </c>
      <c r="V41" s="28">
        <v>357.21</v>
      </c>
      <c r="W41" s="28">
        <v>5460</v>
      </c>
      <c r="X41" s="28">
        <v>390</v>
      </c>
      <c r="Y41" s="28">
        <v>2374</v>
      </c>
      <c r="Z41" s="28">
        <v>130.33000000000001</v>
      </c>
      <c r="AA41" s="28">
        <v>0</v>
      </c>
      <c r="AB41" s="28">
        <v>0</v>
      </c>
      <c r="AC41" s="28">
        <f t="shared" si="2"/>
        <v>28940</v>
      </c>
      <c r="AD41" s="28">
        <f t="shared" si="3"/>
        <v>1450.2199999999998</v>
      </c>
      <c r="AE41" s="28">
        <v>0</v>
      </c>
      <c r="AF41" s="28">
        <v>0</v>
      </c>
      <c r="AG41" s="28">
        <v>4838</v>
      </c>
      <c r="AH41" s="28">
        <v>24.19</v>
      </c>
      <c r="AI41" s="28">
        <v>1625</v>
      </c>
      <c r="AJ41" s="28">
        <v>81.23</v>
      </c>
      <c r="AK41" s="28">
        <v>153</v>
      </c>
      <c r="AL41" s="28">
        <v>1.26</v>
      </c>
      <c r="AM41" s="28">
        <v>4616</v>
      </c>
      <c r="AN41" s="28">
        <v>46.18</v>
      </c>
      <c r="AO41" s="28">
        <v>3528</v>
      </c>
      <c r="AP41" s="28">
        <v>35.26</v>
      </c>
      <c r="AQ41" s="28">
        <v>0</v>
      </c>
      <c r="AR41" s="28">
        <v>0</v>
      </c>
      <c r="AS41" s="28">
        <f t="shared" si="4"/>
        <v>210901</v>
      </c>
      <c r="AT41" s="28">
        <f t="shared" si="5"/>
        <v>3838.29</v>
      </c>
      <c r="AU41" s="28">
        <v>109689</v>
      </c>
      <c r="AV41" s="28">
        <v>1327.56</v>
      </c>
      <c r="AW41" s="28">
        <v>38392</v>
      </c>
      <c r="AX41" s="28">
        <v>464.69</v>
      </c>
      <c r="AY41" s="28">
        <v>0</v>
      </c>
      <c r="AZ41" s="28">
        <v>0</v>
      </c>
      <c r="BA41" s="28">
        <v>0</v>
      </c>
      <c r="BB41" s="28">
        <v>0</v>
      </c>
      <c r="BC41" s="28">
        <v>0</v>
      </c>
      <c r="BD41" s="28">
        <v>0</v>
      </c>
      <c r="BE41" s="28">
        <v>0</v>
      </c>
      <c r="BF41" s="28">
        <v>0</v>
      </c>
      <c r="BG41" s="28">
        <v>32278</v>
      </c>
      <c r="BH41" s="28">
        <v>1270</v>
      </c>
      <c r="BI41" s="28">
        <f t="shared" si="6"/>
        <v>32278</v>
      </c>
      <c r="BJ41" s="28">
        <f t="shared" si="7"/>
        <v>1270</v>
      </c>
      <c r="BK41" s="28">
        <f t="shared" si="8"/>
        <v>243179</v>
      </c>
      <c r="BL41" s="28">
        <f t="shared" si="9"/>
        <v>5108.29</v>
      </c>
    </row>
    <row r="42" spans="1:64" x14ac:dyDescent="0.25">
      <c r="A42" s="28">
        <v>35</v>
      </c>
      <c r="B42" s="29" t="s">
        <v>122</v>
      </c>
      <c r="C42" s="28">
        <v>138015</v>
      </c>
      <c r="D42" s="28">
        <v>1599.97</v>
      </c>
      <c r="E42" s="28">
        <v>25415</v>
      </c>
      <c r="F42" s="28">
        <v>458.84</v>
      </c>
      <c r="G42" s="28">
        <v>11905</v>
      </c>
      <c r="H42" s="28">
        <v>214.51</v>
      </c>
      <c r="I42" s="28">
        <v>5259</v>
      </c>
      <c r="J42" s="28">
        <v>94.49</v>
      </c>
      <c r="K42" s="28">
        <v>3003</v>
      </c>
      <c r="L42" s="28">
        <v>81.64</v>
      </c>
      <c r="M42" s="28">
        <v>0</v>
      </c>
      <c r="N42" s="28">
        <v>0</v>
      </c>
      <c r="O42" s="28">
        <v>120189</v>
      </c>
      <c r="P42" s="28">
        <v>1564.45</v>
      </c>
      <c r="Q42" s="28">
        <f t="shared" si="0"/>
        <v>171692</v>
      </c>
      <c r="R42" s="28">
        <f t="shared" si="1"/>
        <v>2234.9399999999996</v>
      </c>
      <c r="S42" s="28">
        <v>9998</v>
      </c>
      <c r="T42" s="28">
        <v>310.01</v>
      </c>
      <c r="U42" s="28">
        <v>398</v>
      </c>
      <c r="V42" s="28">
        <v>186.02</v>
      </c>
      <c r="W42" s="28">
        <v>6007</v>
      </c>
      <c r="X42" s="28">
        <v>124</v>
      </c>
      <c r="Y42" s="28">
        <v>0</v>
      </c>
      <c r="Z42" s="28">
        <v>0</v>
      </c>
      <c r="AA42" s="28">
        <v>0</v>
      </c>
      <c r="AB42" s="28">
        <v>0</v>
      </c>
      <c r="AC42" s="28">
        <f t="shared" si="2"/>
        <v>16403</v>
      </c>
      <c r="AD42" s="28">
        <f t="shared" si="3"/>
        <v>620.03</v>
      </c>
      <c r="AE42" s="28">
        <v>0</v>
      </c>
      <c r="AF42" s="28">
        <v>0</v>
      </c>
      <c r="AG42" s="28">
        <v>3577</v>
      </c>
      <c r="AH42" s="28">
        <v>17.79</v>
      </c>
      <c r="AI42" s="28">
        <v>939</v>
      </c>
      <c r="AJ42" s="28">
        <v>141.37</v>
      </c>
      <c r="AK42" s="28">
        <v>0</v>
      </c>
      <c r="AL42" s="28">
        <v>0</v>
      </c>
      <c r="AM42" s="28">
        <v>0</v>
      </c>
      <c r="AN42" s="28">
        <v>0</v>
      </c>
      <c r="AO42" s="28">
        <v>18904</v>
      </c>
      <c r="AP42" s="28">
        <v>188.98</v>
      </c>
      <c r="AQ42" s="28">
        <v>0</v>
      </c>
      <c r="AR42" s="28">
        <v>0</v>
      </c>
      <c r="AS42" s="28">
        <f t="shared" si="4"/>
        <v>211515</v>
      </c>
      <c r="AT42" s="28">
        <f t="shared" si="5"/>
        <v>3203.1099999999992</v>
      </c>
      <c r="AU42" s="28">
        <v>74032</v>
      </c>
      <c r="AV42" s="28">
        <v>672.63</v>
      </c>
      <c r="AW42" s="28">
        <v>25917</v>
      </c>
      <c r="AX42" s="28">
        <v>235.44</v>
      </c>
      <c r="AY42" s="28">
        <v>0</v>
      </c>
      <c r="AZ42" s="28">
        <v>0</v>
      </c>
      <c r="BA42" s="28">
        <v>0</v>
      </c>
      <c r="BB42" s="28">
        <v>0</v>
      </c>
      <c r="BC42" s="28">
        <v>89</v>
      </c>
      <c r="BD42" s="28">
        <v>22.37</v>
      </c>
      <c r="BE42" s="28">
        <v>0</v>
      </c>
      <c r="BF42" s="28">
        <v>0</v>
      </c>
      <c r="BG42" s="28">
        <v>5696</v>
      </c>
      <c r="BH42" s="28">
        <v>852.57</v>
      </c>
      <c r="BI42" s="28">
        <f t="shared" si="6"/>
        <v>5785</v>
      </c>
      <c r="BJ42" s="28">
        <f t="shared" si="7"/>
        <v>874.94</v>
      </c>
      <c r="BK42" s="28">
        <f t="shared" si="8"/>
        <v>217300</v>
      </c>
      <c r="BL42" s="28">
        <f t="shared" si="9"/>
        <v>4078.0499999999993</v>
      </c>
    </row>
    <row r="43" spans="1:64" x14ac:dyDescent="0.25">
      <c r="A43" s="28">
        <v>36</v>
      </c>
      <c r="B43" s="29" t="s">
        <v>123</v>
      </c>
      <c r="C43" s="28">
        <v>254750</v>
      </c>
      <c r="D43" s="28">
        <v>2399.9899999999998</v>
      </c>
      <c r="E43" s="28">
        <v>51785</v>
      </c>
      <c r="F43" s="28">
        <v>860.76</v>
      </c>
      <c r="G43" s="28">
        <v>20959</v>
      </c>
      <c r="H43" s="28">
        <v>348.26</v>
      </c>
      <c r="I43" s="28">
        <v>11649</v>
      </c>
      <c r="J43" s="28">
        <v>193.55</v>
      </c>
      <c r="K43" s="28">
        <v>8766</v>
      </c>
      <c r="L43" s="28">
        <v>145.69999999999999</v>
      </c>
      <c r="M43" s="28">
        <v>505</v>
      </c>
      <c r="N43" s="28">
        <v>7.3</v>
      </c>
      <c r="O43" s="28">
        <v>130778</v>
      </c>
      <c r="P43" s="28">
        <v>1440.02</v>
      </c>
      <c r="Q43" s="28">
        <f t="shared" si="0"/>
        <v>326950</v>
      </c>
      <c r="R43" s="28">
        <f t="shared" si="1"/>
        <v>3600</v>
      </c>
      <c r="S43" s="28">
        <v>14733</v>
      </c>
      <c r="T43" s="28">
        <v>686.06</v>
      </c>
      <c r="U43" s="28">
        <v>5880</v>
      </c>
      <c r="V43" s="28">
        <v>274.36</v>
      </c>
      <c r="W43" s="28">
        <v>2957</v>
      </c>
      <c r="X43" s="28">
        <v>137.24</v>
      </c>
      <c r="Y43" s="28">
        <v>5830</v>
      </c>
      <c r="Z43" s="28">
        <v>274.36</v>
      </c>
      <c r="AA43" s="28">
        <v>355</v>
      </c>
      <c r="AB43" s="28">
        <v>13.7</v>
      </c>
      <c r="AC43" s="28">
        <f t="shared" si="2"/>
        <v>29400</v>
      </c>
      <c r="AD43" s="28">
        <f t="shared" si="3"/>
        <v>1372.02</v>
      </c>
      <c r="AE43" s="28">
        <v>0</v>
      </c>
      <c r="AF43" s="28">
        <v>0</v>
      </c>
      <c r="AG43" s="28">
        <v>2310</v>
      </c>
      <c r="AH43" s="28">
        <v>89.99</v>
      </c>
      <c r="AI43" s="28">
        <v>3165</v>
      </c>
      <c r="AJ43" s="28">
        <v>400</v>
      </c>
      <c r="AK43" s="28">
        <v>0</v>
      </c>
      <c r="AL43" s="28">
        <v>0</v>
      </c>
      <c r="AM43" s="28">
        <v>0</v>
      </c>
      <c r="AN43" s="28">
        <v>0</v>
      </c>
      <c r="AO43" s="28">
        <v>27250</v>
      </c>
      <c r="AP43" s="28">
        <v>317.99</v>
      </c>
      <c r="AQ43" s="28">
        <v>1377</v>
      </c>
      <c r="AR43" s="28">
        <v>15.91</v>
      </c>
      <c r="AS43" s="28">
        <f t="shared" si="4"/>
        <v>389075</v>
      </c>
      <c r="AT43" s="28">
        <f t="shared" si="5"/>
        <v>5780</v>
      </c>
      <c r="AU43" s="28">
        <v>256886</v>
      </c>
      <c r="AV43" s="28">
        <v>2311.9899999999998</v>
      </c>
      <c r="AW43" s="28">
        <v>25685</v>
      </c>
      <c r="AX43" s="28">
        <v>231.19</v>
      </c>
      <c r="AY43" s="28">
        <v>0</v>
      </c>
      <c r="AZ43" s="28">
        <v>0</v>
      </c>
      <c r="BA43" s="28">
        <v>441</v>
      </c>
      <c r="BB43" s="28">
        <v>99.81</v>
      </c>
      <c r="BC43" s="28">
        <v>553</v>
      </c>
      <c r="BD43" s="28">
        <v>231.53</v>
      </c>
      <c r="BE43" s="28">
        <v>4291</v>
      </c>
      <c r="BF43" s="28">
        <v>239.82</v>
      </c>
      <c r="BG43" s="28">
        <v>46315</v>
      </c>
      <c r="BH43" s="28">
        <v>1878.8</v>
      </c>
      <c r="BI43" s="28">
        <f t="shared" si="6"/>
        <v>51600</v>
      </c>
      <c r="BJ43" s="28">
        <f t="shared" si="7"/>
        <v>2449.96</v>
      </c>
      <c r="BK43" s="28">
        <f t="shared" si="8"/>
        <v>440675</v>
      </c>
      <c r="BL43" s="28">
        <f t="shared" si="9"/>
        <v>8229.9599999999991</v>
      </c>
    </row>
    <row r="44" spans="1:64" s="27" customFormat="1" x14ac:dyDescent="0.25">
      <c r="A44" s="280" t="s">
        <v>86</v>
      </c>
      <c r="B44" s="281"/>
      <c r="C44" s="30">
        <f t="shared" ref="C44:AH44" si="10">SUM(C4:C43)</f>
        <v>7602499</v>
      </c>
      <c r="D44" s="30">
        <f t="shared" si="10"/>
        <v>77658.790000000008</v>
      </c>
      <c r="E44" s="30">
        <f t="shared" si="10"/>
        <v>2579672</v>
      </c>
      <c r="F44" s="30">
        <f t="shared" si="10"/>
        <v>57220.249999999993</v>
      </c>
      <c r="G44" s="30">
        <f t="shared" si="10"/>
        <v>1100133</v>
      </c>
      <c r="H44" s="30">
        <f t="shared" si="10"/>
        <v>18868.299999999996</v>
      </c>
      <c r="I44" s="30">
        <f t="shared" si="10"/>
        <v>338920</v>
      </c>
      <c r="J44" s="30">
        <f t="shared" si="10"/>
        <v>9317.3499999999967</v>
      </c>
      <c r="K44" s="30">
        <f t="shared" si="10"/>
        <v>713130</v>
      </c>
      <c r="L44" s="30">
        <f t="shared" si="10"/>
        <v>33145.799999999996</v>
      </c>
      <c r="M44" s="30">
        <f t="shared" si="10"/>
        <v>8128</v>
      </c>
      <c r="N44" s="30">
        <f t="shared" si="10"/>
        <v>254.75000000000003</v>
      </c>
      <c r="O44" s="30">
        <f t="shared" si="10"/>
        <v>7026681</v>
      </c>
      <c r="P44" s="30">
        <f t="shared" si="10"/>
        <v>94441.280000000013</v>
      </c>
      <c r="Q44" s="30">
        <f t="shared" si="10"/>
        <v>11234221</v>
      </c>
      <c r="R44" s="30">
        <f t="shared" si="10"/>
        <v>177342.18999999997</v>
      </c>
      <c r="S44" s="30">
        <f t="shared" si="10"/>
        <v>1835348</v>
      </c>
      <c r="T44" s="30">
        <f t="shared" si="10"/>
        <v>138288.12</v>
      </c>
      <c r="U44" s="30">
        <f t="shared" si="10"/>
        <v>582674</v>
      </c>
      <c r="V44" s="30">
        <f t="shared" si="10"/>
        <v>164106.66999999995</v>
      </c>
      <c r="W44" s="30">
        <f t="shared" si="10"/>
        <v>597298</v>
      </c>
      <c r="X44" s="30">
        <f t="shared" si="10"/>
        <v>97787.69</v>
      </c>
      <c r="Y44" s="30">
        <f t="shared" si="10"/>
        <v>682994</v>
      </c>
      <c r="Z44" s="30">
        <f t="shared" si="10"/>
        <v>40053.010000000009</v>
      </c>
      <c r="AA44" s="30">
        <f t="shared" si="10"/>
        <v>5250</v>
      </c>
      <c r="AB44" s="30">
        <f t="shared" si="10"/>
        <v>644.18999999999994</v>
      </c>
      <c r="AC44" s="30">
        <f t="shared" si="10"/>
        <v>3698314</v>
      </c>
      <c r="AD44" s="30">
        <f t="shared" si="10"/>
        <v>440235.49000000011</v>
      </c>
      <c r="AE44" s="30">
        <f t="shared" si="10"/>
        <v>106990</v>
      </c>
      <c r="AF44" s="30">
        <f t="shared" si="10"/>
        <v>25945.599999999999</v>
      </c>
      <c r="AG44" s="30">
        <f t="shared" si="10"/>
        <v>376912</v>
      </c>
      <c r="AH44" s="30">
        <f t="shared" si="10"/>
        <v>4521.8799999999992</v>
      </c>
      <c r="AI44" s="30">
        <f t="shared" ref="AI44:BN44" si="11">SUM(AI4:AI43)</f>
        <v>357463</v>
      </c>
      <c r="AJ44" s="30">
        <f t="shared" si="11"/>
        <v>52582.800000000017</v>
      </c>
      <c r="AK44" s="30">
        <f t="shared" si="11"/>
        <v>151433</v>
      </c>
      <c r="AL44" s="30">
        <f t="shared" si="11"/>
        <v>4013.83</v>
      </c>
      <c r="AM44" s="30">
        <f t="shared" si="11"/>
        <v>218058</v>
      </c>
      <c r="AN44" s="30">
        <f t="shared" si="11"/>
        <v>2553.6799999999998</v>
      </c>
      <c r="AO44" s="30">
        <f t="shared" si="11"/>
        <v>791246</v>
      </c>
      <c r="AP44" s="30">
        <f t="shared" si="11"/>
        <v>17995.02</v>
      </c>
      <c r="AQ44" s="30">
        <f t="shared" si="11"/>
        <v>7375</v>
      </c>
      <c r="AR44" s="30">
        <f t="shared" si="11"/>
        <v>3506.9</v>
      </c>
      <c r="AS44" s="30">
        <f t="shared" si="11"/>
        <v>16934637</v>
      </c>
      <c r="AT44" s="30">
        <f t="shared" si="11"/>
        <v>725190.49</v>
      </c>
      <c r="AU44" s="30">
        <f t="shared" si="11"/>
        <v>6286328</v>
      </c>
      <c r="AV44" s="30">
        <f t="shared" si="11"/>
        <v>112239.17000000001</v>
      </c>
      <c r="AW44" s="30">
        <f t="shared" si="11"/>
        <v>1799999</v>
      </c>
      <c r="AX44" s="30">
        <f t="shared" si="11"/>
        <v>26145.459999999995</v>
      </c>
      <c r="AY44" s="30">
        <f t="shared" si="11"/>
        <v>36869</v>
      </c>
      <c r="AZ44" s="30">
        <f t="shared" si="11"/>
        <v>4660.42</v>
      </c>
      <c r="BA44" s="30">
        <f t="shared" si="11"/>
        <v>50462</v>
      </c>
      <c r="BB44" s="30">
        <f t="shared" si="11"/>
        <v>9050.41</v>
      </c>
      <c r="BC44" s="30">
        <f t="shared" si="11"/>
        <v>550756</v>
      </c>
      <c r="BD44" s="30">
        <f t="shared" si="11"/>
        <v>222029.05999999997</v>
      </c>
      <c r="BE44" s="30">
        <f t="shared" si="11"/>
        <v>866544</v>
      </c>
      <c r="BF44" s="30">
        <f t="shared" si="11"/>
        <v>48743.25</v>
      </c>
      <c r="BG44" s="30">
        <f t="shared" si="11"/>
        <v>40025277</v>
      </c>
      <c r="BH44" s="30">
        <f t="shared" si="11"/>
        <v>3090826.9399999995</v>
      </c>
      <c r="BI44" s="30">
        <f t="shared" si="11"/>
        <v>41529908</v>
      </c>
      <c r="BJ44" s="30">
        <f t="shared" si="11"/>
        <v>3375310.0799999996</v>
      </c>
      <c r="BK44" s="30">
        <f t="shared" si="11"/>
        <v>58464545</v>
      </c>
      <c r="BL44" s="30">
        <f t="shared" si="11"/>
        <v>4100500.5700000012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96">
        <v>1</v>
      </c>
      <c r="B8" s="97" t="s">
        <v>88</v>
      </c>
      <c r="C8" s="96">
        <v>0</v>
      </c>
      <c r="D8" s="96">
        <v>0</v>
      </c>
      <c r="E8" s="96">
        <v>42</v>
      </c>
      <c r="F8" s="96">
        <v>4.54</v>
      </c>
      <c r="G8" s="96">
        <v>16</v>
      </c>
      <c r="H8" s="96">
        <v>1.8</v>
      </c>
      <c r="I8" s="96">
        <v>10</v>
      </c>
      <c r="J8" s="96">
        <v>0.53</v>
      </c>
      <c r="K8" s="96">
        <v>6</v>
      </c>
      <c r="L8" s="96">
        <v>0.95</v>
      </c>
      <c r="M8" s="96">
        <v>0</v>
      </c>
      <c r="N8" s="96">
        <v>0</v>
      </c>
      <c r="O8" s="96">
        <v>42</v>
      </c>
      <c r="P8" s="96">
        <v>4.2</v>
      </c>
      <c r="Q8" s="96">
        <f t="shared" ref="Q8:Q43" si="0">(C8+E8+I8+K8)</f>
        <v>58</v>
      </c>
      <c r="R8" s="96">
        <f t="shared" ref="R8:R43" si="1">(D8+F8+J8+L8)</f>
        <v>6.0200000000000005</v>
      </c>
      <c r="S8" s="96">
        <v>64</v>
      </c>
      <c r="T8" s="96">
        <v>0.52</v>
      </c>
      <c r="U8" s="96">
        <v>12</v>
      </c>
      <c r="V8" s="96">
        <v>0.43</v>
      </c>
      <c r="W8" s="96">
        <v>50</v>
      </c>
      <c r="X8" s="96">
        <v>0.26</v>
      </c>
      <c r="Y8" s="96">
        <v>51</v>
      </c>
      <c r="Z8" s="96">
        <v>0.52</v>
      </c>
      <c r="AA8" s="96">
        <v>0</v>
      </c>
      <c r="AB8" s="96">
        <v>0</v>
      </c>
      <c r="AC8" s="96">
        <f t="shared" ref="AC8:AC43" si="2">(S8+U8+W8+Y8)</f>
        <v>177</v>
      </c>
      <c r="AD8" s="96">
        <f t="shared" ref="AD8:AD43" si="3">(T8+V8+X8+Z8)</f>
        <v>1.73</v>
      </c>
      <c r="AE8" s="96">
        <v>1</v>
      </c>
      <c r="AF8" s="96">
        <v>0.01</v>
      </c>
      <c r="AG8" s="96">
        <v>11</v>
      </c>
      <c r="AH8" s="96">
        <v>0.1</v>
      </c>
      <c r="AI8" s="96">
        <v>6</v>
      </c>
      <c r="AJ8" s="96">
        <v>0.64</v>
      </c>
      <c r="AK8" s="96">
        <v>0</v>
      </c>
      <c r="AL8" s="96">
        <v>0</v>
      </c>
      <c r="AM8" s="96">
        <v>2</v>
      </c>
      <c r="AN8" s="96">
        <v>0.02</v>
      </c>
      <c r="AO8" s="96">
        <v>10</v>
      </c>
      <c r="AP8" s="96">
        <v>0.23</v>
      </c>
      <c r="AQ8" s="96">
        <v>0</v>
      </c>
      <c r="AR8" s="96">
        <v>0</v>
      </c>
      <c r="AS8" s="96">
        <f t="shared" ref="AS8:AS43" si="4">(Q8+AC8+AE8+AG8+AI8+AK8+AM8+AO8)</f>
        <v>265</v>
      </c>
      <c r="AT8" s="96">
        <f t="shared" ref="AT8:AT43" si="5">(R8+AD8+AF8+AH8+AJ8+AL8+AN8+AP8)</f>
        <v>8.75</v>
      </c>
      <c r="AU8" s="96">
        <v>67</v>
      </c>
      <c r="AV8" s="96">
        <v>2.19</v>
      </c>
      <c r="AW8" s="96">
        <v>24</v>
      </c>
      <c r="AX8" s="96">
        <v>0.76</v>
      </c>
      <c r="AY8" s="96">
        <v>0</v>
      </c>
      <c r="AZ8" s="96">
        <v>0</v>
      </c>
      <c r="BA8" s="96">
        <v>0</v>
      </c>
      <c r="BB8" s="96">
        <v>0</v>
      </c>
      <c r="BC8" s="96">
        <v>6</v>
      </c>
      <c r="BD8" s="96">
        <v>0.28000000000000003</v>
      </c>
      <c r="BE8" s="96">
        <v>0</v>
      </c>
      <c r="BF8" s="96">
        <v>0</v>
      </c>
      <c r="BG8" s="96">
        <v>8</v>
      </c>
      <c r="BH8" s="96">
        <v>0.42</v>
      </c>
      <c r="BI8" s="96">
        <f t="shared" ref="BI8:BI43" si="6">(AY8+BA8+BC8+BE8+BG8)</f>
        <v>14</v>
      </c>
      <c r="BJ8" s="96">
        <f t="shared" ref="BJ8:BJ43" si="7">(AZ8+BB8+BD8+BF8+BH8)</f>
        <v>0.7</v>
      </c>
      <c r="BK8" s="96">
        <f t="shared" ref="BK8:BK43" si="8">(AS8+BI8)</f>
        <v>279</v>
      </c>
      <c r="BL8" s="96">
        <f t="shared" ref="BL8:BL43" si="9">(AT8+BJ8)</f>
        <v>9.4499999999999993</v>
      </c>
    </row>
    <row r="9" spans="1:64" x14ac:dyDescent="0.25">
      <c r="A9" s="96">
        <v>2</v>
      </c>
      <c r="B9" s="97" t="s">
        <v>89</v>
      </c>
      <c r="C9" s="96">
        <v>0</v>
      </c>
      <c r="D9" s="96">
        <v>0</v>
      </c>
      <c r="E9" s="96">
        <v>638</v>
      </c>
      <c r="F9" s="96">
        <v>6.38</v>
      </c>
      <c r="G9" s="96">
        <v>225</v>
      </c>
      <c r="H9" s="96">
        <v>2.25</v>
      </c>
      <c r="I9" s="96">
        <v>135</v>
      </c>
      <c r="J9" s="96">
        <v>1.35</v>
      </c>
      <c r="K9" s="96">
        <v>227</v>
      </c>
      <c r="L9" s="96">
        <v>2.27</v>
      </c>
      <c r="M9" s="96">
        <v>11</v>
      </c>
      <c r="N9" s="96">
        <v>0.11</v>
      </c>
      <c r="O9" s="96">
        <v>400</v>
      </c>
      <c r="P9" s="96">
        <v>4</v>
      </c>
      <c r="Q9" s="96">
        <f t="shared" si="0"/>
        <v>1000</v>
      </c>
      <c r="R9" s="96">
        <f t="shared" si="1"/>
        <v>10</v>
      </c>
      <c r="S9" s="96">
        <v>0</v>
      </c>
      <c r="T9" s="96">
        <v>0</v>
      </c>
      <c r="U9" s="96">
        <v>0</v>
      </c>
      <c r="V9" s="96">
        <v>0</v>
      </c>
      <c r="W9" s="96">
        <v>0</v>
      </c>
      <c r="X9" s="96">
        <v>0</v>
      </c>
      <c r="Y9" s="96">
        <v>0</v>
      </c>
      <c r="Z9" s="96">
        <v>0</v>
      </c>
      <c r="AA9" s="96">
        <v>0</v>
      </c>
      <c r="AB9" s="96">
        <v>0</v>
      </c>
      <c r="AC9" s="96">
        <f t="shared" si="2"/>
        <v>0</v>
      </c>
      <c r="AD9" s="96">
        <f t="shared" si="3"/>
        <v>0</v>
      </c>
      <c r="AE9" s="96">
        <v>0</v>
      </c>
      <c r="AF9" s="96">
        <v>0</v>
      </c>
      <c r="AG9" s="96">
        <v>0</v>
      </c>
      <c r="AH9" s="96">
        <v>0</v>
      </c>
      <c r="AI9" s="96">
        <v>0</v>
      </c>
      <c r="AJ9" s="96">
        <v>0</v>
      </c>
      <c r="AK9" s="96">
        <v>0</v>
      </c>
      <c r="AL9" s="96">
        <v>0</v>
      </c>
      <c r="AM9" s="96">
        <v>0</v>
      </c>
      <c r="AN9" s="96">
        <v>0</v>
      </c>
      <c r="AO9" s="96">
        <v>300</v>
      </c>
      <c r="AP9" s="96">
        <v>2.5</v>
      </c>
      <c r="AQ9" s="96">
        <v>15</v>
      </c>
      <c r="AR9" s="96">
        <v>0.13</v>
      </c>
      <c r="AS9" s="96">
        <f t="shared" si="4"/>
        <v>1300</v>
      </c>
      <c r="AT9" s="96">
        <f t="shared" si="5"/>
        <v>12.5</v>
      </c>
      <c r="AU9" s="96">
        <v>556</v>
      </c>
      <c r="AV9" s="96">
        <v>5</v>
      </c>
      <c r="AW9" s="96">
        <v>56</v>
      </c>
      <c r="AX9" s="96">
        <v>0.5</v>
      </c>
      <c r="AY9" s="96">
        <v>0</v>
      </c>
      <c r="AZ9" s="96">
        <v>0</v>
      </c>
      <c r="BA9" s="96">
        <v>0</v>
      </c>
      <c r="BB9" s="96">
        <v>0</v>
      </c>
      <c r="BC9" s="96">
        <v>0</v>
      </c>
      <c r="BD9" s="96">
        <v>0</v>
      </c>
      <c r="BE9" s="96">
        <v>0</v>
      </c>
      <c r="BF9" s="96">
        <v>0</v>
      </c>
      <c r="BG9" s="96">
        <v>100</v>
      </c>
      <c r="BH9" s="96">
        <v>1</v>
      </c>
      <c r="BI9" s="96">
        <f t="shared" si="6"/>
        <v>100</v>
      </c>
      <c r="BJ9" s="96">
        <f t="shared" si="7"/>
        <v>1</v>
      </c>
      <c r="BK9" s="96">
        <f t="shared" si="8"/>
        <v>1400</v>
      </c>
      <c r="BL9" s="96">
        <f t="shared" si="9"/>
        <v>13.5</v>
      </c>
    </row>
    <row r="10" spans="1:64" x14ac:dyDescent="0.25">
      <c r="A10" s="96">
        <v>3</v>
      </c>
      <c r="B10" s="97" t="s">
        <v>90</v>
      </c>
      <c r="C10" s="96">
        <v>0</v>
      </c>
      <c r="D10" s="96">
        <v>0</v>
      </c>
      <c r="E10" s="96">
        <v>715</v>
      </c>
      <c r="F10" s="96">
        <v>14.3</v>
      </c>
      <c r="G10" s="96">
        <v>188</v>
      </c>
      <c r="H10" s="96">
        <v>3.77</v>
      </c>
      <c r="I10" s="96">
        <v>76</v>
      </c>
      <c r="J10" s="96">
        <v>1.51</v>
      </c>
      <c r="K10" s="96">
        <v>209</v>
      </c>
      <c r="L10" s="96">
        <v>4.1900000000000004</v>
      </c>
      <c r="M10" s="96">
        <v>10</v>
      </c>
      <c r="N10" s="96">
        <v>0.21</v>
      </c>
      <c r="O10" s="96">
        <v>400</v>
      </c>
      <c r="P10" s="96">
        <v>8</v>
      </c>
      <c r="Q10" s="96">
        <f t="shared" si="0"/>
        <v>1000</v>
      </c>
      <c r="R10" s="96">
        <f t="shared" si="1"/>
        <v>20</v>
      </c>
      <c r="S10" s="96">
        <v>50</v>
      </c>
      <c r="T10" s="96">
        <v>2.5</v>
      </c>
      <c r="U10" s="96">
        <v>20</v>
      </c>
      <c r="V10" s="96">
        <v>1</v>
      </c>
      <c r="W10" s="96">
        <v>10</v>
      </c>
      <c r="X10" s="96">
        <v>0.5</v>
      </c>
      <c r="Y10" s="96">
        <v>20</v>
      </c>
      <c r="Z10" s="96">
        <v>1</v>
      </c>
      <c r="AA10" s="96">
        <v>1</v>
      </c>
      <c r="AB10" s="96">
        <v>0.05</v>
      </c>
      <c r="AC10" s="96">
        <f t="shared" si="2"/>
        <v>100</v>
      </c>
      <c r="AD10" s="96">
        <f t="shared" si="3"/>
        <v>5</v>
      </c>
      <c r="AE10" s="96">
        <v>0</v>
      </c>
      <c r="AF10" s="96">
        <v>0</v>
      </c>
      <c r="AG10" s="96">
        <v>0</v>
      </c>
      <c r="AH10" s="96">
        <v>0</v>
      </c>
      <c r="AI10" s="96">
        <v>0</v>
      </c>
      <c r="AJ10" s="96">
        <v>0</v>
      </c>
      <c r="AK10" s="96">
        <v>0</v>
      </c>
      <c r="AL10" s="96">
        <v>0</v>
      </c>
      <c r="AM10" s="96">
        <v>0</v>
      </c>
      <c r="AN10" s="96">
        <v>0</v>
      </c>
      <c r="AO10" s="96">
        <v>100</v>
      </c>
      <c r="AP10" s="96">
        <v>1</v>
      </c>
      <c r="AQ10" s="96">
        <v>5</v>
      </c>
      <c r="AR10" s="96">
        <v>0.05</v>
      </c>
      <c r="AS10" s="96">
        <f t="shared" si="4"/>
        <v>1200</v>
      </c>
      <c r="AT10" s="96">
        <f t="shared" si="5"/>
        <v>26</v>
      </c>
      <c r="AU10" s="96">
        <v>1156</v>
      </c>
      <c r="AV10" s="96">
        <v>10.4</v>
      </c>
      <c r="AW10" s="96">
        <v>116</v>
      </c>
      <c r="AX10" s="96">
        <v>1.04</v>
      </c>
      <c r="AY10" s="96">
        <v>0</v>
      </c>
      <c r="AZ10" s="96">
        <v>0</v>
      </c>
      <c r="BA10" s="96">
        <v>0</v>
      </c>
      <c r="BB10" s="96">
        <v>0</v>
      </c>
      <c r="BC10" s="96">
        <v>1</v>
      </c>
      <c r="BD10" s="96">
        <v>0.3</v>
      </c>
      <c r="BE10" s="96">
        <v>6</v>
      </c>
      <c r="BF10" s="96">
        <v>0.3</v>
      </c>
      <c r="BG10" s="96">
        <v>193</v>
      </c>
      <c r="BH10" s="96">
        <v>2.4</v>
      </c>
      <c r="BI10" s="96">
        <f t="shared" si="6"/>
        <v>200</v>
      </c>
      <c r="BJ10" s="96">
        <f t="shared" si="7"/>
        <v>3</v>
      </c>
      <c r="BK10" s="96">
        <f t="shared" si="8"/>
        <v>1400</v>
      </c>
      <c r="BL10" s="96">
        <f t="shared" si="9"/>
        <v>29</v>
      </c>
    </row>
    <row r="11" spans="1:64" x14ac:dyDescent="0.25">
      <c r="A11" s="96">
        <v>4</v>
      </c>
      <c r="B11" s="97" t="s">
        <v>91</v>
      </c>
      <c r="C11" s="96">
        <v>0</v>
      </c>
      <c r="D11" s="96">
        <v>0</v>
      </c>
      <c r="E11" s="96">
        <v>539</v>
      </c>
      <c r="F11" s="96">
        <v>10.62</v>
      </c>
      <c r="G11" s="96">
        <v>3</v>
      </c>
      <c r="H11" s="96">
        <v>0.03</v>
      </c>
      <c r="I11" s="96">
        <v>3</v>
      </c>
      <c r="J11" s="96">
        <v>0.03</v>
      </c>
      <c r="K11" s="96">
        <v>3</v>
      </c>
      <c r="L11" s="96">
        <v>0.03</v>
      </c>
      <c r="M11" s="96">
        <v>0</v>
      </c>
      <c r="N11" s="96">
        <v>0</v>
      </c>
      <c r="O11" s="96">
        <v>382</v>
      </c>
      <c r="P11" s="96">
        <v>7.46</v>
      </c>
      <c r="Q11" s="96">
        <f t="shared" si="0"/>
        <v>545</v>
      </c>
      <c r="R11" s="96">
        <f t="shared" si="1"/>
        <v>10.679999999999998</v>
      </c>
      <c r="S11" s="96">
        <v>3</v>
      </c>
      <c r="T11" s="96">
        <v>0.01</v>
      </c>
      <c r="U11" s="96">
        <v>3</v>
      </c>
      <c r="V11" s="96">
        <v>0</v>
      </c>
      <c r="W11" s="96">
        <v>3</v>
      </c>
      <c r="X11" s="96">
        <v>0</v>
      </c>
      <c r="Y11" s="96">
        <v>6</v>
      </c>
      <c r="Z11" s="96">
        <v>0</v>
      </c>
      <c r="AA11" s="96">
        <v>0</v>
      </c>
      <c r="AB11" s="96">
        <v>0</v>
      </c>
      <c r="AC11" s="96">
        <f t="shared" si="2"/>
        <v>15</v>
      </c>
      <c r="AD11" s="96">
        <f t="shared" si="3"/>
        <v>0.01</v>
      </c>
      <c r="AE11" s="96">
        <v>3</v>
      </c>
      <c r="AF11" s="96">
        <v>0</v>
      </c>
      <c r="AG11" s="96">
        <v>3</v>
      </c>
      <c r="AH11" s="96">
        <v>0</v>
      </c>
      <c r="AI11" s="96">
        <v>3</v>
      </c>
      <c r="AJ11" s="96">
        <v>0</v>
      </c>
      <c r="AK11" s="96">
        <v>3</v>
      </c>
      <c r="AL11" s="96">
        <v>0</v>
      </c>
      <c r="AM11" s="96">
        <v>3</v>
      </c>
      <c r="AN11" s="96">
        <v>0</v>
      </c>
      <c r="AO11" s="96">
        <v>254</v>
      </c>
      <c r="AP11" s="96">
        <v>2.54</v>
      </c>
      <c r="AQ11" s="96">
        <v>0</v>
      </c>
      <c r="AR11" s="96">
        <v>0</v>
      </c>
      <c r="AS11" s="96">
        <f t="shared" si="4"/>
        <v>829</v>
      </c>
      <c r="AT11" s="96">
        <f t="shared" si="5"/>
        <v>13.229999999999997</v>
      </c>
      <c r="AU11" s="96">
        <v>332</v>
      </c>
      <c r="AV11" s="96">
        <v>2.66</v>
      </c>
      <c r="AW11" s="96">
        <v>117</v>
      </c>
      <c r="AX11" s="96">
        <v>0.93</v>
      </c>
      <c r="AY11" s="96">
        <v>0</v>
      </c>
      <c r="AZ11" s="96">
        <v>0</v>
      </c>
      <c r="BA11" s="96">
        <v>0</v>
      </c>
      <c r="BB11" s="96">
        <v>0</v>
      </c>
      <c r="BC11" s="96">
        <v>3</v>
      </c>
      <c r="BD11" s="96">
        <v>0</v>
      </c>
      <c r="BE11" s="96">
        <v>0</v>
      </c>
      <c r="BF11" s="96">
        <v>0</v>
      </c>
      <c r="BG11" s="96">
        <v>3</v>
      </c>
      <c r="BH11" s="96">
        <v>0.01</v>
      </c>
      <c r="BI11" s="96">
        <f t="shared" si="6"/>
        <v>6</v>
      </c>
      <c r="BJ11" s="96">
        <f t="shared" si="7"/>
        <v>0.01</v>
      </c>
      <c r="BK11" s="96">
        <f t="shared" si="8"/>
        <v>835</v>
      </c>
      <c r="BL11" s="96">
        <f t="shared" si="9"/>
        <v>13.239999999999997</v>
      </c>
    </row>
    <row r="12" spans="1:64" x14ac:dyDescent="0.25">
      <c r="A12" s="96">
        <v>5</v>
      </c>
      <c r="B12" s="97" t="s">
        <v>92</v>
      </c>
      <c r="C12" s="96">
        <v>0</v>
      </c>
      <c r="D12" s="96">
        <v>0</v>
      </c>
      <c r="E12" s="96">
        <v>0</v>
      </c>
      <c r="F12" s="96">
        <v>0</v>
      </c>
      <c r="G12" s="96">
        <v>0</v>
      </c>
      <c r="H12" s="96">
        <v>0</v>
      </c>
      <c r="I12" s="96">
        <v>0</v>
      </c>
      <c r="J12" s="96">
        <v>0</v>
      </c>
      <c r="K12" s="96">
        <v>0</v>
      </c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f t="shared" si="0"/>
        <v>0</v>
      </c>
      <c r="R12" s="96">
        <f t="shared" si="1"/>
        <v>0</v>
      </c>
      <c r="S12" s="96">
        <v>0</v>
      </c>
      <c r="T12" s="96">
        <v>0</v>
      </c>
      <c r="U12" s="96">
        <v>0</v>
      </c>
      <c r="V12" s="96">
        <v>0</v>
      </c>
      <c r="W12" s="96">
        <v>0</v>
      </c>
      <c r="X12" s="96">
        <v>0</v>
      </c>
      <c r="Y12" s="96">
        <v>0</v>
      </c>
      <c r="Z12" s="96">
        <v>0</v>
      </c>
      <c r="AA12" s="96">
        <v>0</v>
      </c>
      <c r="AB12" s="96">
        <v>0</v>
      </c>
      <c r="AC12" s="96">
        <f t="shared" si="2"/>
        <v>0</v>
      </c>
      <c r="AD12" s="96">
        <f t="shared" si="3"/>
        <v>0</v>
      </c>
      <c r="AE12" s="96">
        <v>0</v>
      </c>
      <c r="AF12" s="96">
        <v>0</v>
      </c>
      <c r="AG12" s="96">
        <v>0</v>
      </c>
      <c r="AH12" s="96">
        <v>0</v>
      </c>
      <c r="AI12" s="96">
        <v>0</v>
      </c>
      <c r="AJ12" s="96">
        <v>0</v>
      </c>
      <c r="AK12" s="96">
        <v>0</v>
      </c>
      <c r="AL12" s="96">
        <v>0</v>
      </c>
      <c r="AM12" s="96">
        <v>0</v>
      </c>
      <c r="AN12" s="96">
        <v>0</v>
      </c>
      <c r="AO12" s="96">
        <v>0</v>
      </c>
      <c r="AP12" s="96">
        <v>0</v>
      </c>
      <c r="AQ12" s="96">
        <v>0</v>
      </c>
      <c r="AR12" s="96">
        <v>0</v>
      </c>
      <c r="AS12" s="96">
        <f t="shared" si="4"/>
        <v>0</v>
      </c>
      <c r="AT12" s="96">
        <f t="shared" si="5"/>
        <v>0</v>
      </c>
      <c r="AU12" s="96">
        <v>0</v>
      </c>
      <c r="AV12" s="96">
        <v>0</v>
      </c>
      <c r="AW12" s="96">
        <v>0</v>
      </c>
      <c r="AX12" s="96">
        <v>0</v>
      </c>
      <c r="AY12" s="96">
        <v>0</v>
      </c>
      <c r="AZ12" s="96">
        <v>0</v>
      </c>
      <c r="BA12" s="96">
        <v>0</v>
      </c>
      <c r="BB12" s="96">
        <v>0</v>
      </c>
      <c r="BC12" s="96">
        <v>0</v>
      </c>
      <c r="BD12" s="96">
        <v>0</v>
      </c>
      <c r="BE12" s="96">
        <v>0</v>
      </c>
      <c r="BF12" s="96">
        <v>0</v>
      </c>
      <c r="BG12" s="96">
        <v>0</v>
      </c>
      <c r="BH12" s="96">
        <v>0</v>
      </c>
      <c r="BI12" s="96">
        <f t="shared" si="6"/>
        <v>0</v>
      </c>
      <c r="BJ12" s="96">
        <f t="shared" si="7"/>
        <v>0</v>
      </c>
      <c r="BK12" s="96">
        <f t="shared" si="8"/>
        <v>0</v>
      </c>
      <c r="BL12" s="96">
        <f t="shared" si="9"/>
        <v>0</v>
      </c>
    </row>
    <row r="13" spans="1:64" x14ac:dyDescent="0.25">
      <c r="A13" s="96">
        <v>6</v>
      </c>
      <c r="B13" s="97" t="s">
        <v>93</v>
      </c>
      <c r="C13" s="96">
        <v>0</v>
      </c>
      <c r="D13" s="96">
        <v>0</v>
      </c>
      <c r="E13" s="96">
        <v>0</v>
      </c>
      <c r="F13" s="96">
        <v>0</v>
      </c>
      <c r="G13" s="96">
        <v>0</v>
      </c>
      <c r="H13" s="96">
        <v>0</v>
      </c>
      <c r="I13" s="96">
        <v>0</v>
      </c>
      <c r="J13" s="96">
        <v>0</v>
      </c>
      <c r="K13" s="96">
        <v>0</v>
      </c>
      <c r="L13" s="96">
        <v>0</v>
      </c>
      <c r="M13" s="96">
        <v>0</v>
      </c>
      <c r="N13" s="96">
        <v>0</v>
      </c>
      <c r="O13" s="96">
        <v>0</v>
      </c>
      <c r="P13" s="96">
        <v>0</v>
      </c>
      <c r="Q13" s="96">
        <f t="shared" si="0"/>
        <v>0</v>
      </c>
      <c r="R13" s="96">
        <f t="shared" si="1"/>
        <v>0</v>
      </c>
      <c r="S13" s="96">
        <v>0</v>
      </c>
      <c r="T13" s="96">
        <v>0</v>
      </c>
      <c r="U13" s="96">
        <v>0</v>
      </c>
      <c r="V13" s="96">
        <v>0</v>
      </c>
      <c r="W13" s="96">
        <v>0</v>
      </c>
      <c r="X13" s="96">
        <v>0</v>
      </c>
      <c r="Y13" s="96">
        <v>0</v>
      </c>
      <c r="Z13" s="96">
        <v>0</v>
      </c>
      <c r="AA13" s="96">
        <v>0</v>
      </c>
      <c r="AB13" s="96">
        <v>0</v>
      </c>
      <c r="AC13" s="96">
        <f t="shared" si="2"/>
        <v>0</v>
      </c>
      <c r="AD13" s="96">
        <f t="shared" si="3"/>
        <v>0</v>
      </c>
      <c r="AE13" s="96">
        <v>0</v>
      </c>
      <c r="AF13" s="96">
        <v>0</v>
      </c>
      <c r="AG13" s="96">
        <v>0</v>
      </c>
      <c r="AH13" s="96">
        <v>0</v>
      </c>
      <c r="AI13" s="96">
        <v>0</v>
      </c>
      <c r="AJ13" s="96">
        <v>0</v>
      </c>
      <c r="AK13" s="96">
        <v>0</v>
      </c>
      <c r="AL13" s="96">
        <v>0</v>
      </c>
      <c r="AM13" s="96">
        <v>0</v>
      </c>
      <c r="AN13" s="96">
        <v>0</v>
      </c>
      <c r="AO13" s="96">
        <v>0</v>
      </c>
      <c r="AP13" s="96">
        <v>0</v>
      </c>
      <c r="AQ13" s="96">
        <v>0</v>
      </c>
      <c r="AR13" s="96">
        <v>0</v>
      </c>
      <c r="AS13" s="96">
        <f t="shared" si="4"/>
        <v>0</v>
      </c>
      <c r="AT13" s="96">
        <f t="shared" si="5"/>
        <v>0</v>
      </c>
      <c r="AU13" s="96">
        <v>0</v>
      </c>
      <c r="AV13" s="96">
        <v>0</v>
      </c>
      <c r="AW13" s="96">
        <v>0</v>
      </c>
      <c r="AX13" s="96">
        <v>0</v>
      </c>
      <c r="AY13" s="96">
        <v>0</v>
      </c>
      <c r="AZ13" s="96">
        <v>0</v>
      </c>
      <c r="BA13" s="96">
        <v>0</v>
      </c>
      <c r="BB13" s="96">
        <v>0</v>
      </c>
      <c r="BC13" s="96">
        <v>0</v>
      </c>
      <c r="BD13" s="96">
        <v>0</v>
      </c>
      <c r="BE13" s="96">
        <v>0</v>
      </c>
      <c r="BF13" s="96">
        <v>0</v>
      </c>
      <c r="BG13" s="96">
        <v>0</v>
      </c>
      <c r="BH13" s="96">
        <v>0</v>
      </c>
      <c r="BI13" s="96">
        <f t="shared" si="6"/>
        <v>0</v>
      </c>
      <c r="BJ13" s="96">
        <f t="shared" si="7"/>
        <v>0</v>
      </c>
      <c r="BK13" s="96">
        <f t="shared" si="8"/>
        <v>0</v>
      </c>
      <c r="BL13" s="96">
        <f t="shared" si="9"/>
        <v>0</v>
      </c>
    </row>
    <row r="14" spans="1:64" x14ac:dyDescent="0.25">
      <c r="A14" s="96">
        <v>7</v>
      </c>
      <c r="B14" s="97" t="s">
        <v>94</v>
      </c>
      <c r="C14" s="96">
        <v>0</v>
      </c>
      <c r="D14" s="96">
        <v>0</v>
      </c>
      <c r="E14" s="96">
        <v>1561</v>
      </c>
      <c r="F14" s="96">
        <v>24.98</v>
      </c>
      <c r="G14" s="96">
        <v>402</v>
      </c>
      <c r="H14" s="96">
        <v>6.43</v>
      </c>
      <c r="I14" s="96">
        <v>159</v>
      </c>
      <c r="J14" s="96">
        <v>2.5499999999999998</v>
      </c>
      <c r="K14" s="96">
        <v>780</v>
      </c>
      <c r="L14" s="96">
        <v>12.48</v>
      </c>
      <c r="M14" s="96">
        <v>39</v>
      </c>
      <c r="N14" s="96">
        <v>0.62</v>
      </c>
      <c r="O14" s="96">
        <v>1000</v>
      </c>
      <c r="P14" s="96">
        <v>16</v>
      </c>
      <c r="Q14" s="96">
        <f t="shared" si="0"/>
        <v>2500</v>
      </c>
      <c r="R14" s="96">
        <f t="shared" si="1"/>
        <v>40.010000000000005</v>
      </c>
      <c r="S14" s="96">
        <v>50</v>
      </c>
      <c r="T14" s="96">
        <v>0.5</v>
      </c>
      <c r="U14" s="96">
        <v>20</v>
      </c>
      <c r="V14" s="96">
        <v>0.2</v>
      </c>
      <c r="W14" s="96">
        <v>10</v>
      </c>
      <c r="X14" s="96">
        <v>0.1</v>
      </c>
      <c r="Y14" s="96">
        <v>20</v>
      </c>
      <c r="Z14" s="96">
        <v>0.2</v>
      </c>
      <c r="AA14" s="96">
        <v>1</v>
      </c>
      <c r="AB14" s="96">
        <v>0.01</v>
      </c>
      <c r="AC14" s="96">
        <f t="shared" si="2"/>
        <v>100</v>
      </c>
      <c r="AD14" s="96">
        <f t="shared" si="3"/>
        <v>1</v>
      </c>
      <c r="AE14" s="96">
        <v>0</v>
      </c>
      <c r="AF14" s="96">
        <v>0</v>
      </c>
      <c r="AG14" s="96">
        <v>0</v>
      </c>
      <c r="AH14" s="96">
        <v>0</v>
      </c>
      <c r="AI14" s="96">
        <v>0</v>
      </c>
      <c r="AJ14" s="96">
        <v>0</v>
      </c>
      <c r="AK14" s="96">
        <v>0</v>
      </c>
      <c r="AL14" s="96">
        <v>0</v>
      </c>
      <c r="AM14" s="96">
        <v>0</v>
      </c>
      <c r="AN14" s="96">
        <v>0</v>
      </c>
      <c r="AO14" s="96">
        <v>50</v>
      </c>
      <c r="AP14" s="96">
        <v>1</v>
      </c>
      <c r="AQ14" s="96">
        <v>3</v>
      </c>
      <c r="AR14" s="96">
        <v>0.05</v>
      </c>
      <c r="AS14" s="96">
        <f t="shared" si="4"/>
        <v>2650</v>
      </c>
      <c r="AT14" s="96">
        <f t="shared" si="5"/>
        <v>42.010000000000005</v>
      </c>
      <c r="AU14" s="96">
        <v>1867</v>
      </c>
      <c r="AV14" s="96">
        <v>16.8</v>
      </c>
      <c r="AW14" s="96">
        <v>187</v>
      </c>
      <c r="AX14" s="96">
        <v>1.68</v>
      </c>
      <c r="AY14" s="96">
        <v>0</v>
      </c>
      <c r="AZ14" s="96">
        <v>0</v>
      </c>
      <c r="BA14" s="96">
        <v>0</v>
      </c>
      <c r="BB14" s="96">
        <v>0</v>
      </c>
      <c r="BC14" s="96">
        <v>0</v>
      </c>
      <c r="BD14" s="96">
        <v>0</v>
      </c>
      <c r="BE14" s="96">
        <v>0</v>
      </c>
      <c r="BF14" s="96">
        <v>0</v>
      </c>
      <c r="BG14" s="96">
        <v>100</v>
      </c>
      <c r="BH14" s="96">
        <v>1</v>
      </c>
      <c r="BI14" s="96">
        <f t="shared" si="6"/>
        <v>100</v>
      </c>
      <c r="BJ14" s="96">
        <f t="shared" si="7"/>
        <v>1</v>
      </c>
      <c r="BK14" s="96">
        <f t="shared" si="8"/>
        <v>2750</v>
      </c>
      <c r="BL14" s="96">
        <f t="shared" si="9"/>
        <v>43.010000000000005</v>
      </c>
    </row>
    <row r="15" spans="1:64" x14ac:dyDescent="0.25">
      <c r="A15" s="96">
        <v>8</v>
      </c>
      <c r="B15" s="97" t="s">
        <v>95</v>
      </c>
      <c r="C15" s="96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f t="shared" si="0"/>
        <v>0</v>
      </c>
      <c r="R15" s="96">
        <f t="shared" si="1"/>
        <v>0</v>
      </c>
      <c r="S15" s="96">
        <v>0</v>
      </c>
      <c r="T15" s="96">
        <v>0</v>
      </c>
      <c r="U15" s="96">
        <v>0</v>
      </c>
      <c r="V15" s="96">
        <v>0</v>
      </c>
      <c r="W15" s="96">
        <v>0</v>
      </c>
      <c r="X15" s="96">
        <v>0</v>
      </c>
      <c r="Y15" s="96">
        <v>0</v>
      </c>
      <c r="Z15" s="96">
        <v>0</v>
      </c>
      <c r="AA15" s="96">
        <v>0</v>
      </c>
      <c r="AB15" s="96">
        <v>0</v>
      </c>
      <c r="AC15" s="96">
        <f t="shared" si="2"/>
        <v>0</v>
      </c>
      <c r="AD15" s="96">
        <f t="shared" si="3"/>
        <v>0</v>
      </c>
      <c r="AE15" s="96">
        <v>0</v>
      </c>
      <c r="AF15" s="96">
        <v>0</v>
      </c>
      <c r="AG15" s="96">
        <v>0</v>
      </c>
      <c r="AH15" s="96">
        <v>0</v>
      </c>
      <c r="AI15" s="96">
        <v>0</v>
      </c>
      <c r="AJ15" s="96">
        <v>0</v>
      </c>
      <c r="AK15" s="96">
        <v>0</v>
      </c>
      <c r="AL15" s="96">
        <v>0</v>
      </c>
      <c r="AM15" s="96">
        <v>0</v>
      </c>
      <c r="AN15" s="96">
        <v>0</v>
      </c>
      <c r="AO15" s="96">
        <v>0</v>
      </c>
      <c r="AP15" s="96">
        <v>0</v>
      </c>
      <c r="AQ15" s="96">
        <v>0</v>
      </c>
      <c r="AR15" s="96">
        <v>0</v>
      </c>
      <c r="AS15" s="96">
        <f t="shared" si="4"/>
        <v>0</v>
      </c>
      <c r="AT15" s="96">
        <f t="shared" si="5"/>
        <v>0</v>
      </c>
      <c r="AU15" s="96">
        <v>0</v>
      </c>
      <c r="AV15" s="96">
        <v>0</v>
      </c>
      <c r="AW15" s="96">
        <v>0</v>
      </c>
      <c r="AX15" s="96">
        <v>0</v>
      </c>
      <c r="AY15" s="96">
        <v>0</v>
      </c>
      <c r="AZ15" s="96">
        <v>0</v>
      </c>
      <c r="BA15" s="96">
        <v>0</v>
      </c>
      <c r="BB15" s="96">
        <v>0</v>
      </c>
      <c r="BC15" s="96">
        <v>0</v>
      </c>
      <c r="BD15" s="96">
        <v>0</v>
      </c>
      <c r="BE15" s="96">
        <v>0</v>
      </c>
      <c r="BF15" s="96">
        <v>0</v>
      </c>
      <c r="BG15" s="96">
        <v>0</v>
      </c>
      <c r="BH15" s="96">
        <v>0</v>
      </c>
      <c r="BI15" s="96">
        <f t="shared" si="6"/>
        <v>0</v>
      </c>
      <c r="BJ15" s="96">
        <f t="shared" si="7"/>
        <v>0</v>
      </c>
      <c r="BK15" s="96">
        <f t="shared" si="8"/>
        <v>0</v>
      </c>
      <c r="BL15" s="96">
        <f t="shared" si="9"/>
        <v>0</v>
      </c>
    </row>
    <row r="16" spans="1:64" x14ac:dyDescent="0.25">
      <c r="A16" s="96">
        <v>9</v>
      </c>
      <c r="B16" s="97" t="s">
        <v>96</v>
      </c>
      <c r="C16" s="96">
        <v>0</v>
      </c>
      <c r="D16" s="96">
        <v>0</v>
      </c>
      <c r="E16" s="96">
        <v>422</v>
      </c>
      <c r="F16" s="96">
        <v>4.45</v>
      </c>
      <c r="G16" s="96">
        <v>362</v>
      </c>
      <c r="H16" s="96">
        <v>3.82</v>
      </c>
      <c r="I16" s="96">
        <v>6</v>
      </c>
      <c r="J16" s="96">
        <v>0.06</v>
      </c>
      <c r="K16" s="96">
        <v>3</v>
      </c>
      <c r="L16" s="96">
        <v>0.57999999999999996</v>
      </c>
      <c r="M16" s="96">
        <v>0</v>
      </c>
      <c r="N16" s="96">
        <v>0</v>
      </c>
      <c r="O16" s="96">
        <v>302</v>
      </c>
      <c r="P16" s="96">
        <v>3.56</v>
      </c>
      <c r="Q16" s="96">
        <f t="shared" si="0"/>
        <v>431</v>
      </c>
      <c r="R16" s="96">
        <f t="shared" si="1"/>
        <v>5.09</v>
      </c>
      <c r="S16" s="96">
        <v>1</v>
      </c>
      <c r="T16" s="96">
        <v>0.04</v>
      </c>
      <c r="U16" s="96">
        <v>3</v>
      </c>
      <c r="V16" s="96">
        <v>1.32</v>
      </c>
      <c r="W16" s="96">
        <v>4</v>
      </c>
      <c r="X16" s="96">
        <v>0.09</v>
      </c>
      <c r="Y16" s="96">
        <v>2</v>
      </c>
      <c r="Z16" s="96">
        <v>0.04</v>
      </c>
      <c r="AA16" s="96">
        <v>0</v>
      </c>
      <c r="AB16" s="96">
        <v>0</v>
      </c>
      <c r="AC16" s="96">
        <f t="shared" si="2"/>
        <v>10</v>
      </c>
      <c r="AD16" s="96">
        <f t="shared" si="3"/>
        <v>1.4900000000000002</v>
      </c>
      <c r="AE16" s="96">
        <v>0</v>
      </c>
      <c r="AF16" s="96">
        <v>0</v>
      </c>
      <c r="AG16" s="96">
        <v>14</v>
      </c>
      <c r="AH16" s="96">
        <v>0.11</v>
      </c>
      <c r="AI16" s="96">
        <v>3</v>
      </c>
      <c r="AJ16" s="96">
        <v>0.77</v>
      </c>
      <c r="AK16" s="96">
        <v>2</v>
      </c>
      <c r="AL16" s="96">
        <v>0.04</v>
      </c>
      <c r="AM16" s="96">
        <v>0</v>
      </c>
      <c r="AN16" s="96">
        <v>0</v>
      </c>
      <c r="AO16" s="96">
        <v>129</v>
      </c>
      <c r="AP16" s="96">
        <v>2.17</v>
      </c>
      <c r="AQ16" s="96">
        <v>0</v>
      </c>
      <c r="AR16" s="96">
        <v>0</v>
      </c>
      <c r="AS16" s="96">
        <f t="shared" si="4"/>
        <v>589</v>
      </c>
      <c r="AT16" s="96">
        <f t="shared" si="5"/>
        <v>9.6700000000000017</v>
      </c>
      <c r="AU16" s="96">
        <v>177</v>
      </c>
      <c r="AV16" s="96">
        <v>2.91</v>
      </c>
      <c r="AW16" s="96">
        <v>62</v>
      </c>
      <c r="AX16" s="96">
        <v>1.02</v>
      </c>
      <c r="AY16" s="96">
        <v>0</v>
      </c>
      <c r="AZ16" s="96">
        <v>0</v>
      </c>
      <c r="BA16" s="96">
        <v>0</v>
      </c>
      <c r="BB16" s="96">
        <v>0</v>
      </c>
      <c r="BC16" s="96">
        <v>3</v>
      </c>
      <c r="BD16" s="96">
        <v>0.51</v>
      </c>
      <c r="BE16" s="96">
        <v>0</v>
      </c>
      <c r="BF16" s="96">
        <v>0</v>
      </c>
      <c r="BG16" s="96">
        <v>5</v>
      </c>
      <c r="BH16" s="96">
        <v>0.76</v>
      </c>
      <c r="BI16" s="96">
        <f t="shared" si="6"/>
        <v>8</v>
      </c>
      <c r="BJ16" s="96">
        <f t="shared" si="7"/>
        <v>1.27</v>
      </c>
      <c r="BK16" s="96">
        <f t="shared" si="8"/>
        <v>597</v>
      </c>
      <c r="BL16" s="96">
        <f t="shared" si="9"/>
        <v>10.940000000000001</v>
      </c>
    </row>
    <row r="17" spans="1:64" x14ac:dyDescent="0.25">
      <c r="A17" s="96">
        <v>10</v>
      </c>
      <c r="B17" s="97" t="s">
        <v>97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f t="shared" si="0"/>
        <v>0</v>
      </c>
      <c r="R17" s="96">
        <f t="shared" si="1"/>
        <v>0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96">
        <v>0</v>
      </c>
      <c r="Y17" s="96">
        <v>0</v>
      </c>
      <c r="Z17" s="96">
        <v>0</v>
      </c>
      <c r="AA17" s="96">
        <v>0</v>
      </c>
      <c r="AB17" s="96">
        <v>0</v>
      </c>
      <c r="AC17" s="96">
        <f t="shared" si="2"/>
        <v>0</v>
      </c>
      <c r="AD17" s="96">
        <f t="shared" si="3"/>
        <v>0</v>
      </c>
      <c r="AE17" s="96">
        <v>0</v>
      </c>
      <c r="AF17" s="96">
        <v>0</v>
      </c>
      <c r="AG17" s="96">
        <v>0</v>
      </c>
      <c r="AH17" s="96">
        <v>0</v>
      </c>
      <c r="AI17" s="96">
        <v>0</v>
      </c>
      <c r="AJ17" s="96">
        <v>0</v>
      </c>
      <c r="AK17" s="96">
        <v>0</v>
      </c>
      <c r="AL17" s="96">
        <v>0</v>
      </c>
      <c r="AM17" s="96">
        <v>0</v>
      </c>
      <c r="AN17" s="96">
        <v>0</v>
      </c>
      <c r="AO17" s="96">
        <v>0</v>
      </c>
      <c r="AP17" s="96">
        <v>0</v>
      </c>
      <c r="AQ17" s="96">
        <v>0</v>
      </c>
      <c r="AR17" s="96">
        <v>0</v>
      </c>
      <c r="AS17" s="96">
        <f t="shared" si="4"/>
        <v>0</v>
      </c>
      <c r="AT17" s="96">
        <f t="shared" si="5"/>
        <v>0</v>
      </c>
      <c r="AU17" s="96">
        <v>0</v>
      </c>
      <c r="AV17" s="96">
        <v>0</v>
      </c>
      <c r="AW17" s="96">
        <v>0</v>
      </c>
      <c r="AX17" s="96">
        <v>0</v>
      </c>
      <c r="AY17" s="96">
        <v>0</v>
      </c>
      <c r="AZ17" s="96">
        <v>0</v>
      </c>
      <c r="BA17" s="96">
        <v>0</v>
      </c>
      <c r="BB17" s="96">
        <v>0</v>
      </c>
      <c r="BC17" s="96">
        <v>0</v>
      </c>
      <c r="BD17" s="96">
        <v>0</v>
      </c>
      <c r="BE17" s="96">
        <v>0</v>
      </c>
      <c r="BF17" s="96">
        <v>0</v>
      </c>
      <c r="BG17" s="96">
        <v>0</v>
      </c>
      <c r="BH17" s="96">
        <v>0</v>
      </c>
      <c r="BI17" s="96">
        <f t="shared" si="6"/>
        <v>0</v>
      </c>
      <c r="BJ17" s="96">
        <f t="shared" si="7"/>
        <v>0</v>
      </c>
      <c r="BK17" s="96">
        <f t="shared" si="8"/>
        <v>0</v>
      </c>
      <c r="BL17" s="96">
        <f t="shared" si="9"/>
        <v>0</v>
      </c>
    </row>
    <row r="18" spans="1:64" x14ac:dyDescent="0.25">
      <c r="A18" s="96">
        <v>11</v>
      </c>
      <c r="B18" s="97" t="s">
        <v>98</v>
      </c>
      <c r="C18" s="96">
        <v>0</v>
      </c>
      <c r="D18" s="96">
        <v>0</v>
      </c>
      <c r="E18" s="96">
        <v>62</v>
      </c>
      <c r="F18" s="96">
        <v>0.42</v>
      </c>
      <c r="G18" s="96">
        <v>37</v>
      </c>
      <c r="H18" s="96">
        <v>0.23</v>
      </c>
      <c r="I18" s="96">
        <v>16</v>
      </c>
      <c r="J18" s="96">
        <v>0.18</v>
      </c>
      <c r="K18" s="96">
        <v>19</v>
      </c>
      <c r="L18" s="96">
        <v>0.39</v>
      </c>
      <c r="M18" s="96">
        <v>0</v>
      </c>
      <c r="N18" s="96">
        <v>0</v>
      </c>
      <c r="O18" s="96">
        <v>68</v>
      </c>
      <c r="P18" s="96">
        <v>0.7</v>
      </c>
      <c r="Q18" s="96">
        <f t="shared" si="0"/>
        <v>97</v>
      </c>
      <c r="R18" s="96">
        <f t="shared" si="1"/>
        <v>0.99</v>
      </c>
      <c r="S18" s="96">
        <v>71</v>
      </c>
      <c r="T18" s="96">
        <v>0.76</v>
      </c>
      <c r="U18" s="96">
        <v>3</v>
      </c>
      <c r="V18" s="96">
        <v>0.42</v>
      </c>
      <c r="W18" s="96">
        <v>1</v>
      </c>
      <c r="X18" s="96">
        <v>0.13</v>
      </c>
      <c r="Y18" s="96">
        <v>0</v>
      </c>
      <c r="Z18" s="96">
        <v>0</v>
      </c>
      <c r="AA18" s="96">
        <v>0</v>
      </c>
      <c r="AB18" s="96">
        <v>0</v>
      </c>
      <c r="AC18" s="96">
        <f t="shared" si="2"/>
        <v>75</v>
      </c>
      <c r="AD18" s="96">
        <f t="shared" si="3"/>
        <v>1.31</v>
      </c>
      <c r="AE18" s="96">
        <v>43</v>
      </c>
      <c r="AF18" s="96">
        <v>0.21</v>
      </c>
      <c r="AG18" s="96">
        <v>15</v>
      </c>
      <c r="AH18" s="96">
        <v>0.15</v>
      </c>
      <c r="AI18" s="96">
        <v>8</v>
      </c>
      <c r="AJ18" s="96">
        <v>0.39</v>
      </c>
      <c r="AK18" s="96">
        <v>3</v>
      </c>
      <c r="AL18" s="96">
        <v>0.21</v>
      </c>
      <c r="AM18" s="96">
        <v>21</v>
      </c>
      <c r="AN18" s="96">
        <v>0.21</v>
      </c>
      <c r="AO18" s="96">
        <v>43</v>
      </c>
      <c r="AP18" s="96">
        <v>0.21</v>
      </c>
      <c r="AQ18" s="96">
        <v>0</v>
      </c>
      <c r="AR18" s="96">
        <v>0</v>
      </c>
      <c r="AS18" s="96">
        <f t="shared" si="4"/>
        <v>305</v>
      </c>
      <c r="AT18" s="96">
        <f t="shared" si="5"/>
        <v>3.6799999999999997</v>
      </c>
      <c r="AU18" s="96">
        <v>110</v>
      </c>
      <c r="AV18" s="96">
        <v>1.22</v>
      </c>
      <c r="AW18" s="96">
        <v>39</v>
      </c>
      <c r="AX18" s="96">
        <v>0.43</v>
      </c>
      <c r="AY18" s="96">
        <v>0</v>
      </c>
      <c r="AZ18" s="96">
        <v>0</v>
      </c>
      <c r="BA18" s="96">
        <v>0</v>
      </c>
      <c r="BB18" s="96">
        <v>0</v>
      </c>
      <c r="BC18" s="96">
        <v>1</v>
      </c>
      <c r="BD18" s="96">
        <v>0.14000000000000001</v>
      </c>
      <c r="BE18" s="96">
        <v>0</v>
      </c>
      <c r="BF18" s="96">
        <v>0</v>
      </c>
      <c r="BG18" s="96">
        <v>19</v>
      </c>
      <c r="BH18" s="96">
        <v>0.26</v>
      </c>
      <c r="BI18" s="96">
        <f t="shared" si="6"/>
        <v>20</v>
      </c>
      <c r="BJ18" s="96">
        <f t="shared" si="7"/>
        <v>0.4</v>
      </c>
      <c r="BK18" s="96">
        <f t="shared" si="8"/>
        <v>325</v>
      </c>
      <c r="BL18" s="96">
        <f t="shared" si="9"/>
        <v>4.08</v>
      </c>
    </row>
    <row r="19" spans="1:64" x14ac:dyDescent="0.25">
      <c r="A19" s="96">
        <v>12</v>
      </c>
      <c r="B19" s="97" t="s">
        <v>99</v>
      </c>
      <c r="C19" s="96">
        <v>0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f t="shared" si="0"/>
        <v>0</v>
      </c>
      <c r="R19" s="96">
        <f t="shared" si="1"/>
        <v>0</v>
      </c>
      <c r="S19" s="96">
        <v>0</v>
      </c>
      <c r="T19" s="96">
        <v>0</v>
      </c>
      <c r="U19" s="96">
        <v>0</v>
      </c>
      <c r="V19" s="96">
        <v>0</v>
      </c>
      <c r="W19" s="96">
        <v>0</v>
      </c>
      <c r="X19" s="96">
        <v>0</v>
      </c>
      <c r="Y19" s="96">
        <v>0</v>
      </c>
      <c r="Z19" s="96">
        <v>0</v>
      </c>
      <c r="AA19" s="96">
        <v>0</v>
      </c>
      <c r="AB19" s="96">
        <v>0</v>
      </c>
      <c r="AC19" s="96">
        <f t="shared" si="2"/>
        <v>0</v>
      </c>
      <c r="AD19" s="96">
        <f t="shared" si="3"/>
        <v>0</v>
      </c>
      <c r="AE19" s="96">
        <v>0</v>
      </c>
      <c r="AF19" s="96">
        <v>0</v>
      </c>
      <c r="AG19" s="96">
        <v>0</v>
      </c>
      <c r="AH19" s="96">
        <v>0</v>
      </c>
      <c r="AI19" s="96">
        <v>0</v>
      </c>
      <c r="AJ19" s="96">
        <v>0</v>
      </c>
      <c r="AK19" s="96">
        <v>0</v>
      </c>
      <c r="AL19" s="96">
        <v>0</v>
      </c>
      <c r="AM19" s="96">
        <v>0</v>
      </c>
      <c r="AN19" s="96">
        <v>0</v>
      </c>
      <c r="AO19" s="96">
        <v>0</v>
      </c>
      <c r="AP19" s="96">
        <v>0</v>
      </c>
      <c r="AQ19" s="96">
        <v>0</v>
      </c>
      <c r="AR19" s="96">
        <v>0</v>
      </c>
      <c r="AS19" s="96">
        <f t="shared" si="4"/>
        <v>0</v>
      </c>
      <c r="AT19" s="96">
        <f t="shared" si="5"/>
        <v>0</v>
      </c>
      <c r="AU19" s="96">
        <v>0</v>
      </c>
      <c r="AV19" s="96">
        <v>0</v>
      </c>
      <c r="AW19" s="96">
        <v>0</v>
      </c>
      <c r="AX19" s="96">
        <v>0</v>
      </c>
      <c r="AY19" s="96">
        <v>0</v>
      </c>
      <c r="AZ19" s="96">
        <v>0</v>
      </c>
      <c r="BA19" s="96">
        <v>0</v>
      </c>
      <c r="BB19" s="96">
        <v>0</v>
      </c>
      <c r="BC19" s="96">
        <v>0</v>
      </c>
      <c r="BD19" s="96">
        <v>0</v>
      </c>
      <c r="BE19" s="96">
        <v>0</v>
      </c>
      <c r="BF19" s="96">
        <v>0</v>
      </c>
      <c r="BG19" s="96">
        <v>0</v>
      </c>
      <c r="BH19" s="96">
        <v>0</v>
      </c>
      <c r="BI19" s="96">
        <f t="shared" si="6"/>
        <v>0</v>
      </c>
      <c r="BJ19" s="96">
        <f t="shared" si="7"/>
        <v>0</v>
      </c>
      <c r="BK19" s="96">
        <f t="shared" si="8"/>
        <v>0</v>
      </c>
      <c r="BL19" s="96">
        <f t="shared" si="9"/>
        <v>0</v>
      </c>
    </row>
    <row r="20" spans="1:64" x14ac:dyDescent="0.25">
      <c r="A20" s="96">
        <v>13</v>
      </c>
      <c r="B20" s="97" t="s">
        <v>100</v>
      </c>
      <c r="C20" s="96">
        <v>0</v>
      </c>
      <c r="D20" s="96">
        <v>0</v>
      </c>
      <c r="E20" s="96">
        <v>1338</v>
      </c>
      <c r="F20" s="96">
        <v>35.11</v>
      </c>
      <c r="G20" s="96">
        <v>0</v>
      </c>
      <c r="H20" s="96">
        <v>0</v>
      </c>
      <c r="I20" s="96">
        <v>0</v>
      </c>
      <c r="J20" s="96">
        <v>0</v>
      </c>
      <c r="K20" s="96">
        <v>0</v>
      </c>
      <c r="L20" s="96">
        <v>0</v>
      </c>
      <c r="M20" s="96">
        <v>0</v>
      </c>
      <c r="N20" s="96">
        <v>0</v>
      </c>
      <c r="O20" s="96">
        <v>937</v>
      </c>
      <c r="P20" s="96">
        <v>24.58</v>
      </c>
      <c r="Q20" s="96">
        <f t="shared" si="0"/>
        <v>1338</v>
      </c>
      <c r="R20" s="96">
        <f t="shared" si="1"/>
        <v>35.11</v>
      </c>
      <c r="S20" s="96">
        <v>0</v>
      </c>
      <c r="T20" s="96">
        <v>0</v>
      </c>
      <c r="U20" s="96">
        <v>0</v>
      </c>
      <c r="V20" s="96">
        <v>0</v>
      </c>
      <c r="W20" s="96">
        <v>0</v>
      </c>
      <c r="X20" s="96">
        <v>0</v>
      </c>
      <c r="Y20" s="96">
        <v>0</v>
      </c>
      <c r="Z20" s="96">
        <v>0</v>
      </c>
      <c r="AA20" s="96">
        <v>0</v>
      </c>
      <c r="AB20" s="96">
        <v>0</v>
      </c>
      <c r="AC20" s="96">
        <f t="shared" si="2"/>
        <v>0</v>
      </c>
      <c r="AD20" s="96">
        <f t="shared" si="3"/>
        <v>0</v>
      </c>
      <c r="AE20" s="96">
        <v>0</v>
      </c>
      <c r="AF20" s="96">
        <v>0</v>
      </c>
      <c r="AG20" s="96">
        <v>0</v>
      </c>
      <c r="AH20" s="96">
        <v>0</v>
      </c>
      <c r="AI20" s="96">
        <v>0</v>
      </c>
      <c r="AJ20" s="96">
        <v>0</v>
      </c>
      <c r="AK20" s="96">
        <v>0</v>
      </c>
      <c r="AL20" s="96">
        <v>0</v>
      </c>
      <c r="AM20" s="96">
        <v>0</v>
      </c>
      <c r="AN20" s="96">
        <v>0</v>
      </c>
      <c r="AO20" s="96">
        <v>149</v>
      </c>
      <c r="AP20" s="96">
        <v>1.49</v>
      </c>
      <c r="AQ20" s="96">
        <v>0</v>
      </c>
      <c r="AR20" s="96">
        <v>0</v>
      </c>
      <c r="AS20" s="96">
        <f t="shared" si="4"/>
        <v>1487</v>
      </c>
      <c r="AT20" s="96">
        <f t="shared" si="5"/>
        <v>36.6</v>
      </c>
      <c r="AU20" s="96">
        <v>298</v>
      </c>
      <c r="AV20" s="96">
        <v>7.32</v>
      </c>
      <c r="AW20" s="96">
        <v>104</v>
      </c>
      <c r="AX20" s="96">
        <v>2.57</v>
      </c>
      <c r="AY20" s="96">
        <v>0</v>
      </c>
      <c r="AZ20" s="96">
        <v>0</v>
      </c>
      <c r="BA20" s="96">
        <v>0</v>
      </c>
      <c r="BB20" s="96">
        <v>0</v>
      </c>
      <c r="BC20" s="96">
        <v>0</v>
      </c>
      <c r="BD20" s="96">
        <v>0</v>
      </c>
      <c r="BE20" s="96">
        <v>0</v>
      </c>
      <c r="BF20" s="96">
        <v>0</v>
      </c>
      <c r="BG20" s="96">
        <v>92</v>
      </c>
      <c r="BH20" s="96">
        <v>4.0999999999999996</v>
      </c>
      <c r="BI20" s="96">
        <f t="shared" si="6"/>
        <v>92</v>
      </c>
      <c r="BJ20" s="96">
        <f t="shared" si="7"/>
        <v>4.0999999999999996</v>
      </c>
      <c r="BK20" s="96">
        <f t="shared" si="8"/>
        <v>1579</v>
      </c>
      <c r="BL20" s="96">
        <f t="shared" si="9"/>
        <v>40.700000000000003</v>
      </c>
    </row>
    <row r="21" spans="1:64" x14ac:dyDescent="0.25">
      <c r="A21" s="96">
        <v>14</v>
      </c>
      <c r="B21" s="97" t="s">
        <v>101</v>
      </c>
      <c r="C21" s="96">
        <v>0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96">
        <v>0</v>
      </c>
      <c r="J21" s="96">
        <v>0</v>
      </c>
      <c r="K21" s="96">
        <v>0</v>
      </c>
      <c r="L21" s="96">
        <v>0</v>
      </c>
      <c r="M21" s="96">
        <v>0</v>
      </c>
      <c r="N21" s="96">
        <v>0</v>
      </c>
      <c r="O21" s="96">
        <v>0</v>
      </c>
      <c r="P21" s="96">
        <v>0</v>
      </c>
      <c r="Q21" s="96">
        <f t="shared" si="0"/>
        <v>0</v>
      </c>
      <c r="R21" s="96">
        <f t="shared" si="1"/>
        <v>0</v>
      </c>
      <c r="S21" s="96">
        <v>1</v>
      </c>
      <c r="T21" s="96">
        <v>0</v>
      </c>
      <c r="U21" s="96">
        <v>1</v>
      </c>
      <c r="V21" s="96">
        <v>0</v>
      </c>
      <c r="W21" s="96">
        <v>1</v>
      </c>
      <c r="X21" s="96">
        <v>0</v>
      </c>
      <c r="Y21" s="96">
        <v>2</v>
      </c>
      <c r="Z21" s="96">
        <v>0</v>
      </c>
      <c r="AA21" s="96">
        <v>0</v>
      </c>
      <c r="AB21" s="96">
        <v>0</v>
      </c>
      <c r="AC21" s="96">
        <f t="shared" si="2"/>
        <v>5</v>
      </c>
      <c r="AD21" s="96">
        <f t="shared" si="3"/>
        <v>0</v>
      </c>
      <c r="AE21" s="96">
        <v>0</v>
      </c>
      <c r="AF21" s="96">
        <v>0</v>
      </c>
      <c r="AG21" s="96">
        <v>0</v>
      </c>
      <c r="AH21" s="96">
        <v>0</v>
      </c>
      <c r="AI21" s="96">
        <v>0</v>
      </c>
      <c r="AJ21" s="96">
        <v>0</v>
      </c>
      <c r="AK21" s="96">
        <v>0</v>
      </c>
      <c r="AL21" s="96">
        <v>0</v>
      </c>
      <c r="AM21" s="96">
        <v>0</v>
      </c>
      <c r="AN21" s="96">
        <v>0</v>
      </c>
      <c r="AO21" s="96">
        <v>0</v>
      </c>
      <c r="AP21" s="96">
        <v>0</v>
      </c>
      <c r="AQ21" s="96">
        <v>0</v>
      </c>
      <c r="AR21" s="96">
        <v>0</v>
      </c>
      <c r="AS21" s="96">
        <f t="shared" si="4"/>
        <v>5</v>
      </c>
      <c r="AT21" s="96">
        <f t="shared" si="5"/>
        <v>0</v>
      </c>
      <c r="AU21" s="96">
        <v>1</v>
      </c>
      <c r="AV21" s="96">
        <v>0</v>
      </c>
      <c r="AW21" s="96">
        <v>0</v>
      </c>
      <c r="AX21" s="96">
        <v>0</v>
      </c>
      <c r="AY21" s="96">
        <v>0</v>
      </c>
      <c r="AZ21" s="96">
        <v>0</v>
      </c>
      <c r="BA21" s="96">
        <v>0</v>
      </c>
      <c r="BB21" s="96">
        <v>0</v>
      </c>
      <c r="BC21" s="96">
        <v>0</v>
      </c>
      <c r="BD21" s="96">
        <v>0</v>
      </c>
      <c r="BE21" s="96">
        <v>0</v>
      </c>
      <c r="BF21" s="96">
        <v>0</v>
      </c>
      <c r="BG21" s="96">
        <v>0</v>
      </c>
      <c r="BH21" s="96">
        <v>0</v>
      </c>
      <c r="BI21" s="96">
        <f t="shared" si="6"/>
        <v>0</v>
      </c>
      <c r="BJ21" s="96">
        <f t="shared" si="7"/>
        <v>0</v>
      </c>
      <c r="BK21" s="96">
        <f t="shared" si="8"/>
        <v>5</v>
      </c>
      <c r="BL21" s="96">
        <f t="shared" si="9"/>
        <v>0</v>
      </c>
    </row>
    <row r="22" spans="1:64" x14ac:dyDescent="0.25">
      <c r="A22" s="96">
        <v>15</v>
      </c>
      <c r="B22" s="97" t="s">
        <v>102</v>
      </c>
      <c r="C22" s="96">
        <v>0</v>
      </c>
      <c r="D22" s="96">
        <v>0</v>
      </c>
      <c r="E22" s="96">
        <v>120</v>
      </c>
      <c r="F22" s="96">
        <v>4</v>
      </c>
      <c r="G22" s="96">
        <v>0</v>
      </c>
      <c r="H22" s="96">
        <v>0</v>
      </c>
      <c r="I22" s="96">
        <v>0</v>
      </c>
      <c r="J22" s="96">
        <v>0</v>
      </c>
      <c r="K22" s="96">
        <v>400</v>
      </c>
      <c r="L22" s="96">
        <v>2</v>
      </c>
      <c r="M22" s="96">
        <v>0</v>
      </c>
      <c r="N22" s="96">
        <v>0</v>
      </c>
      <c r="O22" s="96">
        <v>200</v>
      </c>
      <c r="P22" s="96">
        <v>2</v>
      </c>
      <c r="Q22" s="96">
        <f t="shared" si="0"/>
        <v>520</v>
      </c>
      <c r="R22" s="96">
        <f t="shared" si="1"/>
        <v>6</v>
      </c>
      <c r="S22" s="96">
        <v>25</v>
      </c>
      <c r="T22" s="96">
        <v>0.5</v>
      </c>
      <c r="U22" s="96">
        <v>0</v>
      </c>
      <c r="V22" s="96">
        <v>0</v>
      </c>
      <c r="W22" s="96">
        <v>0</v>
      </c>
      <c r="X22" s="96">
        <v>0</v>
      </c>
      <c r="Y22" s="96">
        <v>0</v>
      </c>
      <c r="Z22" s="96">
        <v>0</v>
      </c>
      <c r="AA22" s="96">
        <v>0</v>
      </c>
      <c r="AB22" s="96">
        <v>0</v>
      </c>
      <c r="AC22" s="96">
        <f t="shared" si="2"/>
        <v>25</v>
      </c>
      <c r="AD22" s="96">
        <f t="shared" si="3"/>
        <v>0.5</v>
      </c>
      <c r="AE22" s="96">
        <v>0</v>
      </c>
      <c r="AF22" s="96">
        <v>0</v>
      </c>
      <c r="AG22" s="96">
        <v>0</v>
      </c>
      <c r="AH22" s="96">
        <v>0</v>
      </c>
      <c r="AI22" s="96">
        <v>1</v>
      </c>
      <c r="AJ22" s="96">
        <v>0.1</v>
      </c>
      <c r="AK22" s="96">
        <v>0</v>
      </c>
      <c r="AL22" s="96">
        <v>0</v>
      </c>
      <c r="AM22" s="96">
        <v>0</v>
      </c>
      <c r="AN22" s="96">
        <v>0</v>
      </c>
      <c r="AO22" s="96">
        <v>0</v>
      </c>
      <c r="AP22" s="96">
        <v>0</v>
      </c>
      <c r="AQ22" s="96">
        <v>0</v>
      </c>
      <c r="AR22" s="96">
        <v>0</v>
      </c>
      <c r="AS22" s="96">
        <f t="shared" si="4"/>
        <v>546</v>
      </c>
      <c r="AT22" s="96">
        <f t="shared" si="5"/>
        <v>6.6</v>
      </c>
      <c r="AU22" s="96">
        <v>100</v>
      </c>
      <c r="AV22" s="96">
        <v>1</v>
      </c>
      <c r="AW22" s="96">
        <v>0</v>
      </c>
      <c r="AX22" s="96">
        <v>0</v>
      </c>
      <c r="AY22" s="96">
        <v>0</v>
      </c>
      <c r="AZ22" s="96">
        <v>0</v>
      </c>
      <c r="BA22" s="96">
        <v>0</v>
      </c>
      <c r="BB22" s="96">
        <v>0</v>
      </c>
      <c r="BC22" s="96">
        <v>0</v>
      </c>
      <c r="BD22" s="96">
        <v>0</v>
      </c>
      <c r="BE22" s="96">
        <v>15</v>
      </c>
      <c r="BF22" s="96">
        <v>0.25</v>
      </c>
      <c r="BG22" s="96">
        <v>0</v>
      </c>
      <c r="BH22" s="96">
        <v>0</v>
      </c>
      <c r="BI22" s="96">
        <f t="shared" si="6"/>
        <v>15</v>
      </c>
      <c r="BJ22" s="96">
        <f t="shared" si="7"/>
        <v>0.25</v>
      </c>
      <c r="BK22" s="96">
        <f t="shared" si="8"/>
        <v>561</v>
      </c>
      <c r="BL22" s="96">
        <f t="shared" si="9"/>
        <v>6.85</v>
      </c>
    </row>
    <row r="23" spans="1:64" x14ac:dyDescent="0.25">
      <c r="A23" s="96">
        <v>16</v>
      </c>
      <c r="B23" s="97" t="s">
        <v>103</v>
      </c>
      <c r="C23" s="96">
        <v>0</v>
      </c>
      <c r="D23" s="96">
        <v>0</v>
      </c>
      <c r="E23" s="96">
        <v>0</v>
      </c>
      <c r="F23" s="96">
        <v>0</v>
      </c>
      <c r="G23" s="96">
        <v>0</v>
      </c>
      <c r="H23" s="96">
        <v>0</v>
      </c>
      <c r="I23" s="96">
        <v>0</v>
      </c>
      <c r="J23" s="96">
        <v>0</v>
      </c>
      <c r="K23" s="96">
        <v>0</v>
      </c>
      <c r="L23" s="96">
        <v>0</v>
      </c>
      <c r="M23" s="96">
        <v>0</v>
      </c>
      <c r="N23" s="96">
        <v>0</v>
      </c>
      <c r="O23" s="96">
        <v>0</v>
      </c>
      <c r="P23" s="96">
        <v>0</v>
      </c>
      <c r="Q23" s="96">
        <f t="shared" si="0"/>
        <v>0</v>
      </c>
      <c r="R23" s="96">
        <f t="shared" si="1"/>
        <v>0</v>
      </c>
      <c r="S23" s="96">
        <v>0</v>
      </c>
      <c r="T23" s="96">
        <v>0</v>
      </c>
      <c r="U23" s="96">
        <v>0</v>
      </c>
      <c r="V23" s="96">
        <v>0</v>
      </c>
      <c r="W23" s="96">
        <v>0</v>
      </c>
      <c r="X23" s="96">
        <v>0</v>
      </c>
      <c r="Y23" s="96">
        <v>0</v>
      </c>
      <c r="Z23" s="96">
        <v>0</v>
      </c>
      <c r="AA23" s="96">
        <v>0</v>
      </c>
      <c r="AB23" s="96">
        <v>0</v>
      </c>
      <c r="AC23" s="96">
        <f t="shared" si="2"/>
        <v>0</v>
      </c>
      <c r="AD23" s="96">
        <f t="shared" si="3"/>
        <v>0</v>
      </c>
      <c r="AE23" s="96">
        <v>0</v>
      </c>
      <c r="AF23" s="96">
        <v>0</v>
      </c>
      <c r="AG23" s="96">
        <v>0</v>
      </c>
      <c r="AH23" s="96">
        <v>0</v>
      </c>
      <c r="AI23" s="96">
        <v>0</v>
      </c>
      <c r="AJ23" s="96">
        <v>0</v>
      </c>
      <c r="AK23" s="96">
        <v>0</v>
      </c>
      <c r="AL23" s="96">
        <v>0</v>
      </c>
      <c r="AM23" s="96">
        <v>0</v>
      </c>
      <c r="AN23" s="96">
        <v>0</v>
      </c>
      <c r="AO23" s="96">
        <v>0</v>
      </c>
      <c r="AP23" s="96">
        <v>0</v>
      </c>
      <c r="AQ23" s="96">
        <v>0</v>
      </c>
      <c r="AR23" s="96">
        <v>0</v>
      </c>
      <c r="AS23" s="96">
        <f t="shared" si="4"/>
        <v>0</v>
      </c>
      <c r="AT23" s="96">
        <f t="shared" si="5"/>
        <v>0</v>
      </c>
      <c r="AU23" s="96">
        <v>0</v>
      </c>
      <c r="AV23" s="96">
        <v>0</v>
      </c>
      <c r="AW23" s="96">
        <v>0</v>
      </c>
      <c r="AX23" s="96">
        <v>0</v>
      </c>
      <c r="AY23" s="96">
        <v>0</v>
      </c>
      <c r="AZ23" s="96">
        <v>0</v>
      </c>
      <c r="BA23" s="96">
        <v>0</v>
      </c>
      <c r="BB23" s="96">
        <v>0</v>
      </c>
      <c r="BC23" s="96">
        <v>0</v>
      </c>
      <c r="BD23" s="96">
        <v>0</v>
      </c>
      <c r="BE23" s="96">
        <v>0</v>
      </c>
      <c r="BF23" s="96">
        <v>0</v>
      </c>
      <c r="BG23" s="96">
        <v>0</v>
      </c>
      <c r="BH23" s="96">
        <v>0</v>
      </c>
      <c r="BI23" s="96">
        <f t="shared" si="6"/>
        <v>0</v>
      </c>
      <c r="BJ23" s="96">
        <f t="shared" si="7"/>
        <v>0</v>
      </c>
      <c r="BK23" s="96">
        <f t="shared" si="8"/>
        <v>0</v>
      </c>
      <c r="BL23" s="96">
        <f t="shared" si="9"/>
        <v>0</v>
      </c>
    </row>
    <row r="24" spans="1:64" x14ac:dyDescent="0.25">
      <c r="A24" s="96">
        <v>17</v>
      </c>
      <c r="B24" s="97" t="s">
        <v>104</v>
      </c>
      <c r="C24" s="96">
        <v>0</v>
      </c>
      <c r="D24" s="96">
        <v>0</v>
      </c>
      <c r="E24" s="96">
        <v>0</v>
      </c>
      <c r="F24" s="96">
        <v>0</v>
      </c>
      <c r="G24" s="96">
        <v>0</v>
      </c>
      <c r="H24" s="96">
        <v>0</v>
      </c>
      <c r="I24" s="96">
        <v>0</v>
      </c>
      <c r="J24" s="96">
        <v>0</v>
      </c>
      <c r="K24" s="96">
        <v>0</v>
      </c>
      <c r="L24" s="96">
        <v>0</v>
      </c>
      <c r="M24" s="96">
        <v>0</v>
      </c>
      <c r="N24" s="96">
        <v>0</v>
      </c>
      <c r="O24" s="96">
        <v>0</v>
      </c>
      <c r="P24" s="96">
        <v>0</v>
      </c>
      <c r="Q24" s="96">
        <f t="shared" si="0"/>
        <v>0</v>
      </c>
      <c r="R24" s="96">
        <f t="shared" si="1"/>
        <v>0</v>
      </c>
      <c r="S24" s="96">
        <v>0</v>
      </c>
      <c r="T24" s="96">
        <v>0</v>
      </c>
      <c r="U24" s="96">
        <v>0</v>
      </c>
      <c r="V24" s="96">
        <v>0</v>
      </c>
      <c r="W24" s="96">
        <v>0</v>
      </c>
      <c r="X24" s="96">
        <v>0</v>
      </c>
      <c r="Y24" s="96">
        <v>0</v>
      </c>
      <c r="Z24" s="96">
        <v>0</v>
      </c>
      <c r="AA24" s="96">
        <v>0</v>
      </c>
      <c r="AB24" s="96">
        <v>0</v>
      </c>
      <c r="AC24" s="96">
        <f t="shared" si="2"/>
        <v>0</v>
      </c>
      <c r="AD24" s="96">
        <f t="shared" si="3"/>
        <v>0</v>
      </c>
      <c r="AE24" s="96">
        <v>0</v>
      </c>
      <c r="AF24" s="96">
        <v>0</v>
      </c>
      <c r="AG24" s="96">
        <v>0</v>
      </c>
      <c r="AH24" s="96">
        <v>0</v>
      </c>
      <c r="AI24" s="96">
        <v>0</v>
      </c>
      <c r="AJ24" s="96">
        <v>0</v>
      </c>
      <c r="AK24" s="96">
        <v>0</v>
      </c>
      <c r="AL24" s="96">
        <v>0</v>
      </c>
      <c r="AM24" s="96">
        <v>0</v>
      </c>
      <c r="AN24" s="96">
        <v>0</v>
      </c>
      <c r="AO24" s="96">
        <v>0</v>
      </c>
      <c r="AP24" s="96">
        <v>0</v>
      </c>
      <c r="AQ24" s="96">
        <v>0</v>
      </c>
      <c r="AR24" s="96">
        <v>0</v>
      </c>
      <c r="AS24" s="96">
        <f t="shared" si="4"/>
        <v>0</v>
      </c>
      <c r="AT24" s="96">
        <f t="shared" si="5"/>
        <v>0</v>
      </c>
      <c r="AU24" s="96">
        <v>0</v>
      </c>
      <c r="AV24" s="96">
        <v>0</v>
      </c>
      <c r="AW24" s="96">
        <v>0</v>
      </c>
      <c r="AX24" s="96">
        <v>0</v>
      </c>
      <c r="AY24" s="96">
        <v>0</v>
      </c>
      <c r="AZ24" s="96">
        <v>0</v>
      </c>
      <c r="BA24" s="96">
        <v>0</v>
      </c>
      <c r="BB24" s="96">
        <v>0</v>
      </c>
      <c r="BC24" s="96">
        <v>0</v>
      </c>
      <c r="BD24" s="96">
        <v>0</v>
      </c>
      <c r="BE24" s="96">
        <v>0</v>
      </c>
      <c r="BF24" s="96">
        <v>0</v>
      </c>
      <c r="BG24" s="96">
        <v>0</v>
      </c>
      <c r="BH24" s="96">
        <v>0</v>
      </c>
      <c r="BI24" s="96">
        <f t="shared" si="6"/>
        <v>0</v>
      </c>
      <c r="BJ24" s="96">
        <f t="shared" si="7"/>
        <v>0</v>
      </c>
      <c r="BK24" s="96">
        <f t="shared" si="8"/>
        <v>0</v>
      </c>
      <c r="BL24" s="96">
        <f t="shared" si="9"/>
        <v>0</v>
      </c>
    </row>
    <row r="25" spans="1:64" x14ac:dyDescent="0.25">
      <c r="A25" s="96">
        <v>18</v>
      </c>
      <c r="B25" s="97" t="s">
        <v>105</v>
      </c>
      <c r="C25" s="96">
        <v>0</v>
      </c>
      <c r="D25" s="96">
        <v>0</v>
      </c>
      <c r="E25" s="96">
        <v>0</v>
      </c>
      <c r="F25" s="96">
        <v>0</v>
      </c>
      <c r="G25" s="96">
        <v>0</v>
      </c>
      <c r="H25" s="96">
        <v>0</v>
      </c>
      <c r="I25" s="96">
        <v>0</v>
      </c>
      <c r="J25" s="96">
        <v>0</v>
      </c>
      <c r="K25" s="96">
        <v>0</v>
      </c>
      <c r="L25" s="96">
        <v>0</v>
      </c>
      <c r="M25" s="96">
        <v>0</v>
      </c>
      <c r="N25" s="96">
        <v>0</v>
      </c>
      <c r="O25" s="96">
        <v>0</v>
      </c>
      <c r="P25" s="96">
        <v>0</v>
      </c>
      <c r="Q25" s="96">
        <f t="shared" si="0"/>
        <v>0</v>
      </c>
      <c r="R25" s="96">
        <f t="shared" si="1"/>
        <v>0</v>
      </c>
      <c r="S25" s="96">
        <v>0</v>
      </c>
      <c r="T25" s="96">
        <v>0</v>
      </c>
      <c r="U25" s="96">
        <v>10</v>
      </c>
      <c r="V25" s="96">
        <v>0.25</v>
      </c>
      <c r="W25" s="96">
        <v>15</v>
      </c>
      <c r="X25" s="96">
        <v>5</v>
      </c>
      <c r="Y25" s="96">
        <v>10</v>
      </c>
      <c r="Z25" s="96">
        <v>0.2</v>
      </c>
      <c r="AA25" s="96">
        <v>0</v>
      </c>
      <c r="AB25" s="96">
        <v>0</v>
      </c>
      <c r="AC25" s="96">
        <f t="shared" si="2"/>
        <v>35</v>
      </c>
      <c r="AD25" s="96">
        <f t="shared" si="3"/>
        <v>5.45</v>
      </c>
      <c r="AE25" s="96">
        <v>25</v>
      </c>
      <c r="AF25" s="96">
        <v>5</v>
      </c>
      <c r="AG25" s="96">
        <v>25</v>
      </c>
      <c r="AH25" s="96">
        <v>1.1000000000000001</v>
      </c>
      <c r="AI25" s="96">
        <v>50</v>
      </c>
      <c r="AJ25" s="96">
        <v>5</v>
      </c>
      <c r="AK25" s="96">
        <v>10</v>
      </c>
      <c r="AL25" s="96">
        <v>0.5</v>
      </c>
      <c r="AM25" s="96">
        <v>0</v>
      </c>
      <c r="AN25" s="96">
        <v>0</v>
      </c>
      <c r="AO25" s="96">
        <v>100</v>
      </c>
      <c r="AP25" s="96">
        <v>5</v>
      </c>
      <c r="AQ25" s="96">
        <v>0</v>
      </c>
      <c r="AR25" s="96">
        <v>0</v>
      </c>
      <c r="AS25" s="96">
        <f t="shared" si="4"/>
        <v>245</v>
      </c>
      <c r="AT25" s="96">
        <f t="shared" si="5"/>
        <v>22.049999999999997</v>
      </c>
      <c r="AU25" s="96">
        <v>25</v>
      </c>
      <c r="AV25" s="96">
        <v>2.21</v>
      </c>
      <c r="AW25" s="96">
        <v>0</v>
      </c>
      <c r="AX25" s="96">
        <v>0</v>
      </c>
      <c r="AY25" s="96">
        <v>0</v>
      </c>
      <c r="AZ25" s="96">
        <v>0</v>
      </c>
      <c r="BA25" s="96">
        <v>0</v>
      </c>
      <c r="BB25" s="96">
        <v>0</v>
      </c>
      <c r="BC25" s="96">
        <v>5</v>
      </c>
      <c r="BD25" s="96">
        <v>0.1</v>
      </c>
      <c r="BE25" s="96">
        <v>0</v>
      </c>
      <c r="BF25" s="96">
        <v>0</v>
      </c>
      <c r="BG25" s="96">
        <v>20</v>
      </c>
      <c r="BH25" s="96">
        <v>1</v>
      </c>
      <c r="BI25" s="96">
        <f t="shared" si="6"/>
        <v>25</v>
      </c>
      <c r="BJ25" s="96">
        <f t="shared" si="7"/>
        <v>1.1000000000000001</v>
      </c>
      <c r="BK25" s="96">
        <f t="shared" si="8"/>
        <v>270</v>
      </c>
      <c r="BL25" s="96">
        <f t="shared" si="9"/>
        <v>23.15</v>
      </c>
    </row>
    <row r="26" spans="1:64" x14ac:dyDescent="0.25">
      <c r="A26" s="96">
        <v>19</v>
      </c>
      <c r="B26" s="97" t="s">
        <v>106</v>
      </c>
      <c r="C26" s="96">
        <v>0</v>
      </c>
      <c r="D26" s="96">
        <v>0</v>
      </c>
      <c r="E26" s="96">
        <v>2833</v>
      </c>
      <c r="F26" s="96">
        <v>30.91</v>
      </c>
      <c r="G26" s="96">
        <v>2427</v>
      </c>
      <c r="H26" s="96">
        <v>26.47</v>
      </c>
      <c r="I26" s="96">
        <v>1000</v>
      </c>
      <c r="J26" s="96">
        <v>10.91</v>
      </c>
      <c r="K26" s="96">
        <v>1667</v>
      </c>
      <c r="L26" s="96">
        <v>18.18</v>
      </c>
      <c r="M26" s="96">
        <v>83</v>
      </c>
      <c r="N26" s="96">
        <v>0.91</v>
      </c>
      <c r="O26" s="96">
        <v>2200</v>
      </c>
      <c r="P26" s="96">
        <v>24</v>
      </c>
      <c r="Q26" s="96">
        <f t="shared" si="0"/>
        <v>5500</v>
      </c>
      <c r="R26" s="96">
        <f t="shared" si="1"/>
        <v>60</v>
      </c>
      <c r="S26" s="96">
        <v>0</v>
      </c>
      <c r="T26" s="96">
        <v>0</v>
      </c>
      <c r="U26" s="96">
        <v>0</v>
      </c>
      <c r="V26" s="96">
        <v>0</v>
      </c>
      <c r="W26" s="96">
        <v>0</v>
      </c>
      <c r="X26" s="96">
        <v>0</v>
      </c>
      <c r="Y26" s="96">
        <v>0</v>
      </c>
      <c r="Z26" s="96">
        <v>0</v>
      </c>
      <c r="AA26" s="96">
        <v>0</v>
      </c>
      <c r="AB26" s="96">
        <v>0</v>
      </c>
      <c r="AC26" s="96">
        <f t="shared" si="2"/>
        <v>0</v>
      </c>
      <c r="AD26" s="96">
        <f t="shared" si="3"/>
        <v>0</v>
      </c>
      <c r="AE26" s="96">
        <v>0</v>
      </c>
      <c r="AF26" s="96">
        <v>0</v>
      </c>
      <c r="AG26" s="96">
        <v>0</v>
      </c>
      <c r="AH26" s="96">
        <v>0</v>
      </c>
      <c r="AI26" s="96">
        <v>100</v>
      </c>
      <c r="AJ26" s="96">
        <v>4</v>
      </c>
      <c r="AK26" s="96">
        <v>0</v>
      </c>
      <c r="AL26" s="96">
        <v>0</v>
      </c>
      <c r="AM26" s="96">
        <v>0</v>
      </c>
      <c r="AN26" s="96">
        <v>0</v>
      </c>
      <c r="AO26" s="96">
        <v>1200</v>
      </c>
      <c r="AP26" s="96">
        <v>15</v>
      </c>
      <c r="AQ26" s="96">
        <v>120</v>
      </c>
      <c r="AR26" s="96">
        <v>1.5</v>
      </c>
      <c r="AS26" s="96">
        <f t="shared" si="4"/>
        <v>6800</v>
      </c>
      <c r="AT26" s="96">
        <f t="shared" si="5"/>
        <v>79</v>
      </c>
      <c r="AU26" s="96">
        <v>2720</v>
      </c>
      <c r="AV26" s="96">
        <v>31.6</v>
      </c>
      <c r="AW26" s="96">
        <v>272</v>
      </c>
      <c r="AX26" s="96">
        <v>3.16</v>
      </c>
      <c r="AY26" s="96">
        <v>0</v>
      </c>
      <c r="AZ26" s="96">
        <v>0</v>
      </c>
      <c r="BA26" s="96">
        <v>0</v>
      </c>
      <c r="BB26" s="96">
        <v>0</v>
      </c>
      <c r="BC26" s="96">
        <v>0</v>
      </c>
      <c r="BD26" s="96">
        <v>0</v>
      </c>
      <c r="BE26" s="96">
        <v>42</v>
      </c>
      <c r="BF26" s="96">
        <v>2.12</v>
      </c>
      <c r="BG26" s="96">
        <v>958</v>
      </c>
      <c r="BH26" s="96">
        <v>7.88</v>
      </c>
      <c r="BI26" s="96">
        <f t="shared" si="6"/>
        <v>1000</v>
      </c>
      <c r="BJ26" s="96">
        <f t="shared" si="7"/>
        <v>10</v>
      </c>
      <c r="BK26" s="96">
        <f t="shared" si="8"/>
        <v>7800</v>
      </c>
      <c r="BL26" s="96">
        <f t="shared" si="9"/>
        <v>89</v>
      </c>
    </row>
    <row r="27" spans="1:64" x14ac:dyDescent="0.25">
      <c r="A27" s="96">
        <v>20</v>
      </c>
      <c r="B27" s="97" t="s">
        <v>107</v>
      </c>
      <c r="C27" s="96">
        <v>0</v>
      </c>
      <c r="D27" s="96">
        <v>0</v>
      </c>
      <c r="E27" s="96">
        <v>0</v>
      </c>
      <c r="F27" s="96">
        <v>0</v>
      </c>
      <c r="G27" s="96">
        <v>0</v>
      </c>
      <c r="H27" s="96">
        <v>0</v>
      </c>
      <c r="I27" s="96">
        <v>0</v>
      </c>
      <c r="J27" s="96">
        <v>0</v>
      </c>
      <c r="K27" s="96">
        <v>0</v>
      </c>
      <c r="L27" s="96">
        <v>0</v>
      </c>
      <c r="M27" s="96">
        <v>0</v>
      </c>
      <c r="N27" s="96">
        <v>0</v>
      </c>
      <c r="O27" s="96">
        <v>0</v>
      </c>
      <c r="P27" s="96">
        <v>0</v>
      </c>
      <c r="Q27" s="96">
        <f t="shared" si="0"/>
        <v>0</v>
      </c>
      <c r="R27" s="96">
        <f t="shared" si="1"/>
        <v>0</v>
      </c>
      <c r="S27" s="96">
        <v>0</v>
      </c>
      <c r="T27" s="96">
        <v>0</v>
      </c>
      <c r="U27" s="96">
        <v>0</v>
      </c>
      <c r="V27" s="96">
        <v>0</v>
      </c>
      <c r="W27" s="96">
        <v>0</v>
      </c>
      <c r="X27" s="96">
        <v>0</v>
      </c>
      <c r="Y27" s="96">
        <v>0</v>
      </c>
      <c r="Z27" s="96">
        <v>0</v>
      </c>
      <c r="AA27" s="96">
        <v>0</v>
      </c>
      <c r="AB27" s="96">
        <v>0</v>
      </c>
      <c r="AC27" s="96">
        <f t="shared" si="2"/>
        <v>0</v>
      </c>
      <c r="AD27" s="96">
        <f t="shared" si="3"/>
        <v>0</v>
      </c>
      <c r="AE27" s="96">
        <v>0</v>
      </c>
      <c r="AF27" s="96">
        <v>0</v>
      </c>
      <c r="AG27" s="96">
        <v>0</v>
      </c>
      <c r="AH27" s="96">
        <v>0</v>
      </c>
      <c r="AI27" s="96">
        <v>0</v>
      </c>
      <c r="AJ27" s="96">
        <v>0</v>
      </c>
      <c r="AK27" s="96">
        <v>0</v>
      </c>
      <c r="AL27" s="96">
        <v>0</v>
      </c>
      <c r="AM27" s="96">
        <v>0</v>
      </c>
      <c r="AN27" s="96">
        <v>0</v>
      </c>
      <c r="AO27" s="96">
        <v>0</v>
      </c>
      <c r="AP27" s="96">
        <v>0</v>
      </c>
      <c r="AQ27" s="96">
        <v>0</v>
      </c>
      <c r="AR27" s="96">
        <v>0</v>
      </c>
      <c r="AS27" s="96">
        <f t="shared" si="4"/>
        <v>0</v>
      </c>
      <c r="AT27" s="96">
        <f t="shared" si="5"/>
        <v>0</v>
      </c>
      <c r="AU27" s="96">
        <v>0</v>
      </c>
      <c r="AV27" s="96">
        <v>0</v>
      </c>
      <c r="AW27" s="96">
        <v>0</v>
      </c>
      <c r="AX27" s="96">
        <v>0</v>
      </c>
      <c r="AY27" s="96">
        <v>0</v>
      </c>
      <c r="AZ27" s="96">
        <v>0</v>
      </c>
      <c r="BA27" s="96">
        <v>0</v>
      </c>
      <c r="BB27" s="96">
        <v>0</v>
      </c>
      <c r="BC27" s="96">
        <v>0</v>
      </c>
      <c r="BD27" s="96">
        <v>0</v>
      </c>
      <c r="BE27" s="96">
        <v>0</v>
      </c>
      <c r="BF27" s="96">
        <v>0</v>
      </c>
      <c r="BG27" s="96">
        <v>0</v>
      </c>
      <c r="BH27" s="96">
        <v>0</v>
      </c>
      <c r="BI27" s="96">
        <f t="shared" si="6"/>
        <v>0</v>
      </c>
      <c r="BJ27" s="96">
        <f t="shared" si="7"/>
        <v>0</v>
      </c>
      <c r="BK27" s="96">
        <f t="shared" si="8"/>
        <v>0</v>
      </c>
      <c r="BL27" s="96">
        <f t="shared" si="9"/>
        <v>0</v>
      </c>
    </row>
    <row r="28" spans="1:64" x14ac:dyDescent="0.25">
      <c r="A28" s="96">
        <v>21</v>
      </c>
      <c r="B28" s="97" t="s">
        <v>108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v>0</v>
      </c>
      <c r="K28" s="96">
        <v>0</v>
      </c>
      <c r="L28" s="96">
        <v>0</v>
      </c>
      <c r="M28" s="96">
        <v>0</v>
      </c>
      <c r="N28" s="96">
        <v>0</v>
      </c>
      <c r="O28" s="96">
        <v>0</v>
      </c>
      <c r="P28" s="96">
        <v>0</v>
      </c>
      <c r="Q28" s="96">
        <f t="shared" si="0"/>
        <v>0</v>
      </c>
      <c r="R28" s="96">
        <f t="shared" si="1"/>
        <v>0</v>
      </c>
      <c r="S28" s="96">
        <v>0</v>
      </c>
      <c r="T28" s="96">
        <v>0</v>
      </c>
      <c r="U28" s="96">
        <v>0</v>
      </c>
      <c r="V28" s="96">
        <v>0</v>
      </c>
      <c r="W28" s="96">
        <v>0</v>
      </c>
      <c r="X28" s="96">
        <v>0</v>
      </c>
      <c r="Y28" s="96">
        <v>0</v>
      </c>
      <c r="Z28" s="96">
        <v>0</v>
      </c>
      <c r="AA28" s="96">
        <v>0</v>
      </c>
      <c r="AB28" s="96">
        <v>0</v>
      </c>
      <c r="AC28" s="96">
        <f t="shared" si="2"/>
        <v>0</v>
      </c>
      <c r="AD28" s="96">
        <f t="shared" si="3"/>
        <v>0</v>
      </c>
      <c r="AE28" s="96">
        <v>0</v>
      </c>
      <c r="AF28" s="96">
        <v>0</v>
      </c>
      <c r="AG28" s="96">
        <v>0</v>
      </c>
      <c r="AH28" s="96">
        <v>0</v>
      </c>
      <c r="AI28" s="96">
        <v>0</v>
      </c>
      <c r="AJ28" s="96">
        <v>0</v>
      </c>
      <c r="AK28" s="96">
        <v>0</v>
      </c>
      <c r="AL28" s="96">
        <v>0</v>
      </c>
      <c r="AM28" s="96">
        <v>0</v>
      </c>
      <c r="AN28" s="96">
        <v>0</v>
      </c>
      <c r="AO28" s="96">
        <v>0</v>
      </c>
      <c r="AP28" s="96">
        <v>0</v>
      </c>
      <c r="AQ28" s="96">
        <v>0</v>
      </c>
      <c r="AR28" s="96">
        <v>0</v>
      </c>
      <c r="AS28" s="96">
        <f t="shared" si="4"/>
        <v>0</v>
      </c>
      <c r="AT28" s="96">
        <f t="shared" si="5"/>
        <v>0</v>
      </c>
      <c r="AU28" s="96">
        <v>0</v>
      </c>
      <c r="AV28" s="96">
        <v>0</v>
      </c>
      <c r="AW28" s="96">
        <v>0</v>
      </c>
      <c r="AX28" s="96">
        <v>0</v>
      </c>
      <c r="AY28" s="96">
        <v>0</v>
      </c>
      <c r="AZ28" s="96">
        <v>0</v>
      </c>
      <c r="BA28" s="96">
        <v>0</v>
      </c>
      <c r="BB28" s="96">
        <v>0</v>
      </c>
      <c r="BC28" s="96">
        <v>0</v>
      </c>
      <c r="BD28" s="96">
        <v>0</v>
      </c>
      <c r="BE28" s="96">
        <v>0</v>
      </c>
      <c r="BF28" s="96">
        <v>0</v>
      </c>
      <c r="BG28" s="96">
        <v>0</v>
      </c>
      <c r="BH28" s="96">
        <v>0</v>
      </c>
      <c r="BI28" s="96">
        <f t="shared" si="6"/>
        <v>0</v>
      </c>
      <c r="BJ28" s="96">
        <f t="shared" si="7"/>
        <v>0</v>
      </c>
      <c r="BK28" s="96">
        <f t="shared" si="8"/>
        <v>0</v>
      </c>
      <c r="BL28" s="96">
        <f t="shared" si="9"/>
        <v>0</v>
      </c>
    </row>
    <row r="29" spans="1:64" x14ac:dyDescent="0.25">
      <c r="A29" s="96">
        <v>22</v>
      </c>
      <c r="B29" s="97" t="s">
        <v>109</v>
      </c>
      <c r="C29" s="96">
        <v>0</v>
      </c>
      <c r="D29" s="96">
        <v>0</v>
      </c>
      <c r="E29" s="96">
        <v>493</v>
      </c>
      <c r="F29" s="96">
        <v>5.93</v>
      </c>
      <c r="G29" s="96">
        <v>150</v>
      </c>
      <c r="H29" s="96">
        <v>1.79</v>
      </c>
      <c r="I29" s="96">
        <v>81</v>
      </c>
      <c r="J29" s="96">
        <v>0.99</v>
      </c>
      <c r="K29" s="96">
        <v>95</v>
      </c>
      <c r="L29" s="96">
        <v>1.72</v>
      </c>
      <c r="M29" s="96">
        <v>0</v>
      </c>
      <c r="N29" s="96">
        <v>0</v>
      </c>
      <c r="O29" s="96">
        <v>468</v>
      </c>
      <c r="P29" s="96">
        <v>6.04</v>
      </c>
      <c r="Q29" s="96">
        <f t="shared" si="0"/>
        <v>669</v>
      </c>
      <c r="R29" s="96">
        <f t="shared" si="1"/>
        <v>8.64</v>
      </c>
      <c r="S29" s="96">
        <v>52</v>
      </c>
      <c r="T29" s="96">
        <v>2.81</v>
      </c>
      <c r="U29" s="96">
        <v>10</v>
      </c>
      <c r="V29" s="96">
        <v>13.28</v>
      </c>
      <c r="W29" s="96">
        <v>3</v>
      </c>
      <c r="X29" s="96">
        <v>1.75</v>
      </c>
      <c r="Y29" s="96">
        <v>36</v>
      </c>
      <c r="Z29" s="96">
        <v>3.23</v>
      </c>
      <c r="AA29" s="96">
        <v>0</v>
      </c>
      <c r="AB29" s="96">
        <v>0</v>
      </c>
      <c r="AC29" s="96">
        <f t="shared" si="2"/>
        <v>101</v>
      </c>
      <c r="AD29" s="96">
        <f t="shared" si="3"/>
        <v>21.07</v>
      </c>
      <c r="AE29" s="96">
        <v>10</v>
      </c>
      <c r="AF29" s="96">
        <v>0.08</v>
      </c>
      <c r="AG29" s="96">
        <v>19</v>
      </c>
      <c r="AH29" s="96">
        <v>0.08</v>
      </c>
      <c r="AI29" s="96">
        <v>5</v>
      </c>
      <c r="AJ29" s="96">
        <v>0.59</v>
      </c>
      <c r="AK29" s="96">
        <v>8</v>
      </c>
      <c r="AL29" s="96">
        <v>7.0000000000000007E-2</v>
      </c>
      <c r="AM29" s="96">
        <v>5</v>
      </c>
      <c r="AN29" s="96">
        <v>0.04</v>
      </c>
      <c r="AO29" s="96">
        <v>16</v>
      </c>
      <c r="AP29" s="96">
        <v>0.13</v>
      </c>
      <c r="AQ29" s="96">
        <v>0</v>
      </c>
      <c r="AR29" s="96">
        <v>0</v>
      </c>
      <c r="AS29" s="96">
        <f t="shared" si="4"/>
        <v>833</v>
      </c>
      <c r="AT29" s="96">
        <f t="shared" si="5"/>
        <v>30.699999999999996</v>
      </c>
      <c r="AU29" s="96">
        <v>208</v>
      </c>
      <c r="AV29" s="96">
        <v>7.67</v>
      </c>
      <c r="AW29" s="96">
        <v>73</v>
      </c>
      <c r="AX29" s="96">
        <v>2.68</v>
      </c>
      <c r="AY29" s="96">
        <v>0</v>
      </c>
      <c r="AZ29" s="96">
        <v>0</v>
      </c>
      <c r="BA29" s="96">
        <v>0</v>
      </c>
      <c r="BB29" s="96">
        <v>0</v>
      </c>
      <c r="BC29" s="96">
        <v>0</v>
      </c>
      <c r="BD29" s="96">
        <v>0</v>
      </c>
      <c r="BE29" s="96">
        <v>0</v>
      </c>
      <c r="BF29" s="96">
        <v>0</v>
      </c>
      <c r="BG29" s="96">
        <v>114</v>
      </c>
      <c r="BH29" s="96">
        <v>6.29</v>
      </c>
      <c r="BI29" s="96">
        <f t="shared" si="6"/>
        <v>114</v>
      </c>
      <c r="BJ29" s="96">
        <f t="shared" si="7"/>
        <v>6.29</v>
      </c>
      <c r="BK29" s="96">
        <f t="shared" si="8"/>
        <v>947</v>
      </c>
      <c r="BL29" s="96">
        <f t="shared" si="9"/>
        <v>36.989999999999995</v>
      </c>
    </row>
    <row r="30" spans="1:64" x14ac:dyDescent="0.25">
      <c r="A30" s="96">
        <v>23</v>
      </c>
      <c r="B30" s="97" t="s">
        <v>110</v>
      </c>
      <c r="C30" s="96">
        <v>0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v>0</v>
      </c>
      <c r="K30" s="96">
        <v>0</v>
      </c>
      <c r="L30" s="96">
        <v>0</v>
      </c>
      <c r="M30" s="96">
        <v>0</v>
      </c>
      <c r="N30" s="96">
        <v>0</v>
      </c>
      <c r="O30" s="96">
        <v>0</v>
      </c>
      <c r="P30" s="96">
        <v>0</v>
      </c>
      <c r="Q30" s="96">
        <f t="shared" si="0"/>
        <v>0</v>
      </c>
      <c r="R30" s="96">
        <f t="shared" si="1"/>
        <v>0</v>
      </c>
      <c r="S30" s="96">
        <v>0</v>
      </c>
      <c r="T30" s="96">
        <v>0</v>
      </c>
      <c r="U30" s="96">
        <v>0</v>
      </c>
      <c r="V30" s="96">
        <v>0</v>
      </c>
      <c r="W30" s="96">
        <v>0</v>
      </c>
      <c r="X30" s="96">
        <v>0</v>
      </c>
      <c r="Y30" s="96">
        <v>0</v>
      </c>
      <c r="Z30" s="96">
        <v>0</v>
      </c>
      <c r="AA30" s="96">
        <v>0</v>
      </c>
      <c r="AB30" s="96">
        <v>0</v>
      </c>
      <c r="AC30" s="96">
        <f t="shared" si="2"/>
        <v>0</v>
      </c>
      <c r="AD30" s="96">
        <f t="shared" si="3"/>
        <v>0</v>
      </c>
      <c r="AE30" s="96">
        <v>0</v>
      </c>
      <c r="AF30" s="96">
        <v>0</v>
      </c>
      <c r="AG30" s="96">
        <v>0</v>
      </c>
      <c r="AH30" s="96">
        <v>0</v>
      </c>
      <c r="AI30" s="96">
        <v>0</v>
      </c>
      <c r="AJ30" s="96">
        <v>0</v>
      </c>
      <c r="AK30" s="96">
        <v>0</v>
      </c>
      <c r="AL30" s="96">
        <v>0</v>
      </c>
      <c r="AM30" s="96">
        <v>0</v>
      </c>
      <c r="AN30" s="96">
        <v>0</v>
      </c>
      <c r="AO30" s="96">
        <v>0</v>
      </c>
      <c r="AP30" s="96">
        <v>0</v>
      </c>
      <c r="AQ30" s="96">
        <v>0</v>
      </c>
      <c r="AR30" s="96">
        <v>0</v>
      </c>
      <c r="AS30" s="96">
        <f t="shared" si="4"/>
        <v>0</v>
      </c>
      <c r="AT30" s="96">
        <f t="shared" si="5"/>
        <v>0</v>
      </c>
      <c r="AU30" s="96">
        <v>0</v>
      </c>
      <c r="AV30" s="96">
        <v>0</v>
      </c>
      <c r="AW30" s="96">
        <v>0</v>
      </c>
      <c r="AX30" s="96">
        <v>0</v>
      </c>
      <c r="AY30" s="96">
        <v>0</v>
      </c>
      <c r="AZ30" s="96">
        <v>0</v>
      </c>
      <c r="BA30" s="96">
        <v>0</v>
      </c>
      <c r="BB30" s="96">
        <v>0</v>
      </c>
      <c r="BC30" s="96">
        <v>0</v>
      </c>
      <c r="BD30" s="96">
        <v>0</v>
      </c>
      <c r="BE30" s="96">
        <v>0</v>
      </c>
      <c r="BF30" s="96">
        <v>0</v>
      </c>
      <c r="BG30" s="96">
        <v>0</v>
      </c>
      <c r="BH30" s="96">
        <v>0</v>
      </c>
      <c r="BI30" s="96">
        <f t="shared" si="6"/>
        <v>0</v>
      </c>
      <c r="BJ30" s="96">
        <f t="shared" si="7"/>
        <v>0</v>
      </c>
      <c r="BK30" s="96">
        <f t="shared" si="8"/>
        <v>0</v>
      </c>
      <c r="BL30" s="96">
        <f t="shared" si="9"/>
        <v>0</v>
      </c>
    </row>
    <row r="31" spans="1:64" x14ac:dyDescent="0.25">
      <c r="A31" s="96">
        <v>24</v>
      </c>
      <c r="B31" s="97" t="s">
        <v>112</v>
      </c>
      <c r="C31" s="96">
        <v>0</v>
      </c>
      <c r="D31" s="96">
        <v>0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v>0</v>
      </c>
      <c r="K31" s="96">
        <v>0</v>
      </c>
      <c r="L31" s="96">
        <v>0</v>
      </c>
      <c r="M31" s="96">
        <v>0</v>
      </c>
      <c r="N31" s="96">
        <v>0</v>
      </c>
      <c r="O31" s="96">
        <v>0</v>
      </c>
      <c r="P31" s="96">
        <v>0</v>
      </c>
      <c r="Q31" s="96">
        <f t="shared" si="0"/>
        <v>0</v>
      </c>
      <c r="R31" s="96">
        <f t="shared" si="1"/>
        <v>0</v>
      </c>
      <c r="S31" s="96">
        <v>0</v>
      </c>
      <c r="T31" s="96">
        <v>0</v>
      </c>
      <c r="U31" s="96">
        <v>0</v>
      </c>
      <c r="V31" s="96">
        <v>0</v>
      </c>
      <c r="W31" s="96">
        <v>0</v>
      </c>
      <c r="X31" s="96">
        <v>0</v>
      </c>
      <c r="Y31" s="96">
        <v>0</v>
      </c>
      <c r="Z31" s="96">
        <v>0</v>
      </c>
      <c r="AA31" s="96">
        <v>0</v>
      </c>
      <c r="AB31" s="96">
        <v>0</v>
      </c>
      <c r="AC31" s="96">
        <f t="shared" si="2"/>
        <v>0</v>
      </c>
      <c r="AD31" s="96">
        <f t="shared" si="3"/>
        <v>0</v>
      </c>
      <c r="AE31" s="96">
        <v>0</v>
      </c>
      <c r="AF31" s="96">
        <v>0</v>
      </c>
      <c r="AG31" s="96">
        <v>0</v>
      </c>
      <c r="AH31" s="96">
        <v>0</v>
      </c>
      <c r="AI31" s="96">
        <v>0</v>
      </c>
      <c r="AJ31" s="96">
        <v>0</v>
      </c>
      <c r="AK31" s="96">
        <v>0</v>
      </c>
      <c r="AL31" s="96">
        <v>0</v>
      </c>
      <c r="AM31" s="96">
        <v>0</v>
      </c>
      <c r="AN31" s="96">
        <v>0</v>
      </c>
      <c r="AO31" s="96">
        <v>0</v>
      </c>
      <c r="AP31" s="96">
        <v>0</v>
      </c>
      <c r="AQ31" s="96">
        <v>0</v>
      </c>
      <c r="AR31" s="96">
        <v>0</v>
      </c>
      <c r="AS31" s="96">
        <f t="shared" si="4"/>
        <v>0</v>
      </c>
      <c r="AT31" s="96">
        <f t="shared" si="5"/>
        <v>0</v>
      </c>
      <c r="AU31" s="96">
        <v>0</v>
      </c>
      <c r="AV31" s="96">
        <v>0</v>
      </c>
      <c r="AW31" s="96">
        <v>0</v>
      </c>
      <c r="AX31" s="96">
        <v>0</v>
      </c>
      <c r="AY31" s="96">
        <v>0</v>
      </c>
      <c r="AZ31" s="96">
        <v>0</v>
      </c>
      <c r="BA31" s="96">
        <v>0</v>
      </c>
      <c r="BB31" s="96">
        <v>0</v>
      </c>
      <c r="BC31" s="96">
        <v>0</v>
      </c>
      <c r="BD31" s="96">
        <v>0</v>
      </c>
      <c r="BE31" s="96">
        <v>0</v>
      </c>
      <c r="BF31" s="96">
        <v>0</v>
      </c>
      <c r="BG31" s="96">
        <v>0</v>
      </c>
      <c r="BH31" s="96">
        <v>0</v>
      </c>
      <c r="BI31" s="96">
        <f t="shared" si="6"/>
        <v>0</v>
      </c>
      <c r="BJ31" s="96">
        <f t="shared" si="7"/>
        <v>0</v>
      </c>
      <c r="BK31" s="96">
        <f t="shared" si="8"/>
        <v>0</v>
      </c>
      <c r="BL31" s="96">
        <f t="shared" si="9"/>
        <v>0</v>
      </c>
    </row>
    <row r="32" spans="1:64" x14ac:dyDescent="0.25">
      <c r="A32" s="96">
        <v>25</v>
      </c>
      <c r="B32" s="97" t="s">
        <v>113</v>
      </c>
      <c r="C32" s="96">
        <v>0</v>
      </c>
      <c r="D32" s="96">
        <v>0</v>
      </c>
      <c r="E32" s="96">
        <v>285</v>
      </c>
      <c r="F32" s="96">
        <v>3.94</v>
      </c>
      <c r="G32" s="96">
        <v>195</v>
      </c>
      <c r="H32" s="96">
        <v>2.7</v>
      </c>
      <c r="I32" s="96">
        <v>8</v>
      </c>
      <c r="J32" s="96">
        <v>0.1</v>
      </c>
      <c r="K32" s="96">
        <v>0</v>
      </c>
      <c r="L32" s="96">
        <v>0</v>
      </c>
      <c r="M32" s="96">
        <v>0</v>
      </c>
      <c r="N32" s="96">
        <v>0</v>
      </c>
      <c r="O32" s="96">
        <v>205</v>
      </c>
      <c r="P32" s="96">
        <v>2.83</v>
      </c>
      <c r="Q32" s="96">
        <f t="shared" si="0"/>
        <v>293</v>
      </c>
      <c r="R32" s="96">
        <f t="shared" si="1"/>
        <v>4.04</v>
      </c>
      <c r="S32" s="96">
        <v>0</v>
      </c>
      <c r="T32" s="96">
        <v>0</v>
      </c>
      <c r="U32" s="96">
        <v>0</v>
      </c>
      <c r="V32" s="96">
        <v>0</v>
      </c>
      <c r="W32" s="96">
        <v>0</v>
      </c>
      <c r="X32" s="96">
        <v>0</v>
      </c>
      <c r="Y32" s="96">
        <v>0</v>
      </c>
      <c r="Z32" s="96">
        <v>0</v>
      </c>
      <c r="AA32" s="96">
        <v>0</v>
      </c>
      <c r="AB32" s="96">
        <v>0</v>
      </c>
      <c r="AC32" s="96">
        <f t="shared" si="2"/>
        <v>0</v>
      </c>
      <c r="AD32" s="96">
        <f t="shared" si="3"/>
        <v>0</v>
      </c>
      <c r="AE32" s="96">
        <v>31</v>
      </c>
      <c r="AF32" s="96">
        <v>0.31</v>
      </c>
      <c r="AG32" s="96">
        <v>10</v>
      </c>
      <c r="AH32" s="96">
        <v>0.05</v>
      </c>
      <c r="AI32" s="96">
        <v>3</v>
      </c>
      <c r="AJ32" s="96">
        <v>0.38</v>
      </c>
      <c r="AK32" s="96">
        <v>0</v>
      </c>
      <c r="AL32" s="96">
        <v>0</v>
      </c>
      <c r="AM32" s="96">
        <v>0</v>
      </c>
      <c r="AN32" s="96">
        <v>0</v>
      </c>
      <c r="AO32" s="96">
        <v>22</v>
      </c>
      <c r="AP32" s="96">
        <v>0.22</v>
      </c>
      <c r="AQ32" s="96">
        <v>0</v>
      </c>
      <c r="AR32" s="96">
        <v>0</v>
      </c>
      <c r="AS32" s="96">
        <f t="shared" si="4"/>
        <v>359</v>
      </c>
      <c r="AT32" s="96">
        <f t="shared" si="5"/>
        <v>4.9999999999999991</v>
      </c>
      <c r="AU32" s="96">
        <v>144</v>
      </c>
      <c r="AV32" s="96">
        <v>1.03</v>
      </c>
      <c r="AW32" s="96">
        <v>50</v>
      </c>
      <c r="AX32" s="96">
        <v>0.36</v>
      </c>
      <c r="AY32" s="96">
        <v>0</v>
      </c>
      <c r="AZ32" s="96">
        <v>0</v>
      </c>
      <c r="BA32" s="96">
        <v>0</v>
      </c>
      <c r="BB32" s="96">
        <v>0</v>
      </c>
      <c r="BC32" s="96">
        <v>4</v>
      </c>
      <c r="BD32" s="96">
        <v>0.95</v>
      </c>
      <c r="BE32" s="96">
        <v>0</v>
      </c>
      <c r="BF32" s="96">
        <v>0</v>
      </c>
      <c r="BG32" s="96">
        <v>34</v>
      </c>
      <c r="BH32" s="96">
        <v>4.01</v>
      </c>
      <c r="BI32" s="96">
        <f t="shared" si="6"/>
        <v>38</v>
      </c>
      <c r="BJ32" s="96">
        <f t="shared" si="7"/>
        <v>4.96</v>
      </c>
      <c r="BK32" s="96">
        <f t="shared" si="8"/>
        <v>397</v>
      </c>
      <c r="BL32" s="96">
        <f t="shared" si="9"/>
        <v>9.9599999999999991</v>
      </c>
    </row>
    <row r="33" spans="1:64" x14ac:dyDescent="0.25">
      <c r="A33" s="96">
        <v>26</v>
      </c>
      <c r="B33" s="97" t="s">
        <v>114</v>
      </c>
      <c r="C33" s="96">
        <v>0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v>0</v>
      </c>
      <c r="K33" s="96">
        <v>0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f t="shared" si="0"/>
        <v>0</v>
      </c>
      <c r="R33" s="96">
        <f t="shared" si="1"/>
        <v>0</v>
      </c>
      <c r="S33" s="96">
        <v>0</v>
      </c>
      <c r="T33" s="96">
        <v>0</v>
      </c>
      <c r="U33" s="96">
        <v>0</v>
      </c>
      <c r="V33" s="96">
        <v>0</v>
      </c>
      <c r="W33" s="96">
        <v>0</v>
      </c>
      <c r="X33" s="96">
        <v>0</v>
      </c>
      <c r="Y33" s="96">
        <v>0</v>
      </c>
      <c r="Z33" s="96">
        <v>0</v>
      </c>
      <c r="AA33" s="96">
        <v>0</v>
      </c>
      <c r="AB33" s="96">
        <v>0</v>
      </c>
      <c r="AC33" s="96">
        <f t="shared" si="2"/>
        <v>0</v>
      </c>
      <c r="AD33" s="96">
        <f t="shared" si="3"/>
        <v>0</v>
      </c>
      <c r="AE33" s="96">
        <v>0</v>
      </c>
      <c r="AF33" s="96">
        <v>0</v>
      </c>
      <c r="AG33" s="96">
        <v>0</v>
      </c>
      <c r="AH33" s="96">
        <v>0</v>
      </c>
      <c r="AI33" s="96">
        <v>0</v>
      </c>
      <c r="AJ33" s="96">
        <v>0</v>
      </c>
      <c r="AK33" s="96">
        <v>0</v>
      </c>
      <c r="AL33" s="96">
        <v>0</v>
      </c>
      <c r="AM33" s="96">
        <v>0</v>
      </c>
      <c r="AN33" s="96">
        <v>0</v>
      </c>
      <c r="AO33" s="96">
        <v>0</v>
      </c>
      <c r="AP33" s="96">
        <v>0</v>
      </c>
      <c r="AQ33" s="96">
        <v>0</v>
      </c>
      <c r="AR33" s="96">
        <v>0</v>
      </c>
      <c r="AS33" s="96">
        <f t="shared" si="4"/>
        <v>0</v>
      </c>
      <c r="AT33" s="96">
        <f t="shared" si="5"/>
        <v>0</v>
      </c>
      <c r="AU33" s="96">
        <v>0</v>
      </c>
      <c r="AV33" s="96">
        <v>0</v>
      </c>
      <c r="AW33" s="96">
        <v>0</v>
      </c>
      <c r="AX33" s="96">
        <v>0</v>
      </c>
      <c r="AY33" s="96">
        <v>0</v>
      </c>
      <c r="AZ33" s="96">
        <v>0</v>
      </c>
      <c r="BA33" s="96">
        <v>0</v>
      </c>
      <c r="BB33" s="96">
        <v>0</v>
      </c>
      <c r="BC33" s="96">
        <v>0</v>
      </c>
      <c r="BD33" s="96">
        <v>0</v>
      </c>
      <c r="BE33" s="96">
        <v>0</v>
      </c>
      <c r="BF33" s="96">
        <v>0</v>
      </c>
      <c r="BG33" s="96">
        <v>0</v>
      </c>
      <c r="BH33" s="96">
        <v>0</v>
      </c>
      <c r="BI33" s="96">
        <f t="shared" si="6"/>
        <v>0</v>
      </c>
      <c r="BJ33" s="96">
        <f t="shared" si="7"/>
        <v>0</v>
      </c>
      <c r="BK33" s="96">
        <f t="shared" si="8"/>
        <v>0</v>
      </c>
      <c r="BL33" s="96">
        <f t="shared" si="9"/>
        <v>0</v>
      </c>
    </row>
    <row r="34" spans="1:64" x14ac:dyDescent="0.25">
      <c r="A34" s="96">
        <v>27</v>
      </c>
      <c r="B34" s="97" t="s">
        <v>115</v>
      </c>
      <c r="C34" s="96">
        <v>0</v>
      </c>
      <c r="D34" s="96">
        <v>0</v>
      </c>
      <c r="E34" s="96">
        <v>0</v>
      </c>
      <c r="F34" s="96">
        <v>0</v>
      </c>
      <c r="G34" s="96">
        <v>0</v>
      </c>
      <c r="H34" s="96">
        <v>0</v>
      </c>
      <c r="I34" s="96">
        <v>0</v>
      </c>
      <c r="J34" s="96">
        <v>0</v>
      </c>
      <c r="K34" s="96">
        <v>0</v>
      </c>
      <c r="L34" s="96">
        <v>0</v>
      </c>
      <c r="M34" s="96">
        <v>0</v>
      </c>
      <c r="N34" s="96">
        <v>0</v>
      </c>
      <c r="O34" s="96">
        <v>0</v>
      </c>
      <c r="P34" s="96">
        <v>0</v>
      </c>
      <c r="Q34" s="96">
        <f t="shared" si="0"/>
        <v>0</v>
      </c>
      <c r="R34" s="96">
        <f t="shared" si="1"/>
        <v>0</v>
      </c>
      <c r="S34" s="96">
        <v>0</v>
      </c>
      <c r="T34" s="96">
        <v>0</v>
      </c>
      <c r="U34" s="96">
        <v>0</v>
      </c>
      <c r="V34" s="96">
        <v>0</v>
      </c>
      <c r="W34" s="96">
        <v>0</v>
      </c>
      <c r="X34" s="96">
        <v>0</v>
      </c>
      <c r="Y34" s="96">
        <v>0</v>
      </c>
      <c r="Z34" s="96">
        <v>0</v>
      </c>
      <c r="AA34" s="96">
        <v>0</v>
      </c>
      <c r="AB34" s="96">
        <v>0</v>
      </c>
      <c r="AC34" s="96">
        <f t="shared" si="2"/>
        <v>0</v>
      </c>
      <c r="AD34" s="96">
        <f t="shared" si="3"/>
        <v>0</v>
      </c>
      <c r="AE34" s="96">
        <v>0</v>
      </c>
      <c r="AF34" s="96">
        <v>0</v>
      </c>
      <c r="AG34" s="96">
        <v>0</v>
      </c>
      <c r="AH34" s="96">
        <v>0</v>
      </c>
      <c r="AI34" s="96">
        <v>0</v>
      </c>
      <c r="AJ34" s="96">
        <v>0</v>
      </c>
      <c r="AK34" s="96">
        <v>0</v>
      </c>
      <c r="AL34" s="96">
        <v>0</v>
      </c>
      <c r="AM34" s="96">
        <v>0</v>
      </c>
      <c r="AN34" s="96">
        <v>0</v>
      </c>
      <c r="AO34" s="96">
        <v>0</v>
      </c>
      <c r="AP34" s="96">
        <v>0</v>
      </c>
      <c r="AQ34" s="96">
        <v>0</v>
      </c>
      <c r="AR34" s="96">
        <v>0</v>
      </c>
      <c r="AS34" s="96">
        <f t="shared" si="4"/>
        <v>0</v>
      </c>
      <c r="AT34" s="96">
        <f t="shared" si="5"/>
        <v>0</v>
      </c>
      <c r="AU34" s="96">
        <v>0</v>
      </c>
      <c r="AV34" s="96">
        <v>0</v>
      </c>
      <c r="AW34" s="96">
        <v>0</v>
      </c>
      <c r="AX34" s="96">
        <v>0</v>
      </c>
      <c r="AY34" s="96">
        <v>0</v>
      </c>
      <c r="AZ34" s="96">
        <v>0</v>
      </c>
      <c r="BA34" s="96">
        <v>0</v>
      </c>
      <c r="BB34" s="96">
        <v>0</v>
      </c>
      <c r="BC34" s="96">
        <v>0</v>
      </c>
      <c r="BD34" s="96">
        <v>0</v>
      </c>
      <c r="BE34" s="96">
        <v>0</v>
      </c>
      <c r="BF34" s="96">
        <v>0</v>
      </c>
      <c r="BG34" s="96">
        <v>0</v>
      </c>
      <c r="BH34" s="96">
        <v>0</v>
      </c>
      <c r="BI34" s="96">
        <f t="shared" si="6"/>
        <v>0</v>
      </c>
      <c r="BJ34" s="96">
        <f t="shared" si="7"/>
        <v>0</v>
      </c>
      <c r="BK34" s="96">
        <f t="shared" si="8"/>
        <v>0</v>
      </c>
      <c r="BL34" s="96">
        <f t="shared" si="9"/>
        <v>0</v>
      </c>
    </row>
    <row r="35" spans="1:64" x14ac:dyDescent="0.25">
      <c r="A35" s="96">
        <v>28</v>
      </c>
      <c r="B35" s="97" t="s">
        <v>116</v>
      </c>
      <c r="C35" s="96">
        <v>0</v>
      </c>
      <c r="D35" s="96">
        <v>0</v>
      </c>
      <c r="E35" s="96">
        <v>244</v>
      </c>
      <c r="F35" s="96">
        <v>6.7</v>
      </c>
      <c r="G35" s="96">
        <v>56</v>
      </c>
      <c r="H35" s="96">
        <v>1.34</v>
      </c>
      <c r="I35" s="96">
        <v>0</v>
      </c>
      <c r="J35" s="96">
        <v>0.38</v>
      </c>
      <c r="K35" s="96">
        <v>0</v>
      </c>
      <c r="L35" s="96">
        <v>0.46</v>
      </c>
      <c r="M35" s="96">
        <v>0</v>
      </c>
      <c r="N35" s="96">
        <v>0</v>
      </c>
      <c r="O35" s="96">
        <v>171</v>
      </c>
      <c r="P35" s="96">
        <v>5.29</v>
      </c>
      <c r="Q35" s="96">
        <f t="shared" si="0"/>
        <v>244</v>
      </c>
      <c r="R35" s="96">
        <f t="shared" si="1"/>
        <v>7.54</v>
      </c>
      <c r="S35" s="96">
        <v>9</v>
      </c>
      <c r="T35" s="96">
        <v>0.18</v>
      </c>
      <c r="U35" s="96">
        <v>6</v>
      </c>
      <c r="V35" s="96">
        <v>0.55000000000000004</v>
      </c>
      <c r="W35" s="96">
        <v>6</v>
      </c>
      <c r="X35" s="96">
        <v>0.37</v>
      </c>
      <c r="Y35" s="96">
        <v>53</v>
      </c>
      <c r="Z35" s="96">
        <v>0.73</v>
      </c>
      <c r="AA35" s="96">
        <v>0</v>
      </c>
      <c r="AB35" s="96">
        <v>0</v>
      </c>
      <c r="AC35" s="96">
        <f t="shared" si="2"/>
        <v>74</v>
      </c>
      <c r="AD35" s="96">
        <f t="shared" si="3"/>
        <v>1.83</v>
      </c>
      <c r="AE35" s="96">
        <v>23</v>
      </c>
      <c r="AF35" s="96">
        <v>0.23</v>
      </c>
      <c r="AG35" s="96">
        <v>6</v>
      </c>
      <c r="AH35" s="96">
        <v>0.12</v>
      </c>
      <c r="AI35" s="96">
        <v>3</v>
      </c>
      <c r="AJ35" s="96">
        <v>0.46</v>
      </c>
      <c r="AK35" s="96">
        <v>11</v>
      </c>
      <c r="AL35" s="96">
        <v>0.11</v>
      </c>
      <c r="AM35" s="96">
        <v>6</v>
      </c>
      <c r="AN35" s="96">
        <v>0.06</v>
      </c>
      <c r="AO35" s="96">
        <v>21</v>
      </c>
      <c r="AP35" s="96">
        <v>0.17</v>
      </c>
      <c r="AQ35" s="96">
        <v>0</v>
      </c>
      <c r="AR35" s="96">
        <v>0</v>
      </c>
      <c r="AS35" s="96">
        <f t="shared" si="4"/>
        <v>388</v>
      </c>
      <c r="AT35" s="96">
        <f t="shared" si="5"/>
        <v>10.520000000000001</v>
      </c>
      <c r="AU35" s="96">
        <v>141</v>
      </c>
      <c r="AV35" s="96">
        <v>3.48</v>
      </c>
      <c r="AW35" s="96">
        <v>50</v>
      </c>
      <c r="AX35" s="96">
        <v>1.21</v>
      </c>
      <c r="AY35" s="96">
        <v>0</v>
      </c>
      <c r="AZ35" s="96">
        <v>0</v>
      </c>
      <c r="BA35" s="96">
        <v>0</v>
      </c>
      <c r="BB35" s="96">
        <v>0</v>
      </c>
      <c r="BC35" s="96">
        <v>51</v>
      </c>
      <c r="BD35" s="96">
        <v>9.2200000000000006</v>
      </c>
      <c r="BE35" s="96">
        <v>0</v>
      </c>
      <c r="BF35" s="96">
        <v>0</v>
      </c>
      <c r="BG35" s="96">
        <v>378</v>
      </c>
      <c r="BH35" s="96">
        <v>6.17</v>
      </c>
      <c r="BI35" s="96">
        <f t="shared" si="6"/>
        <v>429</v>
      </c>
      <c r="BJ35" s="96">
        <f t="shared" si="7"/>
        <v>15.39</v>
      </c>
      <c r="BK35" s="96">
        <f t="shared" si="8"/>
        <v>817</v>
      </c>
      <c r="BL35" s="96">
        <f t="shared" si="9"/>
        <v>25.910000000000004</v>
      </c>
    </row>
    <row r="36" spans="1:64" x14ac:dyDescent="0.25">
      <c r="A36" s="96">
        <v>29</v>
      </c>
      <c r="B36" s="97" t="s">
        <v>117</v>
      </c>
      <c r="C36" s="96">
        <v>0</v>
      </c>
      <c r="D36" s="96">
        <v>0</v>
      </c>
      <c r="E36" s="96">
        <v>295</v>
      </c>
      <c r="F36" s="96">
        <v>9.5</v>
      </c>
      <c r="G36" s="96">
        <v>131</v>
      </c>
      <c r="H36" s="96">
        <v>4.2300000000000004</v>
      </c>
      <c r="I36" s="96">
        <v>110</v>
      </c>
      <c r="J36" s="96">
        <v>3.52</v>
      </c>
      <c r="K36" s="96">
        <v>20</v>
      </c>
      <c r="L36" s="96">
        <v>0.97</v>
      </c>
      <c r="M36" s="96">
        <v>0</v>
      </c>
      <c r="N36" s="96">
        <v>0</v>
      </c>
      <c r="O36" s="96">
        <v>298</v>
      </c>
      <c r="P36" s="96">
        <v>9.8000000000000007</v>
      </c>
      <c r="Q36" s="96">
        <f t="shared" si="0"/>
        <v>425</v>
      </c>
      <c r="R36" s="96">
        <f t="shared" si="1"/>
        <v>13.99</v>
      </c>
      <c r="S36" s="96">
        <v>3</v>
      </c>
      <c r="T36" s="96">
        <v>0.1</v>
      </c>
      <c r="U36" s="96">
        <v>1</v>
      </c>
      <c r="V36" s="96">
        <v>0.16</v>
      </c>
      <c r="W36" s="96">
        <v>8</v>
      </c>
      <c r="X36" s="96">
        <v>0.19</v>
      </c>
      <c r="Y36" s="96">
        <v>14</v>
      </c>
      <c r="Z36" s="96">
        <v>0.55000000000000004</v>
      </c>
      <c r="AA36" s="96">
        <v>0</v>
      </c>
      <c r="AB36" s="96">
        <v>0</v>
      </c>
      <c r="AC36" s="96">
        <f t="shared" si="2"/>
        <v>26</v>
      </c>
      <c r="AD36" s="96">
        <f t="shared" si="3"/>
        <v>1</v>
      </c>
      <c r="AE36" s="96">
        <v>8</v>
      </c>
      <c r="AF36" s="96">
        <v>0.17</v>
      </c>
      <c r="AG36" s="96">
        <v>84</v>
      </c>
      <c r="AH36" s="96">
        <v>0.9</v>
      </c>
      <c r="AI36" s="96">
        <v>8</v>
      </c>
      <c r="AJ36" s="96">
        <v>2.67</v>
      </c>
      <c r="AK36" s="96">
        <v>21</v>
      </c>
      <c r="AL36" s="96">
        <v>0.44</v>
      </c>
      <c r="AM36" s="96">
        <v>17</v>
      </c>
      <c r="AN36" s="96">
        <v>0.35</v>
      </c>
      <c r="AO36" s="96">
        <v>22</v>
      </c>
      <c r="AP36" s="96">
        <v>0.47</v>
      </c>
      <c r="AQ36" s="96">
        <v>0</v>
      </c>
      <c r="AR36" s="96">
        <v>0</v>
      </c>
      <c r="AS36" s="96">
        <f t="shared" si="4"/>
        <v>611</v>
      </c>
      <c r="AT36" s="96">
        <f t="shared" si="5"/>
        <v>19.989999999999998</v>
      </c>
      <c r="AU36" s="96">
        <v>244</v>
      </c>
      <c r="AV36" s="96">
        <v>4</v>
      </c>
      <c r="AW36" s="96">
        <v>85</v>
      </c>
      <c r="AX36" s="96">
        <v>1.4</v>
      </c>
      <c r="AY36" s="96">
        <v>0</v>
      </c>
      <c r="AZ36" s="96">
        <v>0</v>
      </c>
      <c r="BA36" s="96">
        <v>0</v>
      </c>
      <c r="BB36" s="96">
        <v>0</v>
      </c>
      <c r="BC36" s="96">
        <v>0</v>
      </c>
      <c r="BD36" s="96">
        <v>0</v>
      </c>
      <c r="BE36" s="96">
        <v>0</v>
      </c>
      <c r="BF36" s="96">
        <v>0</v>
      </c>
      <c r="BG36" s="96">
        <v>473</v>
      </c>
      <c r="BH36" s="96">
        <v>29.5</v>
      </c>
      <c r="BI36" s="96">
        <f t="shared" si="6"/>
        <v>473</v>
      </c>
      <c r="BJ36" s="96">
        <f t="shared" si="7"/>
        <v>29.5</v>
      </c>
      <c r="BK36" s="96">
        <f t="shared" si="8"/>
        <v>1084</v>
      </c>
      <c r="BL36" s="96">
        <f t="shared" si="9"/>
        <v>49.489999999999995</v>
      </c>
    </row>
    <row r="37" spans="1:64" x14ac:dyDescent="0.25">
      <c r="A37" s="96">
        <v>30</v>
      </c>
      <c r="B37" s="97" t="s">
        <v>118</v>
      </c>
      <c r="C37" s="96">
        <v>0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v>0</v>
      </c>
      <c r="K37" s="96">
        <v>0</v>
      </c>
      <c r="L37" s="96">
        <v>0</v>
      </c>
      <c r="M37" s="96">
        <v>0</v>
      </c>
      <c r="N37" s="96">
        <v>0</v>
      </c>
      <c r="O37" s="96">
        <v>0</v>
      </c>
      <c r="P37" s="96">
        <v>0</v>
      </c>
      <c r="Q37" s="96">
        <f t="shared" si="0"/>
        <v>0</v>
      </c>
      <c r="R37" s="96">
        <f t="shared" si="1"/>
        <v>0</v>
      </c>
      <c r="S37" s="96">
        <v>0</v>
      </c>
      <c r="T37" s="96">
        <v>0</v>
      </c>
      <c r="U37" s="96">
        <v>0</v>
      </c>
      <c r="V37" s="96">
        <v>0</v>
      </c>
      <c r="W37" s="96">
        <v>0</v>
      </c>
      <c r="X37" s="96">
        <v>0</v>
      </c>
      <c r="Y37" s="96">
        <v>0</v>
      </c>
      <c r="Z37" s="96">
        <v>0</v>
      </c>
      <c r="AA37" s="96">
        <v>0</v>
      </c>
      <c r="AB37" s="96">
        <v>0</v>
      </c>
      <c r="AC37" s="96">
        <f t="shared" si="2"/>
        <v>0</v>
      </c>
      <c r="AD37" s="96">
        <f t="shared" si="3"/>
        <v>0</v>
      </c>
      <c r="AE37" s="96">
        <v>0</v>
      </c>
      <c r="AF37" s="96">
        <v>0</v>
      </c>
      <c r="AG37" s="96">
        <v>0</v>
      </c>
      <c r="AH37" s="96">
        <v>0</v>
      </c>
      <c r="AI37" s="96">
        <v>0</v>
      </c>
      <c r="AJ37" s="96">
        <v>0</v>
      </c>
      <c r="AK37" s="96">
        <v>0</v>
      </c>
      <c r="AL37" s="96">
        <v>0</v>
      </c>
      <c r="AM37" s="96">
        <v>0</v>
      </c>
      <c r="AN37" s="96">
        <v>0</v>
      </c>
      <c r="AO37" s="96">
        <v>0</v>
      </c>
      <c r="AP37" s="96">
        <v>0</v>
      </c>
      <c r="AQ37" s="96">
        <v>0</v>
      </c>
      <c r="AR37" s="96">
        <v>0</v>
      </c>
      <c r="AS37" s="96">
        <f t="shared" si="4"/>
        <v>0</v>
      </c>
      <c r="AT37" s="96">
        <f t="shared" si="5"/>
        <v>0</v>
      </c>
      <c r="AU37" s="96">
        <v>0</v>
      </c>
      <c r="AV37" s="96">
        <v>0</v>
      </c>
      <c r="AW37" s="96">
        <v>0</v>
      </c>
      <c r="AX37" s="96">
        <v>0</v>
      </c>
      <c r="AY37" s="96">
        <v>0</v>
      </c>
      <c r="AZ37" s="96">
        <v>0</v>
      </c>
      <c r="BA37" s="96">
        <v>0</v>
      </c>
      <c r="BB37" s="96">
        <v>0</v>
      </c>
      <c r="BC37" s="96">
        <v>0</v>
      </c>
      <c r="BD37" s="96">
        <v>0</v>
      </c>
      <c r="BE37" s="96">
        <v>0</v>
      </c>
      <c r="BF37" s="96">
        <v>0</v>
      </c>
      <c r="BG37" s="96">
        <v>0</v>
      </c>
      <c r="BH37" s="96">
        <v>0</v>
      </c>
      <c r="BI37" s="96">
        <f t="shared" si="6"/>
        <v>0</v>
      </c>
      <c r="BJ37" s="96">
        <f t="shared" si="7"/>
        <v>0</v>
      </c>
      <c r="BK37" s="96">
        <f t="shared" si="8"/>
        <v>0</v>
      </c>
      <c r="BL37" s="96">
        <f t="shared" si="9"/>
        <v>0</v>
      </c>
    </row>
    <row r="38" spans="1:64" x14ac:dyDescent="0.25">
      <c r="A38" s="96">
        <v>31</v>
      </c>
      <c r="B38" s="97" t="s">
        <v>119</v>
      </c>
      <c r="C38" s="96">
        <v>26</v>
      </c>
      <c r="D38" s="96">
        <v>0.11</v>
      </c>
      <c r="E38" s="96">
        <v>226</v>
      </c>
      <c r="F38" s="96">
        <v>3.6</v>
      </c>
      <c r="G38" s="96">
        <v>74</v>
      </c>
      <c r="H38" s="96">
        <v>1.17</v>
      </c>
      <c r="I38" s="96">
        <v>2</v>
      </c>
      <c r="J38" s="96">
        <v>0.03</v>
      </c>
      <c r="K38" s="96">
        <v>0</v>
      </c>
      <c r="L38" s="96">
        <v>0</v>
      </c>
      <c r="M38" s="96">
        <v>0</v>
      </c>
      <c r="N38" s="96">
        <v>0</v>
      </c>
      <c r="O38" s="96">
        <v>178</v>
      </c>
      <c r="P38" s="96">
        <v>2.62</v>
      </c>
      <c r="Q38" s="96">
        <f t="shared" si="0"/>
        <v>254</v>
      </c>
      <c r="R38" s="96">
        <f t="shared" si="1"/>
        <v>3.7399999999999998</v>
      </c>
      <c r="S38" s="96">
        <v>2</v>
      </c>
      <c r="T38" s="96">
        <v>0.01</v>
      </c>
      <c r="U38" s="96">
        <v>2</v>
      </c>
      <c r="V38" s="96">
        <v>0.01</v>
      </c>
      <c r="W38" s="96">
        <v>2</v>
      </c>
      <c r="X38" s="96">
        <v>0.01</v>
      </c>
      <c r="Y38" s="96">
        <v>4</v>
      </c>
      <c r="Z38" s="96">
        <v>0.02</v>
      </c>
      <c r="AA38" s="96">
        <v>0</v>
      </c>
      <c r="AB38" s="96">
        <v>0</v>
      </c>
      <c r="AC38" s="96">
        <f t="shared" si="2"/>
        <v>10</v>
      </c>
      <c r="AD38" s="96">
        <f t="shared" si="3"/>
        <v>0.05</v>
      </c>
      <c r="AE38" s="96">
        <v>0</v>
      </c>
      <c r="AF38" s="96">
        <v>0</v>
      </c>
      <c r="AG38" s="96">
        <v>4</v>
      </c>
      <c r="AH38" s="96">
        <v>0.03</v>
      </c>
      <c r="AI38" s="96">
        <v>3</v>
      </c>
      <c r="AJ38" s="96">
        <v>0.03</v>
      </c>
      <c r="AK38" s="96">
        <v>3</v>
      </c>
      <c r="AL38" s="96">
        <v>0.03</v>
      </c>
      <c r="AM38" s="96">
        <v>0</v>
      </c>
      <c r="AN38" s="96">
        <v>0</v>
      </c>
      <c r="AO38" s="96">
        <v>3</v>
      </c>
      <c r="AP38" s="96">
        <v>0.03</v>
      </c>
      <c r="AQ38" s="96">
        <v>0</v>
      </c>
      <c r="AR38" s="96">
        <v>0</v>
      </c>
      <c r="AS38" s="96">
        <f t="shared" si="4"/>
        <v>277</v>
      </c>
      <c r="AT38" s="96">
        <f t="shared" si="5"/>
        <v>3.9099999999999988</v>
      </c>
      <c r="AU38" s="96">
        <v>222</v>
      </c>
      <c r="AV38" s="96">
        <v>1.64</v>
      </c>
      <c r="AW38" s="96">
        <v>78</v>
      </c>
      <c r="AX38" s="96">
        <v>0.57999999999999996</v>
      </c>
      <c r="AY38" s="96">
        <v>0</v>
      </c>
      <c r="AZ38" s="96">
        <v>0</v>
      </c>
      <c r="BA38" s="96">
        <v>0</v>
      </c>
      <c r="BB38" s="96">
        <v>0</v>
      </c>
      <c r="BC38" s="96">
        <v>3</v>
      </c>
      <c r="BD38" s="96">
        <v>0.01</v>
      </c>
      <c r="BE38" s="96">
        <v>0</v>
      </c>
      <c r="BF38" s="96">
        <v>0</v>
      </c>
      <c r="BG38" s="96">
        <v>3</v>
      </c>
      <c r="BH38" s="96">
        <v>0.01</v>
      </c>
      <c r="BI38" s="96">
        <f t="shared" si="6"/>
        <v>6</v>
      </c>
      <c r="BJ38" s="96">
        <f t="shared" si="7"/>
        <v>0.02</v>
      </c>
      <c r="BK38" s="96">
        <f t="shared" si="8"/>
        <v>283</v>
      </c>
      <c r="BL38" s="96">
        <f t="shared" si="9"/>
        <v>3.9299999999999988</v>
      </c>
    </row>
    <row r="39" spans="1:64" x14ac:dyDescent="0.25">
      <c r="A39" s="96">
        <v>32</v>
      </c>
      <c r="B39" s="97" t="s">
        <v>120</v>
      </c>
      <c r="C39" s="96">
        <v>0</v>
      </c>
      <c r="D39" s="96">
        <v>0</v>
      </c>
      <c r="E39" s="96">
        <v>11</v>
      </c>
      <c r="F39" s="96">
        <v>0.4</v>
      </c>
      <c r="G39" s="96">
        <v>6</v>
      </c>
      <c r="H39" s="96">
        <v>0.22</v>
      </c>
      <c r="I39" s="96">
        <v>2</v>
      </c>
      <c r="J39" s="96">
        <v>0.09</v>
      </c>
      <c r="K39" s="96">
        <v>1</v>
      </c>
      <c r="L39" s="96">
        <v>0.03</v>
      </c>
      <c r="M39" s="96">
        <v>0</v>
      </c>
      <c r="N39" s="96">
        <v>0</v>
      </c>
      <c r="O39" s="96">
        <v>10</v>
      </c>
      <c r="P39" s="96">
        <v>0.36</v>
      </c>
      <c r="Q39" s="96">
        <f t="shared" si="0"/>
        <v>14</v>
      </c>
      <c r="R39" s="96">
        <f t="shared" si="1"/>
        <v>0.52</v>
      </c>
      <c r="S39" s="96">
        <v>3</v>
      </c>
      <c r="T39" s="96">
        <v>0.39</v>
      </c>
      <c r="U39" s="96">
        <v>1</v>
      </c>
      <c r="V39" s="96">
        <v>0.32</v>
      </c>
      <c r="W39" s="96">
        <v>2</v>
      </c>
      <c r="X39" s="96">
        <v>0.19</v>
      </c>
      <c r="Y39" s="96">
        <v>3</v>
      </c>
      <c r="Z39" s="96">
        <v>0.39</v>
      </c>
      <c r="AA39" s="96">
        <v>0</v>
      </c>
      <c r="AB39" s="96">
        <v>0</v>
      </c>
      <c r="AC39" s="96">
        <f t="shared" si="2"/>
        <v>9</v>
      </c>
      <c r="AD39" s="96">
        <f t="shared" si="3"/>
        <v>1.29</v>
      </c>
      <c r="AE39" s="96">
        <v>1</v>
      </c>
      <c r="AF39" s="96">
        <v>0.05</v>
      </c>
      <c r="AG39" s="96">
        <v>4</v>
      </c>
      <c r="AH39" s="96">
        <v>0.06</v>
      </c>
      <c r="AI39" s="96">
        <v>1</v>
      </c>
      <c r="AJ39" s="96">
        <v>0.17</v>
      </c>
      <c r="AK39" s="96">
        <v>5</v>
      </c>
      <c r="AL39" s="96">
        <v>0.14000000000000001</v>
      </c>
      <c r="AM39" s="96">
        <v>3</v>
      </c>
      <c r="AN39" s="96">
        <v>0.08</v>
      </c>
      <c r="AO39" s="96">
        <v>4</v>
      </c>
      <c r="AP39" s="96">
        <v>0.12</v>
      </c>
      <c r="AQ39" s="96">
        <v>0</v>
      </c>
      <c r="AR39" s="96">
        <v>0</v>
      </c>
      <c r="AS39" s="96">
        <f t="shared" si="4"/>
        <v>41</v>
      </c>
      <c r="AT39" s="96">
        <f t="shared" si="5"/>
        <v>2.4300000000000006</v>
      </c>
      <c r="AU39" s="96">
        <v>11</v>
      </c>
      <c r="AV39" s="96">
        <v>0.24</v>
      </c>
      <c r="AW39" s="96">
        <v>4</v>
      </c>
      <c r="AX39" s="96">
        <v>0.08</v>
      </c>
      <c r="AY39" s="96">
        <v>0</v>
      </c>
      <c r="AZ39" s="96">
        <v>0</v>
      </c>
      <c r="BA39" s="96">
        <v>0</v>
      </c>
      <c r="BB39" s="96">
        <v>0</v>
      </c>
      <c r="BC39" s="96">
        <v>1</v>
      </c>
      <c r="BD39" s="96">
        <v>0.26</v>
      </c>
      <c r="BE39" s="96">
        <v>0</v>
      </c>
      <c r="BF39" s="96">
        <v>0</v>
      </c>
      <c r="BG39" s="96">
        <v>1</v>
      </c>
      <c r="BH39" s="96">
        <v>0.38</v>
      </c>
      <c r="BI39" s="96">
        <f t="shared" si="6"/>
        <v>2</v>
      </c>
      <c r="BJ39" s="96">
        <f t="shared" si="7"/>
        <v>0.64</v>
      </c>
      <c r="BK39" s="96">
        <f t="shared" si="8"/>
        <v>43</v>
      </c>
      <c r="BL39" s="96">
        <f t="shared" si="9"/>
        <v>3.0700000000000007</v>
      </c>
    </row>
    <row r="40" spans="1:64" x14ac:dyDescent="0.25">
      <c r="A40" s="96">
        <v>33</v>
      </c>
      <c r="B40" s="97" t="s">
        <v>121</v>
      </c>
      <c r="C40" s="96">
        <v>0</v>
      </c>
      <c r="D40" s="96">
        <v>0</v>
      </c>
      <c r="E40" s="96">
        <v>1121</v>
      </c>
      <c r="F40" s="96">
        <v>20.47</v>
      </c>
      <c r="G40" s="96">
        <v>235</v>
      </c>
      <c r="H40" s="96">
        <v>4.1399999999999997</v>
      </c>
      <c r="I40" s="96">
        <v>2</v>
      </c>
      <c r="J40" s="96">
        <v>0</v>
      </c>
      <c r="K40" s="96">
        <v>4</v>
      </c>
      <c r="L40" s="96">
        <v>0.06</v>
      </c>
      <c r="M40" s="96">
        <v>0</v>
      </c>
      <c r="N40" s="96">
        <v>0</v>
      </c>
      <c r="O40" s="96">
        <v>789</v>
      </c>
      <c r="P40" s="96">
        <v>14.38</v>
      </c>
      <c r="Q40" s="96">
        <f t="shared" si="0"/>
        <v>1127</v>
      </c>
      <c r="R40" s="96">
        <f t="shared" si="1"/>
        <v>20.529999999999998</v>
      </c>
      <c r="S40" s="96">
        <v>100</v>
      </c>
      <c r="T40" s="96">
        <v>0.3</v>
      </c>
      <c r="U40" s="96">
        <v>20</v>
      </c>
      <c r="V40" s="96">
        <v>0.17</v>
      </c>
      <c r="W40" s="96">
        <v>40</v>
      </c>
      <c r="X40" s="96">
        <v>0.19</v>
      </c>
      <c r="Y40" s="96">
        <v>40</v>
      </c>
      <c r="Z40" s="96">
        <v>0.09</v>
      </c>
      <c r="AA40" s="96">
        <v>0</v>
      </c>
      <c r="AB40" s="96">
        <v>0</v>
      </c>
      <c r="AC40" s="96">
        <f t="shared" si="2"/>
        <v>200</v>
      </c>
      <c r="AD40" s="96">
        <f t="shared" si="3"/>
        <v>0.74999999999999989</v>
      </c>
      <c r="AE40" s="96">
        <v>0</v>
      </c>
      <c r="AF40" s="96">
        <v>0</v>
      </c>
      <c r="AG40" s="96">
        <v>35</v>
      </c>
      <c r="AH40" s="96">
        <v>0.18</v>
      </c>
      <c r="AI40" s="96">
        <v>13</v>
      </c>
      <c r="AJ40" s="96">
        <v>0.68</v>
      </c>
      <c r="AK40" s="96">
        <v>1</v>
      </c>
      <c r="AL40" s="96">
        <v>0.01</v>
      </c>
      <c r="AM40" s="96">
        <v>33</v>
      </c>
      <c r="AN40" s="96">
        <v>0.33</v>
      </c>
      <c r="AO40" s="96">
        <v>19</v>
      </c>
      <c r="AP40" s="96">
        <v>0.19</v>
      </c>
      <c r="AQ40" s="96">
        <v>0</v>
      </c>
      <c r="AR40" s="96">
        <v>0</v>
      </c>
      <c r="AS40" s="96">
        <f t="shared" si="4"/>
        <v>1428</v>
      </c>
      <c r="AT40" s="96">
        <f t="shared" si="5"/>
        <v>22.669999999999998</v>
      </c>
      <c r="AU40" s="96">
        <v>460</v>
      </c>
      <c r="AV40" s="96">
        <v>8.15</v>
      </c>
      <c r="AW40" s="96">
        <v>161</v>
      </c>
      <c r="AX40" s="96">
        <v>2.85</v>
      </c>
      <c r="AY40" s="96">
        <v>0</v>
      </c>
      <c r="AZ40" s="96">
        <v>0</v>
      </c>
      <c r="BA40" s="96">
        <v>0</v>
      </c>
      <c r="BB40" s="96">
        <v>0</v>
      </c>
      <c r="BC40" s="96">
        <v>0</v>
      </c>
      <c r="BD40" s="96">
        <v>0</v>
      </c>
      <c r="BE40" s="96">
        <v>0</v>
      </c>
      <c r="BF40" s="96">
        <v>0</v>
      </c>
      <c r="BG40" s="96">
        <v>13</v>
      </c>
      <c r="BH40" s="96">
        <v>0.24</v>
      </c>
      <c r="BI40" s="96">
        <f t="shared" si="6"/>
        <v>13</v>
      </c>
      <c r="BJ40" s="96">
        <f t="shared" si="7"/>
        <v>0.24</v>
      </c>
      <c r="BK40" s="96">
        <f t="shared" si="8"/>
        <v>1441</v>
      </c>
      <c r="BL40" s="96">
        <f t="shared" si="9"/>
        <v>22.909999999999997</v>
      </c>
    </row>
    <row r="41" spans="1:64" x14ac:dyDescent="0.25">
      <c r="A41" s="96">
        <v>34</v>
      </c>
      <c r="B41" s="97" t="s">
        <v>122</v>
      </c>
      <c r="C41" s="96">
        <v>0</v>
      </c>
      <c r="D41" s="96">
        <v>0</v>
      </c>
      <c r="E41" s="96">
        <v>585</v>
      </c>
      <c r="F41" s="96">
        <v>10.56</v>
      </c>
      <c r="G41" s="96">
        <v>273</v>
      </c>
      <c r="H41" s="96">
        <v>4.92</v>
      </c>
      <c r="I41" s="96">
        <v>123</v>
      </c>
      <c r="J41" s="96">
        <v>2.16</v>
      </c>
      <c r="K41" s="96">
        <v>66</v>
      </c>
      <c r="L41" s="96">
        <v>1.82</v>
      </c>
      <c r="M41" s="96">
        <v>0</v>
      </c>
      <c r="N41" s="96">
        <v>0</v>
      </c>
      <c r="O41" s="96">
        <v>541</v>
      </c>
      <c r="P41" s="96">
        <v>10.18</v>
      </c>
      <c r="Q41" s="96">
        <f t="shared" si="0"/>
        <v>774</v>
      </c>
      <c r="R41" s="96">
        <f t="shared" si="1"/>
        <v>14.540000000000001</v>
      </c>
      <c r="S41" s="96">
        <v>381</v>
      </c>
      <c r="T41" s="96">
        <v>11.85</v>
      </c>
      <c r="U41" s="96">
        <v>15</v>
      </c>
      <c r="V41" s="96">
        <v>7.11</v>
      </c>
      <c r="W41" s="96">
        <v>228</v>
      </c>
      <c r="X41" s="96">
        <v>4.74</v>
      </c>
      <c r="Y41" s="96">
        <v>0</v>
      </c>
      <c r="Z41" s="96">
        <v>0</v>
      </c>
      <c r="AA41" s="96">
        <v>0</v>
      </c>
      <c r="AB41" s="96">
        <v>0</v>
      </c>
      <c r="AC41" s="96">
        <f t="shared" si="2"/>
        <v>624</v>
      </c>
      <c r="AD41" s="96">
        <f t="shared" si="3"/>
        <v>23.700000000000003</v>
      </c>
      <c r="AE41" s="96">
        <v>0</v>
      </c>
      <c r="AF41" s="96">
        <v>0</v>
      </c>
      <c r="AG41" s="96">
        <v>75</v>
      </c>
      <c r="AH41" s="96">
        <v>0.36</v>
      </c>
      <c r="AI41" s="96">
        <v>18</v>
      </c>
      <c r="AJ41" s="96">
        <v>2.4900000000000002</v>
      </c>
      <c r="AK41" s="96">
        <v>0</v>
      </c>
      <c r="AL41" s="96">
        <v>0</v>
      </c>
      <c r="AM41" s="96">
        <v>0</v>
      </c>
      <c r="AN41" s="96">
        <v>0</v>
      </c>
      <c r="AO41" s="96">
        <v>741</v>
      </c>
      <c r="AP41" s="96">
        <v>7.41</v>
      </c>
      <c r="AQ41" s="96">
        <v>0</v>
      </c>
      <c r="AR41" s="96">
        <v>0</v>
      </c>
      <c r="AS41" s="96">
        <f t="shared" si="4"/>
        <v>2232</v>
      </c>
      <c r="AT41" s="96">
        <f t="shared" si="5"/>
        <v>48.5</v>
      </c>
      <c r="AU41" s="96">
        <v>782</v>
      </c>
      <c r="AV41" s="96">
        <v>10.18</v>
      </c>
      <c r="AW41" s="96">
        <v>273</v>
      </c>
      <c r="AX41" s="96">
        <v>3.56</v>
      </c>
      <c r="AY41" s="96">
        <v>0</v>
      </c>
      <c r="AZ41" s="96">
        <v>0</v>
      </c>
      <c r="BA41" s="96">
        <v>0</v>
      </c>
      <c r="BB41" s="96">
        <v>0</v>
      </c>
      <c r="BC41" s="96">
        <v>6</v>
      </c>
      <c r="BD41" s="96">
        <v>1.53</v>
      </c>
      <c r="BE41" s="96">
        <v>0</v>
      </c>
      <c r="BF41" s="96">
        <v>0</v>
      </c>
      <c r="BG41" s="96">
        <v>90</v>
      </c>
      <c r="BH41" s="96">
        <v>13.7</v>
      </c>
      <c r="BI41" s="96">
        <f t="shared" si="6"/>
        <v>96</v>
      </c>
      <c r="BJ41" s="96">
        <f t="shared" si="7"/>
        <v>15.229999999999999</v>
      </c>
      <c r="BK41" s="96">
        <f t="shared" si="8"/>
        <v>2328</v>
      </c>
      <c r="BL41" s="96">
        <f t="shared" si="9"/>
        <v>63.73</v>
      </c>
    </row>
    <row r="42" spans="1:64" x14ac:dyDescent="0.25">
      <c r="A42" s="96">
        <v>35</v>
      </c>
      <c r="B42" s="97" t="s">
        <v>123</v>
      </c>
      <c r="C42" s="96">
        <v>0</v>
      </c>
      <c r="D42" s="96">
        <v>0</v>
      </c>
      <c r="E42" s="96">
        <v>0</v>
      </c>
      <c r="F42" s="96">
        <v>0</v>
      </c>
      <c r="G42" s="96">
        <v>0</v>
      </c>
      <c r="H42" s="96">
        <v>0</v>
      </c>
      <c r="I42" s="96">
        <v>0</v>
      </c>
      <c r="J42" s="96">
        <v>0</v>
      </c>
      <c r="K42" s="96">
        <v>0</v>
      </c>
      <c r="L42" s="96">
        <v>0</v>
      </c>
      <c r="M42" s="96">
        <v>0</v>
      </c>
      <c r="N42" s="96">
        <v>0</v>
      </c>
      <c r="O42" s="96">
        <v>0</v>
      </c>
      <c r="P42" s="96">
        <v>0</v>
      </c>
      <c r="Q42" s="96">
        <f t="shared" si="0"/>
        <v>0</v>
      </c>
      <c r="R42" s="96">
        <f t="shared" si="1"/>
        <v>0</v>
      </c>
      <c r="S42" s="96">
        <v>0</v>
      </c>
      <c r="T42" s="96">
        <v>0</v>
      </c>
      <c r="U42" s="96">
        <v>0</v>
      </c>
      <c r="V42" s="96">
        <v>0</v>
      </c>
      <c r="W42" s="96">
        <v>0</v>
      </c>
      <c r="X42" s="96">
        <v>0</v>
      </c>
      <c r="Y42" s="96">
        <v>0</v>
      </c>
      <c r="Z42" s="96">
        <v>0</v>
      </c>
      <c r="AA42" s="96">
        <v>0</v>
      </c>
      <c r="AB42" s="96">
        <v>0</v>
      </c>
      <c r="AC42" s="96">
        <f t="shared" si="2"/>
        <v>0</v>
      </c>
      <c r="AD42" s="96">
        <f t="shared" si="3"/>
        <v>0</v>
      </c>
      <c r="AE42" s="96">
        <v>0</v>
      </c>
      <c r="AF42" s="96">
        <v>0</v>
      </c>
      <c r="AG42" s="96">
        <v>0</v>
      </c>
      <c r="AH42" s="96">
        <v>0</v>
      </c>
      <c r="AI42" s="96">
        <v>0</v>
      </c>
      <c r="AJ42" s="96">
        <v>0</v>
      </c>
      <c r="AK42" s="96">
        <v>0</v>
      </c>
      <c r="AL42" s="96">
        <v>0</v>
      </c>
      <c r="AM42" s="96">
        <v>0</v>
      </c>
      <c r="AN42" s="96">
        <v>0</v>
      </c>
      <c r="AO42" s="96">
        <v>0</v>
      </c>
      <c r="AP42" s="96">
        <v>0</v>
      </c>
      <c r="AQ42" s="96">
        <v>0</v>
      </c>
      <c r="AR42" s="96">
        <v>0</v>
      </c>
      <c r="AS42" s="96">
        <f t="shared" si="4"/>
        <v>0</v>
      </c>
      <c r="AT42" s="96">
        <f t="shared" si="5"/>
        <v>0</v>
      </c>
      <c r="AU42" s="96">
        <v>0</v>
      </c>
      <c r="AV42" s="96">
        <v>0</v>
      </c>
      <c r="AW42" s="96">
        <v>0</v>
      </c>
      <c r="AX42" s="96">
        <v>0</v>
      </c>
      <c r="AY42" s="96">
        <v>0</v>
      </c>
      <c r="AZ42" s="96">
        <v>0</v>
      </c>
      <c r="BA42" s="96">
        <v>0</v>
      </c>
      <c r="BB42" s="96">
        <v>0</v>
      </c>
      <c r="BC42" s="96">
        <v>0</v>
      </c>
      <c r="BD42" s="96">
        <v>0</v>
      </c>
      <c r="BE42" s="96">
        <v>0</v>
      </c>
      <c r="BF42" s="96">
        <v>0</v>
      </c>
      <c r="BG42" s="96">
        <v>0</v>
      </c>
      <c r="BH42" s="96">
        <v>0</v>
      </c>
      <c r="BI42" s="96">
        <f t="shared" si="6"/>
        <v>0</v>
      </c>
      <c r="BJ42" s="96">
        <f t="shared" si="7"/>
        <v>0</v>
      </c>
      <c r="BK42" s="96">
        <f t="shared" si="8"/>
        <v>0</v>
      </c>
      <c r="BL42" s="96">
        <f t="shared" si="9"/>
        <v>0</v>
      </c>
    </row>
    <row r="43" spans="1:64" x14ac:dyDescent="0.25">
      <c r="A43" s="96">
        <v>36</v>
      </c>
      <c r="B43" s="97" t="s">
        <v>111</v>
      </c>
      <c r="C43" s="96">
        <v>0</v>
      </c>
      <c r="D43" s="96">
        <v>0</v>
      </c>
      <c r="E43" s="96">
        <v>0</v>
      </c>
      <c r="F43" s="96">
        <v>0</v>
      </c>
      <c r="G43" s="96">
        <v>0</v>
      </c>
      <c r="H43" s="96">
        <v>0</v>
      </c>
      <c r="I43" s="96">
        <v>0</v>
      </c>
      <c r="J43" s="96">
        <v>0</v>
      </c>
      <c r="K43" s="96">
        <v>0</v>
      </c>
      <c r="L43" s="96">
        <v>0</v>
      </c>
      <c r="M43" s="96">
        <v>0</v>
      </c>
      <c r="N43" s="96">
        <v>0</v>
      </c>
      <c r="O43" s="96">
        <v>0</v>
      </c>
      <c r="P43" s="96">
        <v>0</v>
      </c>
      <c r="Q43" s="96">
        <f t="shared" si="0"/>
        <v>0</v>
      </c>
      <c r="R43" s="96">
        <f t="shared" si="1"/>
        <v>0</v>
      </c>
      <c r="S43" s="96">
        <v>0</v>
      </c>
      <c r="T43" s="96">
        <v>0</v>
      </c>
      <c r="U43" s="96">
        <v>0</v>
      </c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6">
        <v>0</v>
      </c>
      <c r="AC43" s="96">
        <f t="shared" si="2"/>
        <v>0</v>
      </c>
      <c r="AD43" s="96">
        <f t="shared" si="3"/>
        <v>0</v>
      </c>
      <c r="AE43" s="96">
        <v>0</v>
      </c>
      <c r="AF43" s="96">
        <v>0</v>
      </c>
      <c r="AG43" s="96">
        <v>0</v>
      </c>
      <c r="AH43" s="96">
        <v>0</v>
      </c>
      <c r="AI43" s="96">
        <v>0</v>
      </c>
      <c r="AJ43" s="96">
        <v>0</v>
      </c>
      <c r="AK43" s="96">
        <v>0</v>
      </c>
      <c r="AL43" s="96">
        <v>0</v>
      </c>
      <c r="AM43" s="96">
        <v>0</v>
      </c>
      <c r="AN43" s="96">
        <v>0</v>
      </c>
      <c r="AO43" s="96">
        <v>0</v>
      </c>
      <c r="AP43" s="96">
        <v>0</v>
      </c>
      <c r="AQ43" s="96">
        <v>0</v>
      </c>
      <c r="AR43" s="96">
        <v>0</v>
      </c>
      <c r="AS43" s="96">
        <f t="shared" si="4"/>
        <v>0</v>
      </c>
      <c r="AT43" s="96">
        <f t="shared" si="5"/>
        <v>0</v>
      </c>
      <c r="AU43" s="96">
        <v>0</v>
      </c>
      <c r="AV43" s="96">
        <v>0</v>
      </c>
      <c r="AW43" s="96">
        <v>0</v>
      </c>
      <c r="AX43" s="96">
        <v>0</v>
      </c>
      <c r="AY43" s="96">
        <v>0</v>
      </c>
      <c r="AZ43" s="96">
        <v>0</v>
      </c>
      <c r="BA43" s="96">
        <v>0</v>
      </c>
      <c r="BB43" s="96">
        <v>0</v>
      </c>
      <c r="BC43" s="96">
        <v>0</v>
      </c>
      <c r="BD43" s="96">
        <v>0</v>
      </c>
      <c r="BE43" s="96">
        <v>0</v>
      </c>
      <c r="BF43" s="96">
        <v>0</v>
      </c>
      <c r="BG43" s="96">
        <v>0</v>
      </c>
      <c r="BH43" s="96">
        <v>0</v>
      </c>
      <c r="BI43" s="96">
        <f t="shared" si="6"/>
        <v>0</v>
      </c>
      <c r="BJ43" s="96">
        <f t="shared" si="7"/>
        <v>0</v>
      </c>
      <c r="BK43" s="96">
        <f t="shared" si="8"/>
        <v>0</v>
      </c>
      <c r="BL43" s="96">
        <f t="shared" si="9"/>
        <v>0</v>
      </c>
    </row>
    <row r="44" spans="1:64" s="95" customFormat="1" x14ac:dyDescent="0.25">
      <c r="A44" s="280" t="s">
        <v>86</v>
      </c>
      <c r="B44" s="281"/>
      <c r="C44" s="98">
        <f t="shared" ref="C44:AH44" si="10">SUM(C8:C43)</f>
        <v>26</v>
      </c>
      <c r="D44" s="98">
        <f t="shared" si="10"/>
        <v>0.11</v>
      </c>
      <c r="E44" s="98">
        <f t="shared" si="10"/>
        <v>11530</v>
      </c>
      <c r="F44" s="98">
        <f t="shared" si="10"/>
        <v>196.81</v>
      </c>
      <c r="G44" s="98">
        <f t="shared" si="10"/>
        <v>4780</v>
      </c>
      <c r="H44" s="98">
        <f t="shared" si="10"/>
        <v>65.31</v>
      </c>
      <c r="I44" s="98">
        <f t="shared" si="10"/>
        <v>1733</v>
      </c>
      <c r="J44" s="98">
        <f t="shared" si="10"/>
        <v>24.389999999999997</v>
      </c>
      <c r="K44" s="98">
        <f t="shared" si="10"/>
        <v>3500</v>
      </c>
      <c r="L44" s="98">
        <f t="shared" si="10"/>
        <v>46.13</v>
      </c>
      <c r="M44" s="98">
        <f t="shared" si="10"/>
        <v>143</v>
      </c>
      <c r="N44" s="98">
        <f t="shared" si="10"/>
        <v>1.85</v>
      </c>
      <c r="O44" s="98">
        <f t="shared" si="10"/>
        <v>8591</v>
      </c>
      <c r="P44" s="98">
        <f t="shared" si="10"/>
        <v>146.00000000000003</v>
      </c>
      <c r="Q44" s="98">
        <f t="shared" si="10"/>
        <v>16789</v>
      </c>
      <c r="R44" s="98">
        <f t="shared" si="10"/>
        <v>267.44000000000005</v>
      </c>
      <c r="S44" s="98">
        <f t="shared" si="10"/>
        <v>815</v>
      </c>
      <c r="T44" s="98">
        <f t="shared" si="10"/>
        <v>20.47</v>
      </c>
      <c r="U44" s="98">
        <f t="shared" si="10"/>
        <v>127</v>
      </c>
      <c r="V44" s="98">
        <f t="shared" si="10"/>
        <v>25.220000000000002</v>
      </c>
      <c r="W44" s="98">
        <f t="shared" si="10"/>
        <v>383</v>
      </c>
      <c r="X44" s="98">
        <f t="shared" si="10"/>
        <v>13.519999999999998</v>
      </c>
      <c r="Y44" s="98">
        <f t="shared" si="10"/>
        <v>261</v>
      </c>
      <c r="Z44" s="98">
        <f t="shared" si="10"/>
        <v>6.9699999999999989</v>
      </c>
      <c r="AA44" s="98">
        <f t="shared" si="10"/>
        <v>2</v>
      </c>
      <c r="AB44" s="98">
        <f t="shared" si="10"/>
        <v>6.0000000000000005E-2</v>
      </c>
      <c r="AC44" s="98">
        <f t="shared" si="10"/>
        <v>1586</v>
      </c>
      <c r="AD44" s="98">
        <f t="shared" si="10"/>
        <v>66.180000000000007</v>
      </c>
      <c r="AE44" s="98">
        <f t="shared" si="10"/>
        <v>145</v>
      </c>
      <c r="AF44" s="98">
        <f t="shared" si="10"/>
        <v>6.06</v>
      </c>
      <c r="AG44" s="98">
        <f t="shared" si="10"/>
        <v>305</v>
      </c>
      <c r="AH44" s="98">
        <f t="shared" si="10"/>
        <v>3.2399999999999998</v>
      </c>
      <c r="AI44" s="98">
        <f t="shared" ref="AI44:BN44" si="11">SUM(AI8:AI43)</f>
        <v>225</v>
      </c>
      <c r="AJ44" s="98">
        <f t="shared" si="11"/>
        <v>18.37</v>
      </c>
      <c r="AK44" s="98">
        <f t="shared" si="11"/>
        <v>67</v>
      </c>
      <c r="AL44" s="98">
        <f t="shared" si="11"/>
        <v>1.55</v>
      </c>
      <c r="AM44" s="98">
        <f t="shared" si="11"/>
        <v>90</v>
      </c>
      <c r="AN44" s="98">
        <f t="shared" si="11"/>
        <v>1.0899999999999999</v>
      </c>
      <c r="AO44" s="98">
        <f t="shared" si="11"/>
        <v>3183</v>
      </c>
      <c r="AP44" s="98">
        <f t="shared" si="11"/>
        <v>39.879999999999995</v>
      </c>
      <c r="AQ44" s="98">
        <f t="shared" si="11"/>
        <v>143</v>
      </c>
      <c r="AR44" s="98">
        <f t="shared" si="11"/>
        <v>1.73</v>
      </c>
      <c r="AS44" s="98">
        <f t="shared" si="11"/>
        <v>22390</v>
      </c>
      <c r="AT44" s="98">
        <f t="shared" si="11"/>
        <v>403.81</v>
      </c>
      <c r="AU44" s="98">
        <f t="shared" si="11"/>
        <v>9621</v>
      </c>
      <c r="AV44" s="98">
        <f t="shared" si="11"/>
        <v>119.70000000000002</v>
      </c>
      <c r="AW44" s="98">
        <f t="shared" si="11"/>
        <v>1751</v>
      </c>
      <c r="AX44" s="98">
        <f t="shared" si="11"/>
        <v>24.809999999999995</v>
      </c>
      <c r="AY44" s="98">
        <f t="shared" si="11"/>
        <v>0</v>
      </c>
      <c r="AZ44" s="98">
        <f t="shared" si="11"/>
        <v>0</v>
      </c>
      <c r="BA44" s="98">
        <f t="shared" si="11"/>
        <v>0</v>
      </c>
      <c r="BB44" s="98">
        <f t="shared" si="11"/>
        <v>0</v>
      </c>
      <c r="BC44" s="98">
        <f t="shared" si="11"/>
        <v>84</v>
      </c>
      <c r="BD44" s="98">
        <f t="shared" si="11"/>
        <v>13.299999999999999</v>
      </c>
      <c r="BE44" s="98">
        <f t="shared" si="11"/>
        <v>63</v>
      </c>
      <c r="BF44" s="98">
        <f t="shared" si="11"/>
        <v>2.67</v>
      </c>
      <c r="BG44" s="98">
        <f t="shared" si="11"/>
        <v>2604</v>
      </c>
      <c r="BH44" s="98">
        <f t="shared" si="11"/>
        <v>79.13</v>
      </c>
      <c r="BI44" s="98">
        <f t="shared" si="11"/>
        <v>2751</v>
      </c>
      <c r="BJ44" s="98">
        <f t="shared" si="11"/>
        <v>95.1</v>
      </c>
      <c r="BK44" s="98">
        <f t="shared" si="11"/>
        <v>25141</v>
      </c>
      <c r="BL44" s="98">
        <f t="shared" si="11"/>
        <v>498.91000000000008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00">
        <v>1</v>
      </c>
      <c r="B8" s="101" t="s">
        <v>88</v>
      </c>
      <c r="C8" s="100">
        <v>0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f t="shared" ref="Q8:Q43" si="0">(C8+E8+I8+K8)</f>
        <v>0</v>
      </c>
      <c r="R8" s="100">
        <f t="shared" ref="R8:R43" si="1">(D8+F8+J8+L8)</f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f t="shared" ref="AC8:AC43" si="2">(S8+U8+W8+Y8)</f>
        <v>0</v>
      </c>
      <c r="AD8" s="100">
        <f t="shared" ref="AD8:AD43" si="3">(T8+V8+X8+Z8)</f>
        <v>0</v>
      </c>
      <c r="AE8" s="100">
        <v>0</v>
      </c>
      <c r="AF8" s="100">
        <v>0</v>
      </c>
      <c r="AG8" s="100">
        <v>0</v>
      </c>
      <c r="AH8" s="100">
        <v>0</v>
      </c>
      <c r="AI8" s="100">
        <v>0</v>
      </c>
      <c r="AJ8" s="100">
        <v>0</v>
      </c>
      <c r="AK8" s="100">
        <v>0</v>
      </c>
      <c r="AL8" s="100">
        <v>0</v>
      </c>
      <c r="AM8" s="100">
        <v>0</v>
      </c>
      <c r="AN8" s="100">
        <v>0</v>
      </c>
      <c r="AO8" s="100">
        <v>0</v>
      </c>
      <c r="AP8" s="100">
        <v>0</v>
      </c>
      <c r="AQ8" s="100">
        <v>0</v>
      </c>
      <c r="AR8" s="100">
        <v>0</v>
      </c>
      <c r="AS8" s="100">
        <f t="shared" ref="AS8:AS43" si="4">(Q8+AC8+AE8+AG8+AI8+AK8+AM8+AO8)</f>
        <v>0</v>
      </c>
      <c r="AT8" s="100">
        <f t="shared" ref="AT8:AT43" si="5">(R8+AD8+AF8+AH8+AJ8+AL8+AN8+AP8)</f>
        <v>0</v>
      </c>
      <c r="AU8" s="100">
        <v>0</v>
      </c>
      <c r="AV8" s="100">
        <v>0</v>
      </c>
      <c r="AW8" s="100">
        <v>0</v>
      </c>
      <c r="AX8" s="100">
        <v>0</v>
      </c>
      <c r="AY8" s="100">
        <v>0</v>
      </c>
      <c r="AZ8" s="100">
        <v>0</v>
      </c>
      <c r="BA8" s="100">
        <v>0</v>
      </c>
      <c r="BB8" s="100">
        <v>0</v>
      </c>
      <c r="BC8" s="100">
        <v>0</v>
      </c>
      <c r="BD8" s="100">
        <v>0</v>
      </c>
      <c r="BE8" s="100">
        <v>0</v>
      </c>
      <c r="BF8" s="100">
        <v>0</v>
      </c>
      <c r="BG8" s="100">
        <v>0</v>
      </c>
      <c r="BH8" s="100">
        <v>0</v>
      </c>
      <c r="BI8" s="100">
        <f t="shared" ref="BI8:BI43" si="6">(AY8+BA8+BC8+BE8+BG8)</f>
        <v>0</v>
      </c>
      <c r="BJ8" s="100">
        <f t="shared" ref="BJ8:BJ43" si="7">(AZ8+BB8+BD8+BF8+BH8)</f>
        <v>0</v>
      </c>
      <c r="BK8" s="100">
        <f t="shared" ref="BK8:BK43" si="8">(AS8+BI8)</f>
        <v>0</v>
      </c>
      <c r="BL8" s="100">
        <f t="shared" ref="BL8:BL43" si="9">(AT8+BJ8)</f>
        <v>0</v>
      </c>
    </row>
    <row r="9" spans="1:64" x14ac:dyDescent="0.25">
      <c r="A9" s="100">
        <v>2</v>
      </c>
      <c r="B9" s="101" t="s">
        <v>89</v>
      </c>
      <c r="C9" s="100">
        <v>0</v>
      </c>
      <c r="D9" s="100">
        <v>0</v>
      </c>
      <c r="E9" s="100">
        <v>0</v>
      </c>
      <c r="F9" s="100">
        <v>0</v>
      </c>
      <c r="G9" s="100">
        <v>0</v>
      </c>
      <c r="H9" s="100">
        <v>0</v>
      </c>
      <c r="I9" s="100">
        <v>0</v>
      </c>
      <c r="J9" s="100">
        <v>0</v>
      </c>
      <c r="K9" s="100">
        <v>0</v>
      </c>
      <c r="L9" s="100">
        <v>0</v>
      </c>
      <c r="M9" s="100">
        <v>0</v>
      </c>
      <c r="N9" s="100">
        <v>0</v>
      </c>
      <c r="O9" s="100">
        <v>0</v>
      </c>
      <c r="P9" s="100">
        <v>0</v>
      </c>
      <c r="Q9" s="100">
        <f t="shared" si="0"/>
        <v>0</v>
      </c>
      <c r="R9" s="100">
        <f t="shared" si="1"/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f t="shared" si="2"/>
        <v>0</v>
      </c>
      <c r="AD9" s="100">
        <f t="shared" si="3"/>
        <v>0</v>
      </c>
      <c r="AE9" s="100">
        <v>0</v>
      </c>
      <c r="AF9" s="100">
        <v>0</v>
      </c>
      <c r="AG9" s="100">
        <v>0</v>
      </c>
      <c r="AH9" s="100">
        <v>0</v>
      </c>
      <c r="AI9" s="100">
        <v>0</v>
      </c>
      <c r="AJ9" s="100">
        <v>0</v>
      </c>
      <c r="AK9" s="100">
        <v>0</v>
      </c>
      <c r="AL9" s="100">
        <v>0</v>
      </c>
      <c r="AM9" s="100">
        <v>0</v>
      </c>
      <c r="AN9" s="100">
        <v>0</v>
      </c>
      <c r="AO9" s="100">
        <v>0</v>
      </c>
      <c r="AP9" s="100">
        <v>0</v>
      </c>
      <c r="AQ9" s="100">
        <v>0</v>
      </c>
      <c r="AR9" s="100">
        <v>0</v>
      </c>
      <c r="AS9" s="100">
        <f t="shared" si="4"/>
        <v>0</v>
      </c>
      <c r="AT9" s="100">
        <f t="shared" si="5"/>
        <v>0</v>
      </c>
      <c r="AU9" s="100">
        <v>0</v>
      </c>
      <c r="AV9" s="100">
        <v>0</v>
      </c>
      <c r="AW9" s="100">
        <v>0</v>
      </c>
      <c r="AX9" s="100">
        <v>0</v>
      </c>
      <c r="AY9" s="100">
        <v>0</v>
      </c>
      <c r="AZ9" s="100">
        <v>0</v>
      </c>
      <c r="BA9" s="100">
        <v>0</v>
      </c>
      <c r="BB9" s="100">
        <v>0</v>
      </c>
      <c r="BC9" s="100">
        <v>0</v>
      </c>
      <c r="BD9" s="100">
        <v>0</v>
      </c>
      <c r="BE9" s="100">
        <v>0</v>
      </c>
      <c r="BF9" s="100">
        <v>0</v>
      </c>
      <c r="BG9" s="100">
        <v>0</v>
      </c>
      <c r="BH9" s="100">
        <v>0</v>
      </c>
      <c r="BI9" s="100">
        <f t="shared" si="6"/>
        <v>0</v>
      </c>
      <c r="BJ9" s="100">
        <f t="shared" si="7"/>
        <v>0</v>
      </c>
      <c r="BK9" s="100">
        <f t="shared" si="8"/>
        <v>0</v>
      </c>
      <c r="BL9" s="100">
        <f t="shared" si="9"/>
        <v>0</v>
      </c>
    </row>
    <row r="10" spans="1:64" x14ac:dyDescent="0.25">
      <c r="A10" s="100">
        <v>3</v>
      </c>
      <c r="B10" s="101" t="s">
        <v>90</v>
      </c>
      <c r="C10" s="100">
        <v>0</v>
      </c>
      <c r="D10" s="100">
        <v>0</v>
      </c>
      <c r="E10" s="100">
        <v>0</v>
      </c>
      <c r="F10" s="100">
        <v>0</v>
      </c>
      <c r="G10" s="100">
        <v>0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f t="shared" si="0"/>
        <v>0</v>
      </c>
      <c r="R10" s="100">
        <f t="shared" si="1"/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f t="shared" si="2"/>
        <v>0</v>
      </c>
      <c r="AD10" s="100">
        <f t="shared" si="3"/>
        <v>0</v>
      </c>
      <c r="AE10" s="100">
        <v>0</v>
      </c>
      <c r="AF10" s="100">
        <v>0</v>
      </c>
      <c r="AG10" s="100">
        <v>0</v>
      </c>
      <c r="AH10" s="100">
        <v>0</v>
      </c>
      <c r="AI10" s="100">
        <v>0</v>
      </c>
      <c r="AJ10" s="100">
        <v>0</v>
      </c>
      <c r="AK10" s="100">
        <v>0</v>
      </c>
      <c r="AL10" s="100">
        <v>0</v>
      </c>
      <c r="AM10" s="100">
        <v>0</v>
      </c>
      <c r="AN10" s="100">
        <v>0</v>
      </c>
      <c r="AO10" s="100">
        <v>0</v>
      </c>
      <c r="AP10" s="100">
        <v>0</v>
      </c>
      <c r="AQ10" s="100">
        <v>0</v>
      </c>
      <c r="AR10" s="100">
        <v>0</v>
      </c>
      <c r="AS10" s="100">
        <f t="shared" si="4"/>
        <v>0</v>
      </c>
      <c r="AT10" s="100">
        <f t="shared" si="5"/>
        <v>0</v>
      </c>
      <c r="AU10" s="100">
        <v>0</v>
      </c>
      <c r="AV10" s="100">
        <v>0</v>
      </c>
      <c r="AW10" s="100">
        <v>0</v>
      </c>
      <c r="AX10" s="100">
        <v>0</v>
      </c>
      <c r="AY10" s="100">
        <v>0</v>
      </c>
      <c r="AZ10" s="100">
        <v>0</v>
      </c>
      <c r="BA10" s="100">
        <v>0</v>
      </c>
      <c r="BB10" s="100">
        <v>0</v>
      </c>
      <c r="BC10" s="100">
        <v>0</v>
      </c>
      <c r="BD10" s="100">
        <v>0</v>
      </c>
      <c r="BE10" s="100">
        <v>0</v>
      </c>
      <c r="BF10" s="100">
        <v>0</v>
      </c>
      <c r="BG10" s="100">
        <v>0</v>
      </c>
      <c r="BH10" s="100">
        <v>0</v>
      </c>
      <c r="BI10" s="100">
        <f t="shared" si="6"/>
        <v>0</v>
      </c>
      <c r="BJ10" s="100">
        <f t="shared" si="7"/>
        <v>0</v>
      </c>
      <c r="BK10" s="100">
        <f t="shared" si="8"/>
        <v>0</v>
      </c>
      <c r="BL10" s="100">
        <f t="shared" si="9"/>
        <v>0</v>
      </c>
    </row>
    <row r="11" spans="1:64" x14ac:dyDescent="0.25">
      <c r="A11" s="100">
        <v>4</v>
      </c>
      <c r="B11" s="101" t="s">
        <v>91</v>
      </c>
      <c r="C11" s="100">
        <v>0</v>
      </c>
      <c r="D11" s="100">
        <v>0</v>
      </c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f t="shared" si="0"/>
        <v>0</v>
      </c>
      <c r="R11" s="100">
        <f t="shared" si="1"/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f t="shared" si="2"/>
        <v>0</v>
      </c>
      <c r="AD11" s="100">
        <f t="shared" si="3"/>
        <v>0</v>
      </c>
      <c r="AE11" s="100">
        <v>0</v>
      </c>
      <c r="AF11" s="100">
        <v>0</v>
      </c>
      <c r="AG11" s="100">
        <v>0</v>
      </c>
      <c r="AH11" s="100">
        <v>0</v>
      </c>
      <c r="AI11" s="100">
        <v>0</v>
      </c>
      <c r="AJ11" s="100">
        <v>0</v>
      </c>
      <c r="AK11" s="100">
        <v>0</v>
      </c>
      <c r="AL11" s="100">
        <v>0</v>
      </c>
      <c r="AM11" s="100">
        <v>0</v>
      </c>
      <c r="AN11" s="100">
        <v>0</v>
      </c>
      <c r="AO11" s="100">
        <v>0</v>
      </c>
      <c r="AP11" s="100">
        <v>0</v>
      </c>
      <c r="AQ11" s="100">
        <v>0</v>
      </c>
      <c r="AR11" s="100">
        <v>0</v>
      </c>
      <c r="AS11" s="100">
        <f t="shared" si="4"/>
        <v>0</v>
      </c>
      <c r="AT11" s="100">
        <f t="shared" si="5"/>
        <v>0</v>
      </c>
      <c r="AU11" s="100">
        <v>0</v>
      </c>
      <c r="AV11" s="100">
        <v>0</v>
      </c>
      <c r="AW11" s="100">
        <v>0</v>
      </c>
      <c r="AX11" s="100">
        <v>0</v>
      </c>
      <c r="AY11" s="100">
        <v>0</v>
      </c>
      <c r="AZ11" s="100">
        <v>0</v>
      </c>
      <c r="BA11" s="100">
        <v>0</v>
      </c>
      <c r="BB11" s="100">
        <v>0</v>
      </c>
      <c r="BC11" s="100">
        <v>0</v>
      </c>
      <c r="BD11" s="100">
        <v>0</v>
      </c>
      <c r="BE11" s="100">
        <v>0</v>
      </c>
      <c r="BF11" s="100">
        <v>0</v>
      </c>
      <c r="BG11" s="100">
        <v>0</v>
      </c>
      <c r="BH11" s="100">
        <v>0</v>
      </c>
      <c r="BI11" s="100">
        <f t="shared" si="6"/>
        <v>0</v>
      </c>
      <c r="BJ11" s="100">
        <f t="shared" si="7"/>
        <v>0</v>
      </c>
      <c r="BK11" s="100">
        <f t="shared" si="8"/>
        <v>0</v>
      </c>
      <c r="BL11" s="100">
        <f t="shared" si="9"/>
        <v>0</v>
      </c>
    </row>
    <row r="12" spans="1:64" x14ac:dyDescent="0.25">
      <c r="A12" s="100">
        <v>5</v>
      </c>
      <c r="B12" s="101" t="s">
        <v>92</v>
      </c>
      <c r="C12" s="100">
        <v>0</v>
      </c>
      <c r="D12" s="100">
        <v>0</v>
      </c>
      <c r="E12" s="100">
        <v>0</v>
      </c>
      <c r="F12" s="100">
        <v>0</v>
      </c>
      <c r="G12" s="100">
        <v>0</v>
      </c>
      <c r="H12" s="100">
        <v>0</v>
      </c>
      <c r="I12" s="100">
        <v>0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  <c r="Q12" s="100">
        <f t="shared" si="0"/>
        <v>0</v>
      </c>
      <c r="R12" s="100">
        <f t="shared" si="1"/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f t="shared" si="2"/>
        <v>0</v>
      </c>
      <c r="AD12" s="100">
        <f t="shared" si="3"/>
        <v>0</v>
      </c>
      <c r="AE12" s="100">
        <v>0</v>
      </c>
      <c r="AF12" s="100">
        <v>0</v>
      </c>
      <c r="AG12" s="100">
        <v>0</v>
      </c>
      <c r="AH12" s="100">
        <v>0</v>
      </c>
      <c r="AI12" s="100">
        <v>0</v>
      </c>
      <c r="AJ12" s="100">
        <v>0</v>
      </c>
      <c r="AK12" s="100">
        <v>0</v>
      </c>
      <c r="AL12" s="100">
        <v>0</v>
      </c>
      <c r="AM12" s="100">
        <v>0</v>
      </c>
      <c r="AN12" s="100">
        <v>0</v>
      </c>
      <c r="AO12" s="100">
        <v>0</v>
      </c>
      <c r="AP12" s="100">
        <v>0</v>
      </c>
      <c r="AQ12" s="100">
        <v>0</v>
      </c>
      <c r="AR12" s="100">
        <v>0</v>
      </c>
      <c r="AS12" s="100">
        <f t="shared" si="4"/>
        <v>0</v>
      </c>
      <c r="AT12" s="100">
        <f t="shared" si="5"/>
        <v>0</v>
      </c>
      <c r="AU12" s="100">
        <v>0</v>
      </c>
      <c r="AV12" s="100">
        <v>0</v>
      </c>
      <c r="AW12" s="100">
        <v>0</v>
      </c>
      <c r="AX12" s="100">
        <v>0</v>
      </c>
      <c r="AY12" s="100">
        <v>0</v>
      </c>
      <c r="AZ12" s="100">
        <v>0</v>
      </c>
      <c r="BA12" s="100">
        <v>0</v>
      </c>
      <c r="BB12" s="100">
        <v>0</v>
      </c>
      <c r="BC12" s="100">
        <v>0</v>
      </c>
      <c r="BD12" s="100">
        <v>0</v>
      </c>
      <c r="BE12" s="100">
        <v>0</v>
      </c>
      <c r="BF12" s="100">
        <v>0</v>
      </c>
      <c r="BG12" s="100">
        <v>0</v>
      </c>
      <c r="BH12" s="100">
        <v>0</v>
      </c>
      <c r="BI12" s="100">
        <f t="shared" si="6"/>
        <v>0</v>
      </c>
      <c r="BJ12" s="100">
        <f t="shared" si="7"/>
        <v>0</v>
      </c>
      <c r="BK12" s="100">
        <f t="shared" si="8"/>
        <v>0</v>
      </c>
      <c r="BL12" s="100">
        <f t="shared" si="9"/>
        <v>0</v>
      </c>
    </row>
    <row r="13" spans="1:64" x14ac:dyDescent="0.25">
      <c r="A13" s="100">
        <v>6</v>
      </c>
      <c r="B13" s="101" t="s">
        <v>93</v>
      </c>
      <c r="C13" s="100">
        <v>0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  <c r="Q13" s="100">
        <f t="shared" si="0"/>
        <v>0</v>
      </c>
      <c r="R13" s="100">
        <f t="shared" si="1"/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f t="shared" si="2"/>
        <v>0</v>
      </c>
      <c r="AD13" s="100">
        <f t="shared" si="3"/>
        <v>0</v>
      </c>
      <c r="AE13" s="100">
        <v>0</v>
      </c>
      <c r="AF13" s="100">
        <v>0</v>
      </c>
      <c r="AG13" s="100">
        <v>0</v>
      </c>
      <c r="AH13" s="100">
        <v>0</v>
      </c>
      <c r="AI13" s="100">
        <v>0</v>
      </c>
      <c r="AJ13" s="100">
        <v>0</v>
      </c>
      <c r="AK13" s="100">
        <v>0</v>
      </c>
      <c r="AL13" s="100">
        <v>0</v>
      </c>
      <c r="AM13" s="100">
        <v>0</v>
      </c>
      <c r="AN13" s="100">
        <v>0</v>
      </c>
      <c r="AO13" s="100">
        <v>0</v>
      </c>
      <c r="AP13" s="100">
        <v>0</v>
      </c>
      <c r="AQ13" s="100">
        <v>0</v>
      </c>
      <c r="AR13" s="100">
        <v>0</v>
      </c>
      <c r="AS13" s="100">
        <f t="shared" si="4"/>
        <v>0</v>
      </c>
      <c r="AT13" s="100">
        <f t="shared" si="5"/>
        <v>0</v>
      </c>
      <c r="AU13" s="100">
        <v>0</v>
      </c>
      <c r="AV13" s="100">
        <v>0</v>
      </c>
      <c r="AW13" s="100">
        <v>0</v>
      </c>
      <c r="AX13" s="100">
        <v>0</v>
      </c>
      <c r="AY13" s="100">
        <v>0</v>
      </c>
      <c r="AZ13" s="100">
        <v>0</v>
      </c>
      <c r="BA13" s="100">
        <v>0</v>
      </c>
      <c r="BB13" s="100">
        <v>0</v>
      </c>
      <c r="BC13" s="100">
        <v>0</v>
      </c>
      <c r="BD13" s="100">
        <v>0</v>
      </c>
      <c r="BE13" s="100">
        <v>0</v>
      </c>
      <c r="BF13" s="100">
        <v>0</v>
      </c>
      <c r="BG13" s="100">
        <v>0</v>
      </c>
      <c r="BH13" s="100">
        <v>0</v>
      </c>
      <c r="BI13" s="100">
        <f t="shared" si="6"/>
        <v>0</v>
      </c>
      <c r="BJ13" s="100">
        <f t="shared" si="7"/>
        <v>0</v>
      </c>
      <c r="BK13" s="100">
        <f t="shared" si="8"/>
        <v>0</v>
      </c>
      <c r="BL13" s="100">
        <f t="shared" si="9"/>
        <v>0</v>
      </c>
    </row>
    <row r="14" spans="1:64" x14ac:dyDescent="0.25">
      <c r="A14" s="100">
        <v>7</v>
      </c>
      <c r="B14" s="101" t="s">
        <v>94</v>
      </c>
      <c r="C14" s="100">
        <v>0</v>
      </c>
      <c r="D14" s="100">
        <v>0</v>
      </c>
      <c r="E14" s="100">
        <v>0</v>
      </c>
      <c r="F14" s="100">
        <v>0</v>
      </c>
      <c r="G14" s="100">
        <v>0</v>
      </c>
      <c r="H14" s="100">
        <v>0</v>
      </c>
      <c r="I14" s="100">
        <v>0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0</v>
      </c>
      <c r="Q14" s="100">
        <f t="shared" si="0"/>
        <v>0</v>
      </c>
      <c r="R14" s="100">
        <f t="shared" si="1"/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f t="shared" si="2"/>
        <v>0</v>
      </c>
      <c r="AD14" s="100">
        <f t="shared" si="3"/>
        <v>0</v>
      </c>
      <c r="AE14" s="100">
        <v>0</v>
      </c>
      <c r="AF14" s="100">
        <v>0</v>
      </c>
      <c r="AG14" s="100">
        <v>0</v>
      </c>
      <c r="AH14" s="100">
        <v>0</v>
      </c>
      <c r="AI14" s="100">
        <v>0</v>
      </c>
      <c r="AJ14" s="100">
        <v>0</v>
      </c>
      <c r="AK14" s="100">
        <v>0</v>
      </c>
      <c r="AL14" s="100">
        <v>0</v>
      </c>
      <c r="AM14" s="100">
        <v>0</v>
      </c>
      <c r="AN14" s="100">
        <v>0</v>
      </c>
      <c r="AO14" s="100">
        <v>0</v>
      </c>
      <c r="AP14" s="100">
        <v>0</v>
      </c>
      <c r="AQ14" s="100">
        <v>0</v>
      </c>
      <c r="AR14" s="100">
        <v>0</v>
      </c>
      <c r="AS14" s="100">
        <f t="shared" si="4"/>
        <v>0</v>
      </c>
      <c r="AT14" s="100">
        <f t="shared" si="5"/>
        <v>0</v>
      </c>
      <c r="AU14" s="100">
        <v>0</v>
      </c>
      <c r="AV14" s="100">
        <v>0</v>
      </c>
      <c r="AW14" s="100">
        <v>0</v>
      </c>
      <c r="AX14" s="100">
        <v>0</v>
      </c>
      <c r="AY14" s="100">
        <v>0</v>
      </c>
      <c r="AZ14" s="100">
        <v>0</v>
      </c>
      <c r="BA14" s="100">
        <v>0</v>
      </c>
      <c r="BB14" s="100">
        <v>0</v>
      </c>
      <c r="BC14" s="100">
        <v>0</v>
      </c>
      <c r="BD14" s="100">
        <v>0</v>
      </c>
      <c r="BE14" s="100">
        <v>0</v>
      </c>
      <c r="BF14" s="100">
        <v>0</v>
      </c>
      <c r="BG14" s="100">
        <v>0</v>
      </c>
      <c r="BH14" s="100">
        <v>0</v>
      </c>
      <c r="BI14" s="100">
        <f t="shared" si="6"/>
        <v>0</v>
      </c>
      <c r="BJ14" s="100">
        <f t="shared" si="7"/>
        <v>0</v>
      </c>
      <c r="BK14" s="100">
        <f t="shared" si="8"/>
        <v>0</v>
      </c>
      <c r="BL14" s="100">
        <f t="shared" si="9"/>
        <v>0</v>
      </c>
    </row>
    <row r="15" spans="1:64" x14ac:dyDescent="0.25">
      <c r="A15" s="100">
        <v>8</v>
      </c>
      <c r="B15" s="101" t="s">
        <v>95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  <c r="Q15" s="100">
        <f t="shared" si="0"/>
        <v>0</v>
      </c>
      <c r="R15" s="100">
        <f t="shared" si="1"/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f t="shared" si="2"/>
        <v>0</v>
      </c>
      <c r="AD15" s="100">
        <f t="shared" si="3"/>
        <v>0</v>
      </c>
      <c r="AE15" s="100">
        <v>0</v>
      </c>
      <c r="AF15" s="100">
        <v>0</v>
      </c>
      <c r="AG15" s="100">
        <v>0</v>
      </c>
      <c r="AH15" s="100">
        <v>0</v>
      </c>
      <c r="AI15" s="100">
        <v>0</v>
      </c>
      <c r="AJ15" s="100">
        <v>0</v>
      </c>
      <c r="AK15" s="100">
        <v>0</v>
      </c>
      <c r="AL15" s="100">
        <v>0</v>
      </c>
      <c r="AM15" s="100">
        <v>0</v>
      </c>
      <c r="AN15" s="100">
        <v>0</v>
      </c>
      <c r="AO15" s="100">
        <v>0</v>
      </c>
      <c r="AP15" s="100">
        <v>0</v>
      </c>
      <c r="AQ15" s="100">
        <v>0</v>
      </c>
      <c r="AR15" s="100">
        <v>0</v>
      </c>
      <c r="AS15" s="100">
        <f t="shared" si="4"/>
        <v>0</v>
      </c>
      <c r="AT15" s="100">
        <f t="shared" si="5"/>
        <v>0</v>
      </c>
      <c r="AU15" s="100">
        <v>0</v>
      </c>
      <c r="AV15" s="100">
        <v>0</v>
      </c>
      <c r="AW15" s="100">
        <v>0</v>
      </c>
      <c r="AX15" s="100">
        <v>0</v>
      </c>
      <c r="AY15" s="100">
        <v>0</v>
      </c>
      <c r="AZ15" s="100">
        <v>0</v>
      </c>
      <c r="BA15" s="100">
        <v>0</v>
      </c>
      <c r="BB15" s="100">
        <v>0</v>
      </c>
      <c r="BC15" s="100">
        <v>0</v>
      </c>
      <c r="BD15" s="100">
        <v>0</v>
      </c>
      <c r="BE15" s="100">
        <v>0</v>
      </c>
      <c r="BF15" s="100">
        <v>0</v>
      </c>
      <c r="BG15" s="100">
        <v>0</v>
      </c>
      <c r="BH15" s="100">
        <v>0</v>
      </c>
      <c r="BI15" s="100">
        <f t="shared" si="6"/>
        <v>0</v>
      </c>
      <c r="BJ15" s="100">
        <f t="shared" si="7"/>
        <v>0</v>
      </c>
      <c r="BK15" s="100">
        <f t="shared" si="8"/>
        <v>0</v>
      </c>
      <c r="BL15" s="100">
        <f t="shared" si="9"/>
        <v>0</v>
      </c>
    </row>
    <row r="16" spans="1:64" x14ac:dyDescent="0.25">
      <c r="A16" s="100">
        <v>9</v>
      </c>
      <c r="B16" s="101" t="s">
        <v>96</v>
      </c>
      <c r="C16" s="100">
        <v>0</v>
      </c>
      <c r="D16" s="100">
        <v>0</v>
      </c>
      <c r="E16" s="100">
        <v>0</v>
      </c>
      <c r="F16" s="100">
        <v>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  <c r="L16" s="100">
        <v>0</v>
      </c>
      <c r="M16" s="100">
        <v>0</v>
      </c>
      <c r="N16" s="100">
        <v>0</v>
      </c>
      <c r="O16" s="100">
        <v>0</v>
      </c>
      <c r="P16" s="100">
        <v>0</v>
      </c>
      <c r="Q16" s="100">
        <f t="shared" si="0"/>
        <v>0</v>
      </c>
      <c r="R16" s="100">
        <f t="shared" si="1"/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f t="shared" si="2"/>
        <v>0</v>
      </c>
      <c r="AD16" s="100">
        <f t="shared" si="3"/>
        <v>0</v>
      </c>
      <c r="AE16" s="100">
        <v>0</v>
      </c>
      <c r="AF16" s="100">
        <v>0</v>
      </c>
      <c r="AG16" s="100">
        <v>0</v>
      </c>
      <c r="AH16" s="100">
        <v>0</v>
      </c>
      <c r="AI16" s="100">
        <v>0</v>
      </c>
      <c r="AJ16" s="100">
        <v>0</v>
      </c>
      <c r="AK16" s="100">
        <v>0</v>
      </c>
      <c r="AL16" s="100">
        <v>0</v>
      </c>
      <c r="AM16" s="100">
        <v>0</v>
      </c>
      <c r="AN16" s="100">
        <v>0</v>
      </c>
      <c r="AO16" s="100">
        <v>0</v>
      </c>
      <c r="AP16" s="100">
        <v>0</v>
      </c>
      <c r="AQ16" s="100">
        <v>0</v>
      </c>
      <c r="AR16" s="100">
        <v>0</v>
      </c>
      <c r="AS16" s="100">
        <f t="shared" si="4"/>
        <v>0</v>
      </c>
      <c r="AT16" s="100">
        <f t="shared" si="5"/>
        <v>0</v>
      </c>
      <c r="AU16" s="100">
        <v>0</v>
      </c>
      <c r="AV16" s="100">
        <v>0</v>
      </c>
      <c r="AW16" s="100">
        <v>0</v>
      </c>
      <c r="AX16" s="100">
        <v>0</v>
      </c>
      <c r="AY16" s="100">
        <v>0</v>
      </c>
      <c r="AZ16" s="100">
        <v>0</v>
      </c>
      <c r="BA16" s="100">
        <v>0</v>
      </c>
      <c r="BB16" s="100">
        <v>0</v>
      </c>
      <c r="BC16" s="100">
        <v>0</v>
      </c>
      <c r="BD16" s="100">
        <v>0</v>
      </c>
      <c r="BE16" s="100">
        <v>0</v>
      </c>
      <c r="BF16" s="100">
        <v>0</v>
      </c>
      <c r="BG16" s="100">
        <v>0</v>
      </c>
      <c r="BH16" s="100">
        <v>0</v>
      </c>
      <c r="BI16" s="100">
        <f t="shared" si="6"/>
        <v>0</v>
      </c>
      <c r="BJ16" s="100">
        <f t="shared" si="7"/>
        <v>0</v>
      </c>
      <c r="BK16" s="100">
        <f t="shared" si="8"/>
        <v>0</v>
      </c>
      <c r="BL16" s="100">
        <f t="shared" si="9"/>
        <v>0</v>
      </c>
    </row>
    <row r="17" spans="1:64" x14ac:dyDescent="0.25">
      <c r="A17" s="100">
        <v>10</v>
      </c>
      <c r="B17" s="101" t="s">
        <v>97</v>
      </c>
      <c r="C17" s="100">
        <v>0</v>
      </c>
      <c r="D17" s="100">
        <v>0</v>
      </c>
      <c r="E17" s="100"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0">
        <v>0</v>
      </c>
      <c r="L17" s="100">
        <v>0</v>
      </c>
      <c r="M17" s="100">
        <v>0</v>
      </c>
      <c r="N17" s="100">
        <v>0</v>
      </c>
      <c r="O17" s="100">
        <v>0</v>
      </c>
      <c r="P17" s="100">
        <v>0</v>
      </c>
      <c r="Q17" s="100">
        <f t="shared" si="0"/>
        <v>0</v>
      </c>
      <c r="R17" s="100">
        <f t="shared" si="1"/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f t="shared" si="2"/>
        <v>0</v>
      </c>
      <c r="AD17" s="100">
        <f t="shared" si="3"/>
        <v>0</v>
      </c>
      <c r="AE17" s="100">
        <v>0</v>
      </c>
      <c r="AF17" s="100">
        <v>0</v>
      </c>
      <c r="AG17" s="100">
        <v>0</v>
      </c>
      <c r="AH17" s="100">
        <v>0</v>
      </c>
      <c r="AI17" s="100">
        <v>0</v>
      </c>
      <c r="AJ17" s="100">
        <v>0</v>
      </c>
      <c r="AK17" s="100">
        <v>0</v>
      </c>
      <c r="AL17" s="100">
        <v>0</v>
      </c>
      <c r="AM17" s="100">
        <v>0</v>
      </c>
      <c r="AN17" s="100">
        <v>0</v>
      </c>
      <c r="AO17" s="100">
        <v>0</v>
      </c>
      <c r="AP17" s="100">
        <v>0</v>
      </c>
      <c r="AQ17" s="100">
        <v>0</v>
      </c>
      <c r="AR17" s="100">
        <v>0</v>
      </c>
      <c r="AS17" s="100">
        <f t="shared" si="4"/>
        <v>0</v>
      </c>
      <c r="AT17" s="100">
        <f t="shared" si="5"/>
        <v>0</v>
      </c>
      <c r="AU17" s="100">
        <v>0</v>
      </c>
      <c r="AV17" s="100">
        <v>0</v>
      </c>
      <c r="AW17" s="100">
        <v>0</v>
      </c>
      <c r="AX17" s="100">
        <v>0</v>
      </c>
      <c r="AY17" s="100">
        <v>0</v>
      </c>
      <c r="AZ17" s="100">
        <v>0</v>
      </c>
      <c r="BA17" s="100">
        <v>0</v>
      </c>
      <c r="BB17" s="100">
        <v>0</v>
      </c>
      <c r="BC17" s="100">
        <v>0</v>
      </c>
      <c r="BD17" s="100">
        <v>0</v>
      </c>
      <c r="BE17" s="100">
        <v>0</v>
      </c>
      <c r="BF17" s="100">
        <v>0</v>
      </c>
      <c r="BG17" s="100">
        <v>0</v>
      </c>
      <c r="BH17" s="100">
        <v>0</v>
      </c>
      <c r="BI17" s="100">
        <f t="shared" si="6"/>
        <v>0</v>
      </c>
      <c r="BJ17" s="100">
        <f t="shared" si="7"/>
        <v>0</v>
      </c>
      <c r="BK17" s="100">
        <f t="shared" si="8"/>
        <v>0</v>
      </c>
      <c r="BL17" s="100">
        <f t="shared" si="9"/>
        <v>0</v>
      </c>
    </row>
    <row r="18" spans="1:64" x14ac:dyDescent="0.25">
      <c r="A18" s="100">
        <v>11</v>
      </c>
      <c r="B18" s="101" t="s">
        <v>98</v>
      </c>
      <c r="C18" s="100">
        <v>0</v>
      </c>
      <c r="D18" s="100">
        <v>0</v>
      </c>
      <c r="E18" s="100">
        <v>0</v>
      </c>
      <c r="F18" s="100">
        <v>0</v>
      </c>
      <c r="G18" s="100">
        <v>0</v>
      </c>
      <c r="H18" s="100">
        <v>0</v>
      </c>
      <c r="I18" s="100">
        <v>0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f t="shared" si="0"/>
        <v>0</v>
      </c>
      <c r="R18" s="100">
        <f t="shared" si="1"/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f t="shared" si="2"/>
        <v>0</v>
      </c>
      <c r="AD18" s="100">
        <f t="shared" si="3"/>
        <v>0</v>
      </c>
      <c r="AE18" s="100">
        <v>0</v>
      </c>
      <c r="AF18" s="100">
        <v>0</v>
      </c>
      <c r="AG18" s="100">
        <v>0</v>
      </c>
      <c r="AH18" s="100">
        <v>0</v>
      </c>
      <c r="AI18" s="100">
        <v>0</v>
      </c>
      <c r="AJ18" s="100">
        <v>0</v>
      </c>
      <c r="AK18" s="100">
        <v>0</v>
      </c>
      <c r="AL18" s="100">
        <v>0</v>
      </c>
      <c r="AM18" s="100">
        <v>0</v>
      </c>
      <c r="AN18" s="100">
        <v>0</v>
      </c>
      <c r="AO18" s="100">
        <v>0</v>
      </c>
      <c r="AP18" s="100">
        <v>0</v>
      </c>
      <c r="AQ18" s="100">
        <v>0</v>
      </c>
      <c r="AR18" s="100">
        <v>0</v>
      </c>
      <c r="AS18" s="100">
        <f t="shared" si="4"/>
        <v>0</v>
      </c>
      <c r="AT18" s="100">
        <f t="shared" si="5"/>
        <v>0</v>
      </c>
      <c r="AU18" s="100">
        <v>0</v>
      </c>
      <c r="AV18" s="100">
        <v>0</v>
      </c>
      <c r="AW18" s="100">
        <v>0</v>
      </c>
      <c r="AX18" s="100">
        <v>0</v>
      </c>
      <c r="AY18" s="100">
        <v>0</v>
      </c>
      <c r="AZ18" s="100">
        <v>0</v>
      </c>
      <c r="BA18" s="100">
        <v>0</v>
      </c>
      <c r="BB18" s="100">
        <v>0</v>
      </c>
      <c r="BC18" s="100">
        <v>0</v>
      </c>
      <c r="BD18" s="100">
        <v>0</v>
      </c>
      <c r="BE18" s="100">
        <v>0</v>
      </c>
      <c r="BF18" s="100">
        <v>0</v>
      </c>
      <c r="BG18" s="100">
        <v>0</v>
      </c>
      <c r="BH18" s="100">
        <v>0</v>
      </c>
      <c r="BI18" s="100">
        <f t="shared" si="6"/>
        <v>0</v>
      </c>
      <c r="BJ18" s="100">
        <f t="shared" si="7"/>
        <v>0</v>
      </c>
      <c r="BK18" s="100">
        <f t="shared" si="8"/>
        <v>0</v>
      </c>
      <c r="BL18" s="100">
        <f t="shared" si="9"/>
        <v>0</v>
      </c>
    </row>
    <row r="19" spans="1:64" x14ac:dyDescent="0.25">
      <c r="A19" s="100">
        <v>12</v>
      </c>
      <c r="B19" s="101" t="s">
        <v>99</v>
      </c>
      <c r="C19" s="100">
        <v>0</v>
      </c>
      <c r="D19" s="100">
        <v>0</v>
      </c>
      <c r="E19" s="100">
        <v>0</v>
      </c>
      <c r="F19" s="100">
        <v>0</v>
      </c>
      <c r="G19" s="100">
        <v>0</v>
      </c>
      <c r="H19" s="100">
        <v>0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  <c r="Q19" s="100">
        <f t="shared" si="0"/>
        <v>0</v>
      </c>
      <c r="R19" s="100">
        <f t="shared" si="1"/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f t="shared" si="2"/>
        <v>0</v>
      </c>
      <c r="AD19" s="100">
        <f t="shared" si="3"/>
        <v>0</v>
      </c>
      <c r="AE19" s="100">
        <v>0</v>
      </c>
      <c r="AF19" s="100">
        <v>0</v>
      </c>
      <c r="AG19" s="100">
        <v>0</v>
      </c>
      <c r="AH19" s="100">
        <v>0</v>
      </c>
      <c r="AI19" s="100">
        <v>0</v>
      </c>
      <c r="AJ19" s="100">
        <v>0</v>
      </c>
      <c r="AK19" s="100">
        <v>0</v>
      </c>
      <c r="AL19" s="100">
        <v>0</v>
      </c>
      <c r="AM19" s="100">
        <v>0</v>
      </c>
      <c r="AN19" s="100">
        <v>0</v>
      </c>
      <c r="AO19" s="100">
        <v>0</v>
      </c>
      <c r="AP19" s="100">
        <v>0</v>
      </c>
      <c r="AQ19" s="100">
        <v>0</v>
      </c>
      <c r="AR19" s="100">
        <v>0</v>
      </c>
      <c r="AS19" s="100">
        <f t="shared" si="4"/>
        <v>0</v>
      </c>
      <c r="AT19" s="100">
        <f t="shared" si="5"/>
        <v>0</v>
      </c>
      <c r="AU19" s="100">
        <v>0</v>
      </c>
      <c r="AV19" s="100">
        <v>0</v>
      </c>
      <c r="AW19" s="100">
        <v>0</v>
      </c>
      <c r="AX19" s="100">
        <v>0</v>
      </c>
      <c r="AY19" s="100">
        <v>0</v>
      </c>
      <c r="AZ19" s="100">
        <v>0</v>
      </c>
      <c r="BA19" s="100">
        <v>0</v>
      </c>
      <c r="BB19" s="100">
        <v>0</v>
      </c>
      <c r="BC19" s="100">
        <v>0</v>
      </c>
      <c r="BD19" s="100">
        <v>0</v>
      </c>
      <c r="BE19" s="100">
        <v>0</v>
      </c>
      <c r="BF19" s="100">
        <v>0</v>
      </c>
      <c r="BG19" s="100">
        <v>0</v>
      </c>
      <c r="BH19" s="100">
        <v>0</v>
      </c>
      <c r="BI19" s="100">
        <f t="shared" si="6"/>
        <v>0</v>
      </c>
      <c r="BJ19" s="100">
        <f t="shared" si="7"/>
        <v>0</v>
      </c>
      <c r="BK19" s="100">
        <f t="shared" si="8"/>
        <v>0</v>
      </c>
      <c r="BL19" s="100">
        <f t="shared" si="9"/>
        <v>0</v>
      </c>
    </row>
    <row r="20" spans="1:64" x14ac:dyDescent="0.25">
      <c r="A20" s="100">
        <v>13</v>
      </c>
      <c r="B20" s="101" t="s">
        <v>100</v>
      </c>
      <c r="C20" s="100">
        <v>0</v>
      </c>
      <c r="D20" s="100">
        <v>0</v>
      </c>
      <c r="E20" s="100"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  <c r="Q20" s="100">
        <f t="shared" si="0"/>
        <v>0</v>
      </c>
      <c r="R20" s="100">
        <f t="shared" si="1"/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f t="shared" si="2"/>
        <v>0</v>
      </c>
      <c r="AD20" s="100">
        <f t="shared" si="3"/>
        <v>0</v>
      </c>
      <c r="AE20" s="100">
        <v>0</v>
      </c>
      <c r="AF20" s="100">
        <v>0</v>
      </c>
      <c r="AG20" s="100">
        <v>0</v>
      </c>
      <c r="AH20" s="100">
        <v>0</v>
      </c>
      <c r="AI20" s="100">
        <v>0</v>
      </c>
      <c r="AJ20" s="100">
        <v>0</v>
      </c>
      <c r="AK20" s="100">
        <v>0</v>
      </c>
      <c r="AL20" s="100">
        <v>0</v>
      </c>
      <c r="AM20" s="100">
        <v>0</v>
      </c>
      <c r="AN20" s="100">
        <v>0</v>
      </c>
      <c r="AO20" s="100">
        <v>0</v>
      </c>
      <c r="AP20" s="100">
        <v>0</v>
      </c>
      <c r="AQ20" s="100">
        <v>0</v>
      </c>
      <c r="AR20" s="100">
        <v>0</v>
      </c>
      <c r="AS20" s="100">
        <f t="shared" si="4"/>
        <v>0</v>
      </c>
      <c r="AT20" s="100">
        <f t="shared" si="5"/>
        <v>0</v>
      </c>
      <c r="AU20" s="100">
        <v>0</v>
      </c>
      <c r="AV20" s="100">
        <v>0</v>
      </c>
      <c r="AW20" s="100">
        <v>0</v>
      </c>
      <c r="AX20" s="100">
        <v>0</v>
      </c>
      <c r="AY20" s="100">
        <v>0</v>
      </c>
      <c r="AZ20" s="100">
        <v>0</v>
      </c>
      <c r="BA20" s="100">
        <v>0</v>
      </c>
      <c r="BB20" s="100">
        <v>0</v>
      </c>
      <c r="BC20" s="100">
        <v>0</v>
      </c>
      <c r="BD20" s="100">
        <v>0</v>
      </c>
      <c r="BE20" s="100">
        <v>0</v>
      </c>
      <c r="BF20" s="100">
        <v>0</v>
      </c>
      <c r="BG20" s="100">
        <v>0</v>
      </c>
      <c r="BH20" s="100">
        <v>0</v>
      </c>
      <c r="BI20" s="100">
        <f t="shared" si="6"/>
        <v>0</v>
      </c>
      <c r="BJ20" s="100">
        <f t="shared" si="7"/>
        <v>0</v>
      </c>
      <c r="BK20" s="100">
        <f t="shared" si="8"/>
        <v>0</v>
      </c>
      <c r="BL20" s="100">
        <f t="shared" si="9"/>
        <v>0</v>
      </c>
    </row>
    <row r="21" spans="1:64" x14ac:dyDescent="0.25">
      <c r="A21" s="100">
        <v>14</v>
      </c>
      <c r="B21" s="101" t="s">
        <v>101</v>
      </c>
      <c r="C21" s="100">
        <v>0</v>
      </c>
      <c r="D21" s="100">
        <v>0</v>
      </c>
      <c r="E21" s="100">
        <v>0</v>
      </c>
      <c r="F21" s="100">
        <v>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  <c r="Q21" s="100">
        <f t="shared" si="0"/>
        <v>0</v>
      </c>
      <c r="R21" s="100">
        <f t="shared" si="1"/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f t="shared" si="2"/>
        <v>0</v>
      </c>
      <c r="AD21" s="100">
        <f t="shared" si="3"/>
        <v>0</v>
      </c>
      <c r="AE21" s="100">
        <v>0</v>
      </c>
      <c r="AF21" s="100">
        <v>0</v>
      </c>
      <c r="AG21" s="100">
        <v>0</v>
      </c>
      <c r="AH21" s="100">
        <v>0</v>
      </c>
      <c r="AI21" s="100">
        <v>0</v>
      </c>
      <c r="AJ21" s="100">
        <v>0</v>
      </c>
      <c r="AK21" s="100">
        <v>0</v>
      </c>
      <c r="AL21" s="100">
        <v>0</v>
      </c>
      <c r="AM21" s="100">
        <v>0</v>
      </c>
      <c r="AN21" s="100">
        <v>0</v>
      </c>
      <c r="AO21" s="100">
        <v>0</v>
      </c>
      <c r="AP21" s="100">
        <v>0</v>
      </c>
      <c r="AQ21" s="100">
        <v>0</v>
      </c>
      <c r="AR21" s="100">
        <v>0</v>
      </c>
      <c r="AS21" s="100">
        <f t="shared" si="4"/>
        <v>0</v>
      </c>
      <c r="AT21" s="100">
        <f t="shared" si="5"/>
        <v>0</v>
      </c>
      <c r="AU21" s="100">
        <v>0</v>
      </c>
      <c r="AV21" s="100">
        <v>0</v>
      </c>
      <c r="AW21" s="100">
        <v>0</v>
      </c>
      <c r="AX21" s="100">
        <v>0</v>
      </c>
      <c r="AY21" s="100">
        <v>0</v>
      </c>
      <c r="AZ21" s="100">
        <v>0</v>
      </c>
      <c r="BA21" s="100">
        <v>0</v>
      </c>
      <c r="BB21" s="100">
        <v>0</v>
      </c>
      <c r="BC21" s="100">
        <v>0</v>
      </c>
      <c r="BD21" s="100">
        <v>0</v>
      </c>
      <c r="BE21" s="100">
        <v>0</v>
      </c>
      <c r="BF21" s="100">
        <v>0</v>
      </c>
      <c r="BG21" s="100">
        <v>0</v>
      </c>
      <c r="BH21" s="100">
        <v>0</v>
      </c>
      <c r="BI21" s="100">
        <f t="shared" si="6"/>
        <v>0</v>
      </c>
      <c r="BJ21" s="100">
        <f t="shared" si="7"/>
        <v>0</v>
      </c>
      <c r="BK21" s="100">
        <f t="shared" si="8"/>
        <v>0</v>
      </c>
      <c r="BL21" s="100">
        <f t="shared" si="9"/>
        <v>0</v>
      </c>
    </row>
    <row r="22" spans="1:64" x14ac:dyDescent="0.25">
      <c r="A22" s="100">
        <v>15</v>
      </c>
      <c r="B22" s="101" t="s">
        <v>102</v>
      </c>
      <c r="C22" s="100">
        <v>0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  <c r="Q22" s="100">
        <f t="shared" si="0"/>
        <v>0</v>
      </c>
      <c r="R22" s="100">
        <f t="shared" si="1"/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f t="shared" si="2"/>
        <v>0</v>
      </c>
      <c r="AD22" s="100">
        <f t="shared" si="3"/>
        <v>0</v>
      </c>
      <c r="AE22" s="100">
        <v>0</v>
      </c>
      <c r="AF22" s="100">
        <v>0</v>
      </c>
      <c r="AG22" s="100">
        <v>0</v>
      </c>
      <c r="AH22" s="100">
        <v>0</v>
      </c>
      <c r="AI22" s="100">
        <v>0</v>
      </c>
      <c r="AJ22" s="100">
        <v>0</v>
      </c>
      <c r="AK22" s="100">
        <v>0</v>
      </c>
      <c r="AL22" s="100">
        <v>0</v>
      </c>
      <c r="AM22" s="100">
        <v>0</v>
      </c>
      <c r="AN22" s="100">
        <v>0</v>
      </c>
      <c r="AO22" s="100">
        <v>0</v>
      </c>
      <c r="AP22" s="100">
        <v>0</v>
      </c>
      <c r="AQ22" s="100">
        <v>0</v>
      </c>
      <c r="AR22" s="100">
        <v>0</v>
      </c>
      <c r="AS22" s="100">
        <f t="shared" si="4"/>
        <v>0</v>
      </c>
      <c r="AT22" s="100">
        <f t="shared" si="5"/>
        <v>0</v>
      </c>
      <c r="AU22" s="100">
        <v>0</v>
      </c>
      <c r="AV22" s="100">
        <v>0</v>
      </c>
      <c r="AW22" s="100">
        <v>0</v>
      </c>
      <c r="AX22" s="100">
        <v>0</v>
      </c>
      <c r="AY22" s="100">
        <v>0</v>
      </c>
      <c r="AZ22" s="100">
        <v>0</v>
      </c>
      <c r="BA22" s="100">
        <v>0</v>
      </c>
      <c r="BB22" s="100">
        <v>0</v>
      </c>
      <c r="BC22" s="100">
        <v>0</v>
      </c>
      <c r="BD22" s="100">
        <v>0</v>
      </c>
      <c r="BE22" s="100">
        <v>0</v>
      </c>
      <c r="BF22" s="100">
        <v>0</v>
      </c>
      <c r="BG22" s="100">
        <v>0</v>
      </c>
      <c r="BH22" s="100">
        <v>0</v>
      </c>
      <c r="BI22" s="100">
        <f t="shared" si="6"/>
        <v>0</v>
      </c>
      <c r="BJ22" s="100">
        <f t="shared" si="7"/>
        <v>0</v>
      </c>
      <c r="BK22" s="100">
        <f t="shared" si="8"/>
        <v>0</v>
      </c>
      <c r="BL22" s="100">
        <f t="shared" si="9"/>
        <v>0</v>
      </c>
    </row>
    <row r="23" spans="1:64" x14ac:dyDescent="0.25">
      <c r="A23" s="100">
        <v>16</v>
      </c>
      <c r="B23" s="101" t="s">
        <v>103</v>
      </c>
      <c r="C23" s="100">
        <v>0</v>
      </c>
      <c r="D23" s="100">
        <v>0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0</v>
      </c>
      <c r="P23" s="100">
        <v>0</v>
      </c>
      <c r="Q23" s="100">
        <f t="shared" si="0"/>
        <v>0</v>
      </c>
      <c r="R23" s="100">
        <f t="shared" si="1"/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f t="shared" si="2"/>
        <v>0</v>
      </c>
      <c r="AD23" s="100">
        <f t="shared" si="3"/>
        <v>0</v>
      </c>
      <c r="AE23" s="100">
        <v>0</v>
      </c>
      <c r="AF23" s="100">
        <v>0</v>
      </c>
      <c r="AG23" s="100">
        <v>0</v>
      </c>
      <c r="AH23" s="100">
        <v>0</v>
      </c>
      <c r="AI23" s="100">
        <v>0</v>
      </c>
      <c r="AJ23" s="100">
        <v>0</v>
      </c>
      <c r="AK23" s="100">
        <v>0</v>
      </c>
      <c r="AL23" s="100">
        <v>0</v>
      </c>
      <c r="AM23" s="100">
        <v>0</v>
      </c>
      <c r="AN23" s="100">
        <v>0</v>
      </c>
      <c r="AO23" s="100">
        <v>0</v>
      </c>
      <c r="AP23" s="100">
        <v>0</v>
      </c>
      <c r="AQ23" s="100">
        <v>0</v>
      </c>
      <c r="AR23" s="100">
        <v>0</v>
      </c>
      <c r="AS23" s="100">
        <f t="shared" si="4"/>
        <v>0</v>
      </c>
      <c r="AT23" s="100">
        <f t="shared" si="5"/>
        <v>0</v>
      </c>
      <c r="AU23" s="100">
        <v>0</v>
      </c>
      <c r="AV23" s="100">
        <v>0</v>
      </c>
      <c r="AW23" s="100">
        <v>0</v>
      </c>
      <c r="AX23" s="100">
        <v>0</v>
      </c>
      <c r="AY23" s="100">
        <v>0</v>
      </c>
      <c r="AZ23" s="100">
        <v>0</v>
      </c>
      <c r="BA23" s="100">
        <v>0</v>
      </c>
      <c r="BB23" s="100">
        <v>0</v>
      </c>
      <c r="BC23" s="100">
        <v>0</v>
      </c>
      <c r="BD23" s="100">
        <v>0</v>
      </c>
      <c r="BE23" s="100">
        <v>0</v>
      </c>
      <c r="BF23" s="100">
        <v>0</v>
      </c>
      <c r="BG23" s="100">
        <v>0</v>
      </c>
      <c r="BH23" s="100">
        <v>0</v>
      </c>
      <c r="BI23" s="100">
        <f t="shared" si="6"/>
        <v>0</v>
      </c>
      <c r="BJ23" s="100">
        <f t="shared" si="7"/>
        <v>0</v>
      </c>
      <c r="BK23" s="100">
        <f t="shared" si="8"/>
        <v>0</v>
      </c>
      <c r="BL23" s="100">
        <f t="shared" si="9"/>
        <v>0</v>
      </c>
    </row>
    <row r="24" spans="1:64" x14ac:dyDescent="0.25">
      <c r="A24" s="100">
        <v>17</v>
      </c>
      <c r="B24" s="101" t="s">
        <v>104</v>
      </c>
      <c r="C24" s="100">
        <v>0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f t="shared" si="0"/>
        <v>0</v>
      </c>
      <c r="R24" s="100">
        <f t="shared" si="1"/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f t="shared" si="2"/>
        <v>0</v>
      </c>
      <c r="AD24" s="100">
        <f t="shared" si="3"/>
        <v>0</v>
      </c>
      <c r="AE24" s="100">
        <v>0</v>
      </c>
      <c r="AF24" s="100">
        <v>0</v>
      </c>
      <c r="AG24" s="100">
        <v>0</v>
      </c>
      <c r="AH24" s="100">
        <v>0</v>
      </c>
      <c r="AI24" s="100">
        <v>0</v>
      </c>
      <c r="AJ24" s="100">
        <v>0</v>
      </c>
      <c r="AK24" s="100">
        <v>0</v>
      </c>
      <c r="AL24" s="100">
        <v>0</v>
      </c>
      <c r="AM24" s="100">
        <v>0</v>
      </c>
      <c r="AN24" s="100">
        <v>0</v>
      </c>
      <c r="AO24" s="100">
        <v>0</v>
      </c>
      <c r="AP24" s="100">
        <v>0</v>
      </c>
      <c r="AQ24" s="100">
        <v>0</v>
      </c>
      <c r="AR24" s="100">
        <v>0</v>
      </c>
      <c r="AS24" s="100">
        <f t="shared" si="4"/>
        <v>0</v>
      </c>
      <c r="AT24" s="100">
        <f t="shared" si="5"/>
        <v>0</v>
      </c>
      <c r="AU24" s="100">
        <v>0</v>
      </c>
      <c r="AV24" s="100">
        <v>0</v>
      </c>
      <c r="AW24" s="100">
        <v>0</v>
      </c>
      <c r="AX24" s="100">
        <v>0</v>
      </c>
      <c r="AY24" s="100">
        <v>0</v>
      </c>
      <c r="AZ24" s="100">
        <v>0</v>
      </c>
      <c r="BA24" s="100">
        <v>0</v>
      </c>
      <c r="BB24" s="100">
        <v>0</v>
      </c>
      <c r="BC24" s="100">
        <v>0</v>
      </c>
      <c r="BD24" s="100">
        <v>0</v>
      </c>
      <c r="BE24" s="100">
        <v>0</v>
      </c>
      <c r="BF24" s="100">
        <v>0</v>
      </c>
      <c r="BG24" s="100">
        <v>0</v>
      </c>
      <c r="BH24" s="100">
        <v>0</v>
      </c>
      <c r="BI24" s="100">
        <f t="shared" si="6"/>
        <v>0</v>
      </c>
      <c r="BJ24" s="100">
        <f t="shared" si="7"/>
        <v>0</v>
      </c>
      <c r="BK24" s="100">
        <f t="shared" si="8"/>
        <v>0</v>
      </c>
      <c r="BL24" s="100">
        <f t="shared" si="9"/>
        <v>0</v>
      </c>
    </row>
    <row r="25" spans="1:64" x14ac:dyDescent="0.25">
      <c r="A25" s="100">
        <v>18</v>
      </c>
      <c r="B25" s="101" t="s">
        <v>105</v>
      </c>
      <c r="C25" s="100">
        <v>0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f t="shared" si="0"/>
        <v>0</v>
      </c>
      <c r="R25" s="100">
        <f t="shared" si="1"/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f t="shared" si="2"/>
        <v>0</v>
      </c>
      <c r="AD25" s="100">
        <f t="shared" si="3"/>
        <v>0</v>
      </c>
      <c r="AE25" s="100">
        <v>0</v>
      </c>
      <c r="AF25" s="100">
        <v>0</v>
      </c>
      <c r="AG25" s="100">
        <v>0</v>
      </c>
      <c r="AH25" s="100">
        <v>0</v>
      </c>
      <c r="AI25" s="100">
        <v>0</v>
      </c>
      <c r="AJ25" s="100">
        <v>0</v>
      </c>
      <c r="AK25" s="100">
        <v>0</v>
      </c>
      <c r="AL25" s="100">
        <v>0</v>
      </c>
      <c r="AM25" s="100">
        <v>0</v>
      </c>
      <c r="AN25" s="100">
        <v>0</v>
      </c>
      <c r="AO25" s="100">
        <v>0</v>
      </c>
      <c r="AP25" s="100">
        <v>0</v>
      </c>
      <c r="AQ25" s="100">
        <v>0</v>
      </c>
      <c r="AR25" s="100">
        <v>0</v>
      </c>
      <c r="AS25" s="100">
        <f t="shared" si="4"/>
        <v>0</v>
      </c>
      <c r="AT25" s="100">
        <f t="shared" si="5"/>
        <v>0</v>
      </c>
      <c r="AU25" s="100">
        <v>0</v>
      </c>
      <c r="AV25" s="100">
        <v>0</v>
      </c>
      <c r="AW25" s="100">
        <v>0</v>
      </c>
      <c r="AX25" s="100">
        <v>0</v>
      </c>
      <c r="AY25" s="100">
        <v>0</v>
      </c>
      <c r="AZ25" s="100">
        <v>0</v>
      </c>
      <c r="BA25" s="100">
        <v>0</v>
      </c>
      <c r="BB25" s="100">
        <v>0</v>
      </c>
      <c r="BC25" s="100">
        <v>0</v>
      </c>
      <c r="BD25" s="100">
        <v>0</v>
      </c>
      <c r="BE25" s="100">
        <v>0</v>
      </c>
      <c r="BF25" s="100">
        <v>0</v>
      </c>
      <c r="BG25" s="100">
        <v>0</v>
      </c>
      <c r="BH25" s="100">
        <v>0</v>
      </c>
      <c r="BI25" s="100">
        <f t="shared" si="6"/>
        <v>0</v>
      </c>
      <c r="BJ25" s="100">
        <f t="shared" si="7"/>
        <v>0</v>
      </c>
      <c r="BK25" s="100">
        <f t="shared" si="8"/>
        <v>0</v>
      </c>
      <c r="BL25" s="100">
        <f t="shared" si="9"/>
        <v>0</v>
      </c>
    </row>
    <row r="26" spans="1:64" x14ac:dyDescent="0.25">
      <c r="A26" s="100">
        <v>19</v>
      </c>
      <c r="B26" s="101" t="s">
        <v>106</v>
      </c>
      <c r="C26" s="100">
        <v>0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f t="shared" si="0"/>
        <v>0</v>
      </c>
      <c r="R26" s="100">
        <f t="shared" si="1"/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f t="shared" si="2"/>
        <v>0</v>
      </c>
      <c r="AD26" s="100">
        <f t="shared" si="3"/>
        <v>0</v>
      </c>
      <c r="AE26" s="100">
        <v>0</v>
      </c>
      <c r="AF26" s="100">
        <v>0</v>
      </c>
      <c r="AG26" s="100">
        <v>0</v>
      </c>
      <c r="AH26" s="100">
        <v>0</v>
      </c>
      <c r="AI26" s="100">
        <v>0</v>
      </c>
      <c r="AJ26" s="100">
        <v>0</v>
      </c>
      <c r="AK26" s="100">
        <v>0</v>
      </c>
      <c r="AL26" s="100">
        <v>0</v>
      </c>
      <c r="AM26" s="100">
        <v>0</v>
      </c>
      <c r="AN26" s="100">
        <v>0</v>
      </c>
      <c r="AO26" s="100">
        <v>0</v>
      </c>
      <c r="AP26" s="100">
        <v>0</v>
      </c>
      <c r="AQ26" s="100">
        <v>0</v>
      </c>
      <c r="AR26" s="100">
        <v>0</v>
      </c>
      <c r="AS26" s="100">
        <f t="shared" si="4"/>
        <v>0</v>
      </c>
      <c r="AT26" s="100">
        <f t="shared" si="5"/>
        <v>0</v>
      </c>
      <c r="AU26" s="100">
        <v>0</v>
      </c>
      <c r="AV26" s="100">
        <v>0</v>
      </c>
      <c r="AW26" s="100">
        <v>0</v>
      </c>
      <c r="AX26" s="100">
        <v>0</v>
      </c>
      <c r="AY26" s="100">
        <v>0</v>
      </c>
      <c r="AZ26" s="100">
        <v>0</v>
      </c>
      <c r="BA26" s="100">
        <v>0</v>
      </c>
      <c r="BB26" s="100">
        <v>0</v>
      </c>
      <c r="BC26" s="100">
        <v>0</v>
      </c>
      <c r="BD26" s="100">
        <v>0</v>
      </c>
      <c r="BE26" s="100">
        <v>0</v>
      </c>
      <c r="BF26" s="100">
        <v>0</v>
      </c>
      <c r="BG26" s="100">
        <v>0</v>
      </c>
      <c r="BH26" s="100">
        <v>0</v>
      </c>
      <c r="BI26" s="100">
        <f t="shared" si="6"/>
        <v>0</v>
      </c>
      <c r="BJ26" s="100">
        <f t="shared" si="7"/>
        <v>0</v>
      </c>
      <c r="BK26" s="100">
        <f t="shared" si="8"/>
        <v>0</v>
      </c>
      <c r="BL26" s="100">
        <f t="shared" si="9"/>
        <v>0</v>
      </c>
    </row>
    <row r="27" spans="1:64" x14ac:dyDescent="0.25">
      <c r="A27" s="100">
        <v>20</v>
      </c>
      <c r="B27" s="101" t="s">
        <v>107</v>
      </c>
      <c r="C27" s="100">
        <v>0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f t="shared" si="0"/>
        <v>0</v>
      </c>
      <c r="R27" s="100">
        <f t="shared" si="1"/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f t="shared" si="2"/>
        <v>0</v>
      </c>
      <c r="AD27" s="100">
        <f t="shared" si="3"/>
        <v>0</v>
      </c>
      <c r="AE27" s="100">
        <v>0</v>
      </c>
      <c r="AF27" s="100">
        <v>0</v>
      </c>
      <c r="AG27" s="100">
        <v>0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  <c r="AM27" s="100">
        <v>0</v>
      </c>
      <c r="AN27" s="100">
        <v>0</v>
      </c>
      <c r="AO27" s="100">
        <v>0</v>
      </c>
      <c r="AP27" s="100">
        <v>0</v>
      </c>
      <c r="AQ27" s="100">
        <v>0</v>
      </c>
      <c r="AR27" s="100">
        <v>0</v>
      </c>
      <c r="AS27" s="100">
        <f t="shared" si="4"/>
        <v>0</v>
      </c>
      <c r="AT27" s="100">
        <f t="shared" si="5"/>
        <v>0</v>
      </c>
      <c r="AU27" s="100">
        <v>0</v>
      </c>
      <c r="AV27" s="100">
        <v>0</v>
      </c>
      <c r="AW27" s="100">
        <v>0</v>
      </c>
      <c r="AX27" s="100">
        <v>0</v>
      </c>
      <c r="AY27" s="100">
        <v>0</v>
      </c>
      <c r="AZ27" s="100">
        <v>0</v>
      </c>
      <c r="BA27" s="100">
        <v>0</v>
      </c>
      <c r="BB27" s="100">
        <v>0</v>
      </c>
      <c r="BC27" s="100">
        <v>0</v>
      </c>
      <c r="BD27" s="100">
        <v>0</v>
      </c>
      <c r="BE27" s="100">
        <v>0</v>
      </c>
      <c r="BF27" s="100">
        <v>0</v>
      </c>
      <c r="BG27" s="100">
        <v>0</v>
      </c>
      <c r="BH27" s="100">
        <v>0</v>
      </c>
      <c r="BI27" s="100">
        <f t="shared" si="6"/>
        <v>0</v>
      </c>
      <c r="BJ27" s="100">
        <f t="shared" si="7"/>
        <v>0</v>
      </c>
      <c r="BK27" s="100">
        <f t="shared" si="8"/>
        <v>0</v>
      </c>
      <c r="BL27" s="100">
        <f t="shared" si="9"/>
        <v>0</v>
      </c>
    </row>
    <row r="28" spans="1:64" x14ac:dyDescent="0.25">
      <c r="A28" s="100">
        <v>21</v>
      </c>
      <c r="B28" s="101" t="s">
        <v>108</v>
      </c>
      <c r="C28" s="100">
        <v>0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f t="shared" si="0"/>
        <v>0</v>
      </c>
      <c r="R28" s="100">
        <f t="shared" si="1"/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f t="shared" si="2"/>
        <v>0</v>
      </c>
      <c r="AD28" s="100">
        <f t="shared" si="3"/>
        <v>0</v>
      </c>
      <c r="AE28" s="100">
        <v>0</v>
      </c>
      <c r="AF28" s="100">
        <v>0</v>
      </c>
      <c r="AG28" s="100">
        <v>0</v>
      </c>
      <c r="AH28" s="100">
        <v>0</v>
      </c>
      <c r="AI28" s="100">
        <v>0</v>
      </c>
      <c r="AJ28" s="100">
        <v>0</v>
      </c>
      <c r="AK28" s="100">
        <v>0</v>
      </c>
      <c r="AL28" s="100">
        <v>0</v>
      </c>
      <c r="AM28" s="100">
        <v>0</v>
      </c>
      <c r="AN28" s="100">
        <v>0</v>
      </c>
      <c r="AO28" s="100">
        <v>0</v>
      </c>
      <c r="AP28" s="100">
        <v>0</v>
      </c>
      <c r="AQ28" s="100">
        <v>0</v>
      </c>
      <c r="AR28" s="100">
        <v>0</v>
      </c>
      <c r="AS28" s="100">
        <f t="shared" si="4"/>
        <v>0</v>
      </c>
      <c r="AT28" s="100">
        <f t="shared" si="5"/>
        <v>0</v>
      </c>
      <c r="AU28" s="100">
        <v>0</v>
      </c>
      <c r="AV28" s="100">
        <v>0</v>
      </c>
      <c r="AW28" s="100">
        <v>0</v>
      </c>
      <c r="AX28" s="100">
        <v>0</v>
      </c>
      <c r="AY28" s="100">
        <v>0</v>
      </c>
      <c r="AZ28" s="100">
        <v>0</v>
      </c>
      <c r="BA28" s="100">
        <v>0</v>
      </c>
      <c r="BB28" s="100">
        <v>0</v>
      </c>
      <c r="BC28" s="100">
        <v>0</v>
      </c>
      <c r="BD28" s="100">
        <v>0</v>
      </c>
      <c r="BE28" s="100">
        <v>0</v>
      </c>
      <c r="BF28" s="100">
        <v>0</v>
      </c>
      <c r="BG28" s="100">
        <v>0</v>
      </c>
      <c r="BH28" s="100">
        <v>0</v>
      </c>
      <c r="BI28" s="100">
        <f t="shared" si="6"/>
        <v>0</v>
      </c>
      <c r="BJ28" s="100">
        <f t="shared" si="7"/>
        <v>0</v>
      </c>
      <c r="BK28" s="100">
        <f t="shared" si="8"/>
        <v>0</v>
      </c>
      <c r="BL28" s="100">
        <f t="shared" si="9"/>
        <v>0</v>
      </c>
    </row>
    <row r="29" spans="1:64" x14ac:dyDescent="0.25">
      <c r="A29" s="100">
        <v>22</v>
      </c>
      <c r="B29" s="101" t="s">
        <v>109</v>
      </c>
      <c r="C29" s="100">
        <v>0</v>
      </c>
      <c r="D29" s="100">
        <v>0</v>
      </c>
      <c r="E29" s="100">
        <v>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  <c r="Q29" s="100">
        <f t="shared" si="0"/>
        <v>0</v>
      </c>
      <c r="R29" s="100">
        <f t="shared" si="1"/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f t="shared" si="2"/>
        <v>0</v>
      </c>
      <c r="AD29" s="100">
        <f t="shared" si="3"/>
        <v>0</v>
      </c>
      <c r="AE29" s="100">
        <v>0</v>
      </c>
      <c r="AF29" s="100">
        <v>0</v>
      </c>
      <c r="AG29" s="100">
        <v>0</v>
      </c>
      <c r="AH29" s="100">
        <v>0</v>
      </c>
      <c r="AI29" s="100">
        <v>0</v>
      </c>
      <c r="AJ29" s="100">
        <v>0</v>
      </c>
      <c r="AK29" s="100">
        <v>0</v>
      </c>
      <c r="AL29" s="100">
        <v>0</v>
      </c>
      <c r="AM29" s="100">
        <v>0</v>
      </c>
      <c r="AN29" s="100">
        <v>0</v>
      </c>
      <c r="AO29" s="100">
        <v>0</v>
      </c>
      <c r="AP29" s="100">
        <v>0</v>
      </c>
      <c r="AQ29" s="100">
        <v>0</v>
      </c>
      <c r="AR29" s="100">
        <v>0</v>
      </c>
      <c r="AS29" s="100">
        <f t="shared" si="4"/>
        <v>0</v>
      </c>
      <c r="AT29" s="100">
        <f t="shared" si="5"/>
        <v>0</v>
      </c>
      <c r="AU29" s="100">
        <v>0</v>
      </c>
      <c r="AV29" s="100">
        <v>0</v>
      </c>
      <c r="AW29" s="100">
        <v>0</v>
      </c>
      <c r="AX29" s="100">
        <v>0</v>
      </c>
      <c r="AY29" s="100">
        <v>0</v>
      </c>
      <c r="AZ29" s="100">
        <v>0</v>
      </c>
      <c r="BA29" s="100">
        <v>0</v>
      </c>
      <c r="BB29" s="100">
        <v>0</v>
      </c>
      <c r="BC29" s="100">
        <v>0</v>
      </c>
      <c r="BD29" s="100">
        <v>0</v>
      </c>
      <c r="BE29" s="100">
        <v>0</v>
      </c>
      <c r="BF29" s="100">
        <v>0</v>
      </c>
      <c r="BG29" s="100">
        <v>0</v>
      </c>
      <c r="BH29" s="100">
        <v>0</v>
      </c>
      <c r="BI29" s="100">
        <f t="shared" si="6"/>
        <v>0</v>
      </c>
      <c r="BJ29" s="100">
        <f t="shared" si="7"/>
        <v>0</v>
      </c>
      <c r="BK29" s="100">
        <f t="shared" si="8"/>
        <v>0</v>
      </c>
      <c r="BL29" s="100">
        <f t="shared" si="9"/>
        <v>0</v>
      </c>
    </row>
    <row r="30" spans="1:64" x14ac:dyDescent="0.25">
      <c r="A30" s="100">
        <v>23</v>
      </c>
      <c r="B30" s="101" t="s">
        <v>110</v>
      </c>
      <c r="C30" s="100">
        <v>0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  <c r="Q30" s="100">
        <f t="shared" si="0"/>
        <v>0</v>
      </c>
      <c r="R30" s="100">
        <f t="shared" si="1"/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f t="shared" si="2"/>
        <v>0</v>
      </c>
      <c r="AD30" s="100">
        <f t="shared" si="3"/>
        <v>0</v>
      </c>
      <c r="AE30" s="100">
        <v>0</v>
      </c>
      <c r="AF30" s="100">
        <v>0</v>
      </c>
      <c r="AG30" s="100">
        <v>0</v>
      </c>
      <c r="AH30" s="100">
        <v>0</v>
      </c>
      <c r="AI30" s="100">
        <v>0</v>
      </c>
      <c r="AJ30" s="100">
        <v>0</v>
      </c>
      <c r="AK30" s="100">
        <v>0</v>
      </c>
      <c r="AL30" s="100">
        <v>0</v>
      </c>
      <c r="AM30" s="100">
        <v>0</v>
      </c>
      <c r="AN30" s="100">
        <v>0</v>
      </c>
      <c r="AO30" s="100">
        <v>0</v>
      </c>
      <c r="AP30" s="100">
        <v>0</v>
      </c>
      <c r="AQ30" s="100">
        <v>0</v>
      </c>
      <c r="AR30" s="100">
        <v>0</v>
      </c>
      <c r="AS30" s="100">
        <f t="shared" si="4"/>
        <v>0</v>
      </c>
      <c r="AT30" s="100">
        <f t="shared" si="5"/>
        <v>0</v>
      </c>
      <c r="AU30" s="100">
        <v>0</v>
      </c>
      <c r="AV30" s="100">
        <v>0</v>
      </c>
      <c r="AW30" s="100">
        <v>0</v>
      </c>
      <c r="AX30" s="100">
        <v>0</v>
      </c>
      <c r="AY30" s="100">
        <v>0</v>
      </c>
      <c r="AZ30" s="100">
        <v>0</v>
      </c>
      <c r="BA30" s="100">
        <v>0</v>
      </c>
      <c r="BB30" s="100">
        <v>0</v>
      </c>
      <c r="BC30" s="100">
        <v>0</v>
      </c>
      <c r="BD30" s="100">
        <v>0</v>
      </c>
      <c r="BE30" s="100">
        <v>0</v>
      </c>
      <c r="BF30" s="100">
        <v>0</v>
      </c>
      <c r="BG30" s="100">
        <v>0</v>
      </c>
      <c r="BH30" s="100">
        <v>0</v>
      </c>
      <c r="BI30" s="100">
        <f t="shared" si="6"/>
        <v>0</v>
      </c>
      <c r="BJ30" s="100">
        <f t="shared" si="7"/>
        <v>0</v>
      </c>
      <c r="BK30" s="100">
        <f t="shared" si="8"/>
        <v>0</v>
      </c>
      <c r="BL30" s="100">
        <f t="shared" si="9"/>
        <v>0</v>
      </c>
    </row>
    <row r="31" spans="1:64" x14ac:dyDescent="0.25">
      <c r="A31" s="100">
        <v>24</v>
      </c>
      <c r="B31" s="101" t="s">
        <v>112</v>
      </c>
      <c r="C31" s="100">
        <v>0</v>
      </c>
      <c r="D31" s="100">
        <v>0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  <c r="Q31" s="100">
        <f t="shared" si="0"/>
        <v>0</v>
      </c>
      <c r="R31" s="100">
        <f t="shared" si="1"/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f t="shared" si="2"/>
        <v>0</v>
      </c>
      <c r="AD31" s="100">
        <f t="shared" si="3"/>
        <v>0</v>
      </c>
      <c r="AE31" s="100">
        <v>0</v>
      </c>
      <c r="AF31" s="100">
        <v>0</v>
      </c>
      <c r="AG31" s="100">
        <v>0</v>
      </c>
      <c r="AH31" s="100">
        <v>0</v>
      </c>
      <c r="AI31" s="100">
        <v>0</v>
      </c>
      <c r="AJ31" s="100">
        <v>0</v>
      </c>
      <c r="AK31" s="100">
        <v>0</v>
      </c>
      <c r="AL31" s="100">
        <v>0</v>
      </c>
      <c r="AM31" s="100">
        <v>0</v>
      </c>
      <c r="AN31" s="100">
        <v>0</v>
      </c>
      <c r="AO31" s="100">
        <v>0</v>
      </c>
      <c r="AP31" s="100">
        <v>0</v>
      </c>
      <c r="AQ31" s="100">
        <v>0</v>
      </c>
      <c r="AR31" s="100">
        <v>0</v>
      </c>
      <c r="AS31" s="100">
        <f t="shared" si="4"/>
        <v>0</v>
      </c>
      <c r="AT31" s="100">
        <f t="shared" si="5"/>
        <v>0</v>
      </c>
      <c r="AU31" s="100">
        <v>0</v>
      </c>
      <c r="AV31" s="100">
        <v>0</v>
      </c>
      <c r="AW31" s="100">
        <v>0</v>
      </c>
      <c r="AX31" s="100">
        <v>0</v>
      </c>
      <c r="AY31" s="100">
        <v>0</v>
      </c>
      <c r="AZ31" s="100">
        <v>0</v>
      </c>
      <c r="BA31" s="100">
        <v>0</v>
      </c>
      <c r="BB31" s="100">
        <v>0</v>
      </c>
      <c r="BC31" s="100">
        <v>0</v>
      </c>
      <c r="BD31" s="100">
        <v>0</v>
      </c>
      <c r="BE31" s="100">
        <v>0</v>
      </c>
      <c r="BF31" s="100">
        <v>0</v>
      </c>
      <c r="BG31" s="100">
        <v>0</v>
      </c>
      <c r="BH31" s="100">
        <v>0</v>
      </c>
      <c r="BI31" s="100">
        <f t="shared" si="6"/>
        <v>0</v>
      </c>
      <c r="BJ31" s="100">
        <f t="shared" si="7"/>
        <v>0</v>
      </c>
      <c r="BK31" s="100">
        <f t="shared" si="8"/>
        <v>0</v>
      </c>
      <c r="BL31" s="100">
        <f t="shared" si="9"/>
        <v>0</v>
      </c>
    </row>
    <row r="32" spans="1:64" x14ac:dyDescent="0.25">
      <c r="A32" s="100">
        <v>25</v>
      </c>
      <c r="B32" s="101" t="s">
        <v>113</v>
      </c>
      <c r="C32" s="100">
        <v>0</v>
      </c>
      <c r="D32" s="100">
        <v>0</v>
      </c>
      <c r="E32" s="100">
        <v>0</v>
      </c>
      <c r="F32" s="100">
        <v>0</v>
      </c>
      <c r="G32" s="100">
        <v>0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  <c r="Q32" s="100">
        <f t="shared" si="0"/>
        <v>0</v>
      </c>
      <c r="R32" s="100">
        <f t="shared" si="1"/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f t="shared" si="2"/>
        <v>0</v>
      </c>
      <c r="AD32" s="100">
        <f t="shared" si="3"/>
        <v>0</v>
      </c>
      <c r="AE32" s="100">
        <v>0</v>
      </c>
      <c r="AF32" s="100">
        <v>0</v>
      </c>
      <c r="AG32" s="100">
        <v>0</v>
      </c>
      <c r="AH32" s="100">
        <v>0</v>
      </c>
      <c r="AI32" s="100">
        <v>0</v>
      </c>
      <c r="AJ32" s="100">
        <v>0</v>
      </c>
      <c r="AK32" s="100">
        <v>0</v>
      </c>
      <c r="AL32" s="100">
        <v>0</v>
      </c>
      <c r="AM32" s="100">
        <v>0</v>
      </c>
      <c r="AN32" s="100">
        <v>0</v>
      </c>
      <c r="AO32" s="100">
        <v>0</v>
      </c>
      <c r="AP32" s="100">
        <v>0</v>
      </c>
      <c r="AQ32" s="100">
        <v>0</v>
      </c>
      <c r="AR32" s="100">
        <v>0</v>
      </c>
      <c r="AS32" s="100">
        <f t="shared" si="4"/>
        <v>0</v>
      </c>
      <c r="AT32" s="100">
        <f t="shared" si="5"/>
        <v>0</v>
      </c>
      <c r="AU32" s="100">
        <v>0</v>
      </c>
      <c r="AV32" s="100">
        <v>0</v>
      </c>
      <c r="AW32" s="100">
        <v>0</v>
      </c>
      <c r="AX32" s="100">
        <v>0</v>
      </c>
      <c r="AY32" s="100">
        <v>0</v>
      </c>
      <c r="AZ32" s="100">
        <v>0</v>
      </c>
      <c r="BA32" s="100">
        <v>0</v>
      </c>
      <c r="BB32" s="100">
        <v>0</v>
      </c>
      <c r="BC32" s="100">
        <v>0</v>
      </c>
      <c r="BD32" s="100">
        <v>0</v>
      </c>
      <c r="BE32" s="100">
        <v>0</v>
      </c>
      <c r="BF32" s="100">
        <v>0</v>
      </c>
      <c r="BG32" s="100">
        <v>0</v>
      </c>
      <c r="BH32" s="100">
        <v>0</v>
      </c>
      <c r="BI32" s="100">
        <f t="shared" si="6"/>
        <v>0</v>
      </c>
      <c r="BJ32" s="100">
        <f t="shared" si="7"/>
        <v>0</v>
      </c>
      <c r="BK32" s="100">
        <f t="shared" si="8"/>
        <v>0</v>
      </c>
      <c r="BL32" s="100">
        <f t="shared" si="9"/>
        <v>0</v>
      </c>
    </row>
    <row r="33" spans="1:64" x14ac:dyDescent="0.25">
      <c r="A33" s="100">
        <v>26</v>
      </c>
      <c r="B33" s="101" t="s">
        <v>114</v>
      </c>
      <c r="C33" s="100">
        <v>0</v>
      </c>
      <c r="D33" s="100">
        <v>0</v>
      </c>
      <c r="E33" s="100">
        <v>0</v>
      </c>
      <c r="F33" s="100">
        <v>0</v>
      </c>
      <c r="G33" s="100">
        <v>0</v>
      </c>
      <c r="H33" s="100">
        <v>0</v>
      </c>
      <c r="I33" s="100">
        <v>0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  <c r="Q33" s="100">
        <f t="shared" si="0"/>
        <v>0</v>
      </c>
      <c r="R33" s="100">
        <f t="shared" si="1"/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f t="shared" si="2"/>
        <v>0</v>
      </c>
      <c r="AD33" s="100">
        <f t="shared" si="3"/>
        <v>0</v>
      </c>
      <c r="AE33" s="100">
        <v>0</v>
      </c>
      <c r="AF33" s="100">
        <v>0</v>
      </c>
      <c r="AG33" s="100">
        <v>0</v>
      </c>
      <c r="AH33" s="100">
        <v>0</v>
      </c>
      <c r="AI33" s="100">
        <v>0</v>
      </c>
      <c r="AJ33" s="100">
        <v>0</v>
      </c>
      <c r="AK33" s="100">
        <v>0</v>
      </c>
      <c r="AL33" s="100">
        <v>0</v>
      </c>
      <c r="AM33" s="100">
        <v>0</v>
      </c>
      <c r="AN33" s="100">
        <v>0</v>
      </c>
      <c r="AO33" s="100">
        <v>0</v>
      </c>
      <c r="AP33" s="100">
        <v>0</v>
      </c>
      <c r="AQ33" s="100">
        <v>0</v>
      </c>
      <c r="AR33" s="100">
        <v>0</v>
      </c>
      <c r="AS33" s="100">
        <f t="shared" si="4"/>
        <v>0</v>
      </c>
      <c r="AT33" s="100">
        <f t="shared" si="5"/>
        <v>0</v>
      </c>
      <c r="AU33" s="100">
        <v>0</v>
      </c>
      <c r="AV33" s="100">
        <v>0</v>
      </c>
      <c r="AW33" s="100">
        <v>0</v>
      </c>
      <c r="AX33" s="100">
        <v>0</v>
      </c>
      <c r="AY33" s="100">
        <v>0</v>
      </c>
      <c r="AZ33" s="100">
        <v>0</v>
      </c>
      <c r="BA33" s="100">
        <v>0</v>
      </c>
      <c r="BB33" s="100">
        <v>0</v>
      </c>
      <c r="BC33" s="100">
        <v>0</v>
      </c>
      <c r="BD33" s="100">
        <v>0</v>
      </c>
      <c r="BE33" s="100">
        <v>0</v>
      </c>
      <c r="BF33" s="100">
        <v>0</v>
      </c>
      <c r="BG33" s="100">
        <v>0</v>
      </c>
      <c r="BH33" s="100">
        <v>0</v>
      </c>
      <c r="BI33" s="100">
        <f t="shared" si="6"/>
        <v>0</v>
      </c>
      <c r="BJ33" s="100">
        <f t="shared" si="7"/>
        <v>0</v>
      </c>
      <c r="BK33" s="100">
        <f t="shared" si="8"/>
        <v>0</v>
      </c>
      <c r="BL33" s="100">
        <f t="shared" si="9"/>
        <v>0</v>
      </c>
    </row>
    <row r="34" spans="1:64" x14ac:dyDescent="0.25">
      <c r="A34" s="100">
        <v>27</v>
      </c>
      <c r="B34" s="101" t="s">
        <v>115</v>
      </c>
      <c r="C34" s="100">
        <v>0</v>
      </c>
      <c r="D34" s="100">
        <v>0</v>
      </c>
      <c r="E34" s="100">
        <v>0</v>
      </c>
      <c r="F34" s="100">
        <v>0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f t="shared" si="0"/>
        <v>0</v>
      </c>
      <c r="R34" s="100">
        <f t="shared" si="1"/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f t="shared" si="2"/>
        <v>0</v>
      </c>
      <c r="AD34" s="100">
        <f t="shared" si="3"/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00">
        <v>0</v>
      </c>
      <c r="AO34" s="100">
        <v>0</v>
      </c>
      <c r="AP34" s="100">
        <v>0</v>
      </c>
      <c r="AQ34" s="100">
        <v>0</v>
      </c>
      <c r="AR34" s="100">
        <v>0</v>
      </c>
      <c r="AS34" s="100">
        <f t="shared" si="4"/>
        <v>0</v>
      </c>
      <c r="AT34" s="100">
        <f t="shared" si="5"/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f t="shared" si="6"/>
        <v>0</v>
      </c>
      <c r="BJ34" s="100">
        <f t="shared" si="7"/>
        <v>0</v>
      </c>
      <c r="BK34" s="100">
        <f t="shared" si="8"/>
        <v>0</v>
      </c>
      <c r="BL34" s="100">
        <f t="shared" si="9"/>
        <v>0</v>
      </c>
    </row>
    <row r="35" spans="1:64" x14ac:dyDescent="0.25">
      <c r="A35" s="100">
        <v>28</v>
      </c>
      <c r="B35" s="101" t="s">
        <v>116</v>
      </c>
      <c r="C35" s="100">
        <v>0</v>
      </c>
      <c r="D35" s="100">
        <v>0</v>
      </c>
      <c r="E35" s="100">
        <v>0</v>
      </c>
      <c r="F35" s="100">
        <v>0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f t="shared" si="0"/>
        <v>0</v>
      </c>
      <c r="R35" s="100">
        <f t="shared" si="1"/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f t="shared" si="2"/>
        <v>0</v>
      </c>
      <c r="AD35" s="100">
        <f t="shared" si="3"/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f t="shared" si="4"/>
        <v>0</v>
      </c>
      <c r="AT35" s="100">
        <f t="shared" si="5"/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0</v>
      </c>
      <c r="BA35" s="100">
        <v>0</v>
      </c>
      <c r="BB35" s="100">
        <v>0</v>
      </c>
      <c r="BC35" s="100">
        <v>0</v>
      </c>
      <c r="BD35" s="100">
        <v>0</v>
      </c>
      <c r="BE35" s="100">
        <v>0</v>
      </c>
      <c r="BF35" s="100">
        <v>0</v>
      </c>
      <c r="BG35" s="100">
        <v>0</v>
      </c>
      <c r="BH35" s="100">
        <v>0</v>
      </c>
      <c r="BI35" s="100">
        <f t="shared" si="6"/>
        <v>0</v>
      </c>
      <c r="BJ35" s="100">
        <f t="shared" si="7"/>
        <v>0</v>
      </c>
      <c r="BK35" s="100">
        <f t="shared" si="8"/>
        <v>0</v>
      </c>
      <c r="BL35" s="100">
        <f t="shared" si="9"/>
        <v>0</v>
      </c>
    </row>
    <row r="36" spans="1:64" x14ac:dyDescent="0.25">
      <c r="A36" s="100">
        <v>29</v>
      </c>
      <c r="B36" s="101" t="s">
        <v>117</v>
      </c>
      <c r="C36" s="100">
        <v>0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00">
        <v>0</v>
      </c>
      <c r="O36" s="100">
        <v>0</v>
      </c>
      <c r="P36" s="100">
        <v>0</v>
      </c>
      <c r="Q36" s="100">
        <f t="shared" si="0"/>
        <v>0</v>
      </c>
      <c r="R36" s="100">
        <f t="shared" si="1"/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f t="shared" si="2"/>
        <v>0</v>
      </c>
      <c r="AD36" s="100">
        <f t="shared" si="3"/>
        <v>0</v>
      </c>
      <c r="AE36" s="100">
        <v>0</v>
      </c>
      <c r="AF36" s="100">
        <v>0</v>
      </c>
      <c r="AG36" s="100">
        <v>0</v>
      </c>
      <c r="AH36" s="100">
        <v>0</v>
      </c>
      <c r="AI36" s="100">
        <v>0</v>
      </c>
      <c r="AJ36" s="100">
        <v>0</v>
      </c>
      <c r="AK36" s="100">
        <v>0</v>
      </c>
      <c r="AL36" s="100">
        <v>0</v>
      </c>
      <c r="AM36" s="100">
        <v>0</v>
      </c>
      <c r="AN36" s="100">
        <v>0</v>
      </c>
      <c r="AO36" s="100">
        <v>0</v>
      </c>
      <c r="AP36" s="100">
        <v>0</v>
      </c>
      <c r="AQ36" s="100">
        <v>0</v>
      </c>
      <c r="AR36" s="100">
        <v>0</v>
      </c>
      <c r="AS36" s="100">
        <f t="shared" si="4"/>
        <v>0</v>
      </c>
      <c r="AT36" s="100">
        <f t="shared" si="5"/>
        <v>0</v>
      </c>
      <c r="AU36" s="100">
        <v>0</v>
      </c>
      <c r="AV36" s="100">
        <v>0</v>
      </c>
      <c r="AW36" s="100">
        <v>0</v>
      </c>
      <c r="AX36" s="100">
        <v>0</v>
      </c>
      <c r="AY36" s="100">
        <v>0</v>
      </c>
      <c r="AZ36" s="100">
        <v>0</v>
      </c>
      <c r="BA36" s="100">
        <v>0</v>
      </c>
      <c r="BB36" s="100">
        <v>0</v>
      </c>
      <c r="BC36" s="100">
        <v>0</v>
      </c>
      <c r="BD36" s="100">
        <v>0</v>
      </c>
      <c r="BE36" s="100">
        <v>0</v>
      </c>
      <c r="BF36" s="100">
        <v>0</v>
      </c>
      <c r="BG36" s="100">
        <v>0</v>
      </c>
      <c r="BH36" s="100">
        <v>0</v>
      </c>
      <c r="BI36" s="100">
        <f t="shared" si="6"/>
        <v>0</v>
      </c>
      <c r="BJ36" s="100">
        <f t="shared" si="7"/>
        <v>0</v>
      </c>
      <c r="BK36" s="100">
        <f t="shared" si="8"/>
        <v>0</v>
      </c>
      <c r="BL36" s="100">
        <f t="shared" si="9"/>
        <v>0</v>
      </c>
    </row>
    <row r="37" spans="1:64" x14ac:dyDescent="0.25">
      <c r="A37" s="100">
        <v>30</v>
      </c>
      <c r="B37" s="101" t="s">
        <v>118</v>
      </c>
      <c r="C37" s="100">
        <v>0</v>
      </c>
      <c r="D37" s="100">
        <v>0</v>
      </c>
      <c r="E37" s="100">
        <v>0</v>
      </c>
      <c r="F37" s="100">
        <v>0</v>
      </c>
      <c r="G37" s="100">
        <v>0</v>
      </c>
      <c r="H37" s="100">
        <v>0</v>
      </c>
      <c r="I37" s="100">
        <v>0</v>
      </c>
      <c r="J37" s="100">
        <v>0</v>
      </c>
      <c r="K37" s="100">
        <v>0</v>
      </c>
      <c r="L37" s="100">
        <v>0</v>
      </c>
      <c r="M37" s="100">
        <v>0</v>
      </c>
      <c r="N37" s="100">
        <v>0</v>
      </c>
      <c r="O37" s="100">
        <v>0</v>
      </c>
      <c r="P37" s="100">
        <v>0</v>
      </c>
      <c r="Q37" s="100">
        <f t="shared" si="0"/>
        <v>0</v>
      </c>
      <c r="R37" s="100">
        <f t="shared" si="1"/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f t="shared" si="2"/>
        <v>0</v>
      </c>
      <c r="AD37" s="100">
        <f t="shared" si="3"/>
        <v>0</v>
      </c>
      <c r="AE37" s="100">
        <v>0</v>
      </c>
      <c r="AF37" s="100">
        <v>0</v>
      </c>
      <c r="AG37" s="100">
        <v>0</v>
      </c>
      <c r="AH37" s="100">
        <v>0</v>
      </c>
      <c r="AI37" s="100">
        <v>0</v>
      </c>
      <c r="AJ37" s="100">
        <v>0</v>
      </c>
      <c r="AK37" s="100">
        <v>0</v>
      </c>
      <c r="AL37" s="100">
        <v>0</v>
      </c>
      <c r="AM37" s="100">
        <v>0</v>
      </c>
      <c r="AN37" s="100">
        <v>0</v>
      </c>
      <c r="AO37" s="100">
        <v>0</v>
      </c>
      <c r="AP37" s="100">
        <v>0</v>
      </c>
      <c r="AQ37" s="100">
        <v>0</v>
      </c>
      <c r="AR37" s="100">
        <v>0</v>
      </c>
      <c r="AS37" s="100">
        <f t="shared" si="4"/>
        <v>0</v>
      </c>
      <c r="AT37" s="100">
        <f t="shared" si="5"/>
        <v>0</v>
      </c>
      <c r="AU37" s="100">
        <v>0</v>
      </c>
      <c r="AV37" s="100">
        <v>0</v>
      </c>
      <c r="AW37" s="100">
        <v>0</v>
      </c>
      <c r="AX37" s="100">
        <v>0</v>
      </c>
      <c r="AY37" s="100">
        <v>0</v>
      </c>
      <c r="AZ37" s="100">
        <v>0</v>
      </c>
      <c r="BA37" s="100">
        <v>0</v>
      </c>
      <c r="BB37" s="100">
        <v>0</v>
      </c>
      <c r="BC37" s="100">
        <v>0</v>
      </c>
      <c r="BD37" s="100">
        <v>0</v>
      </c>
      <c r="BE37" s="100">
        <v>0</v>
      </c>
      <c r="BF37" s="100">
        <v>0</v>
      </c>
      <c r="BG37" s="100">
        <v>0</v>
      </c>
      <c r="BH37" s="100">
        <v>0</v>
      </c>
      <c r="BI37" s="100">
        <f t="shared" si="6"/>
        <v>0</v>
      </c>
      <c r="BJ37" s="100">
        <f t="shared" si="7"/>
        <v>0</v>
      </c>
      <c r="BK37" s="100">
        <f t="shared" si="8"/>
        <v>0</v>
      </c>
      <c r="BL37" s="100">
        <f t="shared" si="9"/>
        <v>0</v>
      </c>
    </row>
    <row r="38" spans="1:64" x14ac:dyDescent="0.25">
      <c r="A38" s="100">
        <v>31</v>
      </c>
      <c r="B38" s="101" t="s">
        <v>119</v>
      </c>
      <c r="C38" s="100">
        <v>0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  <c r="M38" s="100">
        <v>0</v>
      </c>
      <c r="N38" s="100">
        <v>0</v>
      </c>
      <c r="O38" s="100">
        <v>0</v>
      </c>
      <c r="P38" s="100">
        <v>0</v>
      </c>
      <c r="Q38" s="100">
        <f t="shared" si="0"/>
        <v>0</v>
      </c>
      <c r="R38" s="100">
        <f t="shared" si="1"/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f t="shared" si="2"/>
        <v>0</v>
      </c>
      <c r="AD38" s="100">
        <f t="shared" si="3"/>
        <v>0</v>
      </c>
      <c r="AE38" s="100">
        <v>0</v>
      </c>
      <c r="AF38" s="100">
        <v>0</v>
      </c>
      <c r="AG38" s="100">
        <v>0</v>
      </c>
      <c r="AH38" s="100">
        <v>0</v>
      </c>
      <c r="AI38" s="100">
        <v>0</v>
      </c>
      <c r="AJ38" s="100">
        <v>0</v>
      </c>
      <c r="AK38" s="100">
        <v>0</v>
      </c>
      <c r="AL38" s="100">
        <v>0</v>
      </c>
      <c r="AM38" s="100">
        <v>0</v>
      </c>
      <c r="AN38" s="100">
        <v>0</v>
      </c>
      <c r="AO38" s="100">
        <v>0</v>
      </c>
      <c r="AP38" s="100">
        <v>0</v>
      </c>
      <c r="AQ38" s="100">
        <v>0</v>
      </c>
      <c r="AR38" s="100">
        <v>0</v>
      </c>
      <c r="AS38" s="100">
        <f t="shared" si="4"/>
        <v>0</v>
      </c>
      <c r="AT38" s="100">
        <f t="shared" si="5"/>
        <v>0</v>
      </c>
      <c r="AU38" s="100">
        <v>0</v>
      </c>
      <c r="AV38" s="100">
        <v>0</v>
      </c>
      <c r="AW38" s="100">
        <v>0</v>
      </c>
      <c r="AX38" s="100">
        <v>0</v>
      </c>
      <c r="AY38" s="100">
        <v>0</v>
      </c>
      <c r="AZ38" s="100">
        <v>0</v>
      </c>
      <c r="BA38" s="100">
        <v>0</v>
      </c>
      <c r="BB38" s="100">
        <v>0</v>
      </c>
      <c r="BC38" s="100">
        <v>0</v>
      </c>
      <c r="BD38" s="100">
        <v>0</v>
      </c>
      <c r="BE38" s="100">
        <v>0</v>
      </c>
      <c r="BF38" s="100">
        <v>0</v>
      </c>
      <c r="BG38" s="100">
        <v>0</v>
      </c>
      <c r="BH38" s="100">
        <v>0</v>
      </c>
      <c r="BI38" s="100">
        <f t="shared" si="6"/>
        <v>0</v>
      </c>
      <c r="BJ38" s="100">
        <f t="shared" si="7"/>
        <v>0</v>
      </c>
      <c r="BK38" s="100">
        <f t="shared" si="8"/>
        <v>0</v>
      </c>
      <c r="BL38" s="100">
        <f t="shared" si="9"/>
        <v>0</v>
      </c>
    </row>
    <row r="39" spans="1:64" x14ac:dyDescent="0.25">
      <c r="A39" s="100">
        <v>32</v>
      </c>
      <c r="B39" s="101" t="s">
        <v>120</v>
      </c>
      <c r="C39" s="100">
        <v>0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  <c r="Q39" s="100">
        <f t="shared" si="0"/>
        <v>0</v>
      </c>
      <c r="R39" s="100">
        <f t="shared" si="1"/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f t="shared" si="2"/>
        <v>0</v>
      </c>
      <c r="AD39" s="100">
        <f t="shared" si="3"/>
        <v>0</v>
      </c>
      <c r="AE39" s="100">
        <v>0</v>
      </c>
      <c r="AF39" s="100">
        <v>0</v>
      </c>
      <c r="AG39" s="100">
        <v>0</v>
      </c>
      <c r="AH39" s="100">
        <v>0</v>
      </c>
      <c r="AI39" s="100">
        <v>0</v>
      </c>
      <c r="AJ39" s="100">
        <v>0</v>
      </c>
      <c r="AK39" s="100">
        <v>0</v>
      </c>
      <c r="AL39" s="100">
        <v>0</v>
      </c>
      <c r="AM39" s="100">
        <v>0</v>
      </c>
      <c r="AN39" s="100">
        <v>0</v>
      </c>
      <c r="AO39" s="100">
        <v>0</v>
      </c>
      <c r="AP39" s="100">
        <v>0</v>
      </c>
      <c r="AQ39" s="100">
        <v>0</v>
      </c>
      <c r="AR39" s="100">
        <v>0</v>
      </c>
      <c r="AS39" s="100">
        <f t="shared" si="4"/>
        <v>0</v>
      </c>
      <c r="AT39" s="100">
        <f t="shared" si="5"/>
        <v>0</v>
      </c>
      <c r="AU39" s="100">
        <v>0</v>
      </c>
      <c r="AV39" s="100">
        <v>0</v>
      </c>
      <c r="AW39" s="100">
        <v>0</v>
      </c>
      <c r="AX39" s="100">
        <v>0</v>
      </c>
      <c r="AY39" s="100">
        <v>0</v>
      </c>
      <c r="AZ39" s="100">
        <v>0</v>
      </c>
      <c r="BA39" s="100">
        <v>0</v>
      </c>
      <c r="BB39" s="100">
        <v>0</v>
      </c>
      <c r="BC39" s="100">
        <v>0</v>
      </c>
      <c r="BD39" s="100">
        <v>0</v>
      </c>
      <c r="BE39" s="100">
        <v>0</v>
      </c>
      <c r="BF39" s="100">
        <v>0</v>
      </c>
      <c r="BG39" s="100">
        <v>0</v>
      </c>
      <c r="BH39" s="100">
        <v>0</v>
      </c>
      <c r="BI39" s="100">
        <f t="shared" si="6"/>
        <v>0</v>
      </c>
      <c r="BJ39" s="100">
        <f t="shared" si="7"/>
        <v>0</v>
      </c>
      <c r="BK39" s="100">
        <f t="shared" si="8"/>
        <v>0</v>
      </c>
      <c r="BL39" s="100">
        <f t="shared" si="9"/>
        <v>0</v>
      </c>
    </row>
    <row r="40" spans="1:64" x14ac:dyDescent="0.25">
      <c r="A40" s="100">
        <v>33</v>
      </c>
      <c r="B40" s="101" t="s">
        <v>121</v>
      </c>
      <c r="C40" s="100">
        <v>0</v>
      </c>
      <c r="D40" s="100">
        <v>0</v>
      </c>
      <c r="E40" s="100">
        <v>0</v>
      </c>
      <c r="F40" s="100">
        <v>0</v>
      </c>
      <c r="G40" s="100">
        <v>0</v>
      </c>
      <c r="H40" s="100">
        <v>0</v>
      </c>
      <c r="I40" s="100">
        <v>0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0</v>
      </c>
      <c r="P40" s="100">
        <v>0</v>
      </c>
      <c r="Q40" s="100">
        <f t="shared" si="0"/>
        <v>0</v>
      </c>
      <c r="R40" s="100">
        <f t="shared" si="1"/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f t="shared" si="2"/>
        <v>0</v>
      </c>
      <c r="AD40" s="100">
        <f t="shared" si="3"/>
        <v>0</v>
      </c>
      <c r="AE40" s="100">
        <v>0</v>
      </c>
      <c r="AF40" s="100">
        <v>0</v>
      </c>
      <c r="AG40" s="100">
        <v>0</v>
      </c>
      <c r="AH40" s="100">
        <v>0</v>
      </c>
      <c r="AI40" s="100">
        <v>0</v>
      </c>
      <c r="AJ40" s="100">
        <v>0</v>
      </c>
      <c r="AK40" s="100">
        <v>0</v>
      </c>
      <c r="AL40" s="100">
        <v>0</v>
      </c>
      <c r="AM40" s="100">
        <v>0</v>
      </c>
      <c r="AN40" s="100">
        <v>0</v>
      </c>
      <c r="AO40" s="100">
        <v>0</v>
      </c>
      <c r="AP40" s="100">
        <v>0</v>
      </c>
      <c r="AQ40" s="100">
        <v>0</v>
      </c>
      <c r="AR40" s="100">
        <v>0</v>
      </c>
      <c r="AS40" s="100">
        <f t="shared" si="4"/>
        <v>0</v>
      </c>
      <c r="AT40" s="100">
        <f t="shared" si="5"/>
        <v>0</v>
      </c>
      <c r="AU40" s="100">
        <v>0</v>
      </c>
      <c r="AV40" s="100">
        <v>0</v>
      </c>
      <c r="AW40" s="100">
        <v>0</v>
      </c>
      <c r="AX40" s="100">
        <v>0</v>
      </c>
      <c r="AY40" s="100">
        <v>0</v>
      </c>
      <c r="AZ40" s="100">
        <v>0</v>
      </c>
      <c r="BA40" s="100">
        <v>0</v>
      </c>
      <c r="BB40" s="100">
        <v>0</v>
      </c>
      <c r="BC40" s="100">
        <v>0</v>
      </c>
      <c r="BD40" s="100">
        <v>0</v>
      </c>
      <c r="BE40" s="100">
        <v>0</v>
      </c>
      <c r="BF40" s="100">
        <v>0</v>
      </c>
      <c r="BG40" s="100">
        <v>0</v>
      </c>
      <c r="BH40" s="100">
        <v>0</v>
      </c>
      <c r="BI40" s="100">
        <f t="shared" si="6"/>
        <v>0</v>
      </c>
      <c r="BJ40" s="100">
        <f t="shared" si="7"/>
        <v>0</v>
      </c>
      <c r="BK40" s="100">
        <f t="shared" si="8"/>
        <v>0</v>
      </c>
      <c r="BL40" s="100">
        <f t="shared" si="9"/>
        <v>0</v>
      </c>
    </row>
    <row r="41" spans="1:64" x14ac:dyDescent="0.25">
      <c r="A41" s="100">
        <v>34</v>
      </c>
      <c r="B41" s="101" t="s">
        <v>122</v>
      </c>
      <c r="C41" s="100">
        <v>0</v>
      </c>
      <c r="D41" s="100">
        <v>0</v>
      </c>
      <c r="E41" s="100">
        <v>0</v>
      </c>
      <c r="F41" s="100">
        <v>0</v>
      </c>
      <c r="G41" s="100">
        <v>0</v>
      </c>
      <c r="H41" s="100">
        <v>0</v>
      </c>
      <c r="I41" s="100">
        <v>0</v>
      </c>
      <c r="J41" s="100">
        <v>0</v>
      </c>
      <c r="K41" s="100">
        <v>0</v>
      </c>
      <c r="L41" s="100">
        <v>0</v>
      </c>
      <c r="M41" s="100">
        <v>0</v>
      </c>
      <c r="N41" s="100">
        <v>0</v>
      </c>
      <c r="O41" s="100">
        <v>0</v>
      </c>
      <c r="P41" s="100">
        <v>0</v>
      </c>
      <c r="Q41" s="100">
        <f t="shared" si="0"/>
        <v>0</v>
      </c>
      <c r="R41" s="100">
        <f t="shared" si="1"/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f t="shared" si="2"/>
        <v>0</v>
      </c>
      <c r="AD41" s="100">
        <f t="shared" si="3"/>
        <v>0</v>
      </c>
      <c r="AE41" s="100">
        <v>0</v>
      </c>
      <c r="AF41" s="100">
        <v>0</v>
      </c>
      <c r="AG41" s="100">
        <v>0</v>
      </c>
      <c r="AH41" s="100">
        <v>0</v>
      </c>
      <c r="AI41" s="100">
        <v>0</v>
      </c>
      <c r="AJ41" s="100">
        <v>0</v>
      </c>
      <c r="AK41" s="100">
        <v>0</v>
      </c>
      <c r="AL41" s="100">
        <v>0</v>
      </c>
      <c r="AM41" s="100">
        <v>0</v>
      </c>
      <c r="AN41" s="100">
        <v>0</v>
      </c>
      <c r="AO41" s="100">
        <v>0</v>
      </c>
      <c r="AP41" s="100">
        <v>0</v>
      </c>
      <c r="AQ41" s="100">
        <v>0</v>
      </c>
      <c r="AR41" s="100">
        <v>0</v>
      </c>
      <c r="AS41" s="100">
        <f t="shared" si="4"/>
        <v>0</v>
      </c>
      <c r="AT41" s="100">
        <f t="shared" si="5"/>
        <v>0</v>
      </c>
      <c r="AU41" s="100">
        <v>0</v>
      </c>
      <c r="AV41" s="100">
        <v>0</v>
      </c>
      <c r="AW41" s="100">
        <v>0</v>
      </c>
      <c r="AX41" s="100">
        <v>0</v>
      </c>
      <c r="AY41" s="100">
        <v>0</v>
      </c>
      <c r="AZ41" s="100">
        <v>0</v>
      </c>
      <c r="BA41" s="100">
        <v>0</v>
      </c>
      <c r="BB41" s="100">
        <v>0</v>
      </c>
      <c r="BC41" s="100">
        <v>0</v>
      </c>
      <c r="BD41" s="100">
        <v>0</v>
      </c>
      <c r="BE41" s="100">
        <v>0</v>
      </c>
      <c r="BF41" s="100">
        <v>0</v>
      </c>
      <c r="BG41" s="100">
        <v>0</v>
      </c>
      <c r="BH41" s="100">
        <v>0</v>
      </c>
      <c r="BI41" s="100">
        <f t="shared" si="6"/>
        <v>0</v>
      </c>
      <c r="BJ41" s="100">
        <f t="shared" si="7"/>
        <v>0</v>
      </c>
      <c r="BK41" s="100">
        <f t="shared" si="8"/>
        <v>0</v>
      </c>
      <c r="BL41" s="100">
        <f t="shared" si="9"/>
        <v>0</v>
      </c>
    </row>
    <row r="42" spans="1:64" x14ac:dyDescent="0.25">
      <c r="A42" s="100">
        <v>35</v>
      </c>
      <c r="B42" s="101" t="s">
        <v>123</v>
      </c>
      <c r="C42" s="100">
        <v>0</v>
      </c>
      <c r="D42" s="100">
        <v>0</v>
      </c>
      <c r="E42" s="100">
        <v>0</v>
      </c>
      <c r="F42" s="100">
        <v>0</v>
      </c>
      <c r="G42" s="100">
        <v>0</v>
      </c>
      <c r="H42" s="100">
        <v>0</v>
      </c>
      <c r="I42" s="100">
        <v>0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  <c r="Q42" s="100">
        <f t="shared" si="0"/>
        <v>0</v>
      </c>
      <c r="R42" s="100">
        <f t="shared" si="1"/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f t="shared" si="2"/>
        <v>0</v>
      </c>
      <c r="AD42" s="100">
        <f t="shared" si="3"/>
        <v>0</v>
      </c>
      <c r="AE42" s="100">
        <v>0</v>
      </c>
      <c r="AF42" s="100">
        <v>0</v>
      </c>
      <c r="AG42" s="100">
        <v>0</v>
      </c>
      <c r="AH42" s="100">
        <v>0</v>
      </c>
      <c r="AI42" s="100">
        <v>0</v>
      </c>
      <c r="AJ42" s="100">
        <v>0</v>
      </c>
      <c r="AK42" s="100">
        <v>0</v>
      </c>
      <c r="AL42" s="100">
        <v>0</v>
      </c>
      <c r="AM42" s="100">
        <v>0</v>
      </c>
      <c r="AN42" s="100">
        <v>0</v>
      </c>
      <c r="AO42" s="100">
        <v>0</v>
      </c>
      <c r="AP42" s="100">
        <v>0</v>
      </c>
      <c r="AQ42" s="100">
        <v>0</v>
      </c>
      <c r="AR42" s="100">
        <v>0</v>
      </c>
      <c r="AS42" s="100">
        <f t="shared" si="4"/>
        <v>0</v>
      </c>
      <c r="AT42" s="100">
        <f t="shared" si="5"/>
        <v>0</v>
      </c>
      <c r="AU42" s="100">
        <v>0</v>
      </c>
      <c r="AV42" s="100">
        <v>0</v>
      </c>
      <c r="AW42" s="100">
        <v>0</v>
      </c>
      <c r="AX42" s="100">
        <v>0</v>
      </c>
      <c r="AY42" s="100">
        <v>0</v>
      </c>
      <c r="AZ42" s="100">
        <v>0</v>
      </c>
      <c r="BA42" s="100">
        <v>0</v>
      </c>
      <c r="BB42" s="100">
        <v>0</v>
      </c>
      <c r="BC42" s="100">
        <v>0</v>
      </c>
      <c r="BD42" s="100">
        <v>0</v>
      </c>
      <c r="BE42" s="100">
        <v>0</v>
      </c>
      <c r="BF42" s="100">
        <v>0</v>
      </c>
      <c r="BG42" s="100">
        <v>0</v>
      </c>
      <c r="BH42" s="100">
        <v>0</v>
      </c>
      <c r="BI42" s="100">
        <f t="shared" si="6"/>
        <v>0</v>
      </c>
      <c r="BJ42" s="100">
        <f t="shared" si="7"/>
        <v>0</v>
      </c>
      <c r="BK42" s="100">
        <f t="shared" si="8"/>
        <v>0</v>
      </c>
      <c r="BL42" s="100">
        <f t="shared" si="9"/>
        <v>0</v>
      </c>
    </row>
    <row r="43" spans="1:64" x14ac:dyDescent="0.25">
      <c r="A43" s="100">
        <v>36</v>
      </c>
      <c r="B43" s="101" t="s">
        <v>111</v>
      </c>
      <c r="C43" s="100">
        <v>0</v>
      </c>
      <c r="D43" s="100">
        <v>0</v>
      </c>
      <c r="E43" s="100">
        <v>0</v>
      </c>
      <c r="F43" s="100">
        <v>0</v>
      </c>
      <c r="G43" s="100">
        <v>0</v>
      </c>
      <c r="H43" s="100">
        <v>0</v>
      </c>
      <c r="I43" s="100">
        <v>0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  <c r="Q43" s="100">
        <f t="shared" si="0"/>
        <v>0</v>
      </c>
      <c r="R43" s="100">
        <f t="shared" si="1"/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f t="shared" si="2"/>
        <v>0</v>
      </c>
      <c r="AD43" s="100">
        <f t="shared" si="3"/>
        <v>0</v>
      </c>
      <c r="AE43" s="100">
        <v>0</v>
      </c>
      <c r="AF43" s="100">
        <v>0</v>
      </c>
      <c r="AG43" s="100">
        <v>0</v>
      </c>
      <c r="AH43" s="100">
        <v>0</v>
      </c>
      <c r="AI43" s="100">
        <v>0</v>
      </c>
      <c r="AJ43" s="100">
        <v>0</v>
      </c>
      <c r="AK43" s="100">
        <v>0</v>
      </c>
      <c r="AL43" s="100">
        <v>0</v>
      </c>
      <c r="AM43" s="100">
        <v>0</v>
      </c>
      <c r="AN43" s="100">
        <v>0</v>
      </c>
      <c r="AO43" s="100">
        <v>0</v>
      </c>
      <c r="AP43" s="100">
        <v>0</v>
      </c>
      <c r="AQ43" s="100">
        <v>0</v>
      </c>
      <c r="AR43" s="100">
        <v>0</v>
      </c>
      <c r="AS43" s="100">
        <f t="shared" si="4"/>
        <v>0</v>
      </c>
      <c r="AT43" s="100">
        <f t="shared" si="5"/>
        <v>0</v>
      </c>
      <c r="AU43" s="100">
        <v>0</v>
      </c>
      <c r="AV43" s="100">
        <v>0</v>
      </c>
      <c r="AW43" s="100">
        <v>0</v>
      </c>
      <c r="AX43" s="100">
        <v>0</v>
      </c>
      <c r="AY43" s="100">
        <v>0</v>
      </c>
      <c r="AZ43" s="100">
        <v>0</v>
      </c>
      <c r="BA43" s="100">
        <v>0</v>
      </c>
      <c r="BB43" s="100">
        <v>0</v>
      </c>
      <c r="BC43" s="100">
        <v>0</v>
      </c>
      <c r="BD43" s="100">
        <v>0</v>
      </c>
      <c r="BE43" s="100">
        <v>0</v>
      </c>
      <c r="BF43" s="100">
        <v>0</v>
      </c>
      <c r="BG43" s="100">
        <v>0</v>
      </c>
      <c r="BH43" s="100">
        <v>0</v>
      </c>
      <c r="BI43" s="100">
        <f t="shared" si="6"/>
        <v>0</v>
      </c>
      <c r="BJ43" s="100">
        <f t="shared" si="7"/>
        <v>0</v>
      </c>
      <c r="BK43" s="100">
        <f t="shared" si="8"/>
        <v>0</v>
      </c>
      <c r="BL43" s="100">
        <f t="shared" si="9"/>
        <v>0</v>
      </c>
    </row>
    <row r="44" spans="1:64" s="99" customFormat="1" x14ac:dyDescent="0.25">
      <c r="A44" s="280" t="s">
        <v>86</v>
      </c>
      <c r="B44" s="281"/>
      <c r="C44" s="102">
        <f t="shared" ref="C44:AH44" si="10">SUM(C8:C43)</f>
        <v>0</v>
      </c>
      <c r="D44" s="102">
        <f t="shared" si="10"/>
        <v>0</v>
      </c>
      <c r="E44" s="102">
        <f t="shared" si="10"/>
        <v>0</v>
      </c>
      <c r="F44" s="102">
        <f t="shared" si="10"/>
        <v>0</v>
      </c>
      <c r="G44" s="102">
        <f t="shared" si="10"/>
        <v>0</v>
      </c>
      <c r="H44" s="102">
        <f t="shared" si="10"/>
        <v>0</v>
      </c>
      <c r="I44" s="102">
        <f t="shared" si="10"/>
        <v>0</v>
      </c>
      <c r="J44" s="102">
        <f t="shared" si="10"/>
        <v>0</v>
      </c>
      <c r="K44" s="102">
        <f t="shared" si="10"/>
        <v>0</v>
      </c>
      <c r="L44" s="102">
        <f t="shared" si="10"/>
        <v>0</v>
      </c>
      <c r="M44" s="102">
        <f t="shared" si="10"/>
        <v>0</v>
      </c>
      <c r="N44" s="102">
        <f t="shared" si="10"/>
        <v>0</v>
      </c>
      <c r="O44" s="102">
        <f t="shared" si="10"/>
        <v>0</v>
      </c>
      <c r="P44" s="102">
        <f t="shared" si="10"/>
        <v>0</v>
      </c>
      <c r="Q44" s="102">
        <f t="shared" si="10"/>
        <v>0</v>
      </c>
      <c r="R44" s="102">
        <f t="shared" si="10"/>
        <v>0</v>
      </c>
      <c r="S44" s="102">
        <f t="shared" si="10"/>
        <v>0</v>
      </c>
      <c r="T44" s="102">
        <f t="shared" si="10"/>
        <v>0</v>
      </c>
      <c r="U44" s="102">
        <f t="shared" si="10"/>
        <v>0</v>
      </c>
      <c r="V44" s="102">
        <f t="shared" si="10"/>
        <v>0</v>
      </c>
      <c r="W44" s="102">
        <f t="shared" si="10"/>
        <v>0</v>
      </c>
      <c r="X44" s="102">
        <f t="shared" si="10"/>
        <v>0</v>
      </c>
      <c r="Y44" s="102">
        <f t="shared" si="10"/>
        <v>0</v>
      </c>
      <c r="Z44" s="102">
        <f t="shared" si="10"/>
        <v>0</v>
      </c>
      <c r="AA44" s="102">
        <f t="shared" si="10"/>
        <v>0</v>
      </c>
      <c r="AB44" s="102">
        <f t="shared" si="10"/>
        <v>0</v>
      </c>
      <c r="AC44" s="102">
        <f t="shared" si="10"/>
        <v>0</v>
      </c>
      <c r="AD44" s="102">
        <f t="shared" si="10"/>
        <v>0</v>
      </c>
      <c r="AE44" s="102">
        <f t="shared" si="10"/>
        <v>0</v>
      </c>
      <c r="AF44" s="102">
        <f t="shared" si="10"/>
        <v>0</v>
      </c>
      <c r="AG44" s="102">
        <f t="shared" si="10"/>
        <v>0</v>
      </c>
      <c r="AH44" s="102">
        <f t="shared" si="10"/>
        <v>0</v>
      </c>
      <c r="AI44" s="102">
        <f t="shared" ref="AI44:BN44" si="11">SUM(AI8:AI43)</f>
        <v>0</v>
      </c>
      <c r="AJ44" s="102">
        <f t="shared" si="11"/>
        <v>0</v>
      </c>
      <c r="AK44" s="102">
        <f t="shared" si="11"/>
        <v>0</v>
      </c>
      <c r="AL44" s="102">
        <f t="shared" si="11"/>
        <v>0</v>
      </c>
      <c r="AM44" s="102">
        <f t="shared" si="11"/>
        <v>0</v>
      </c>
      <c r="AN44" s="102">
        <f t="shared" si="11"/>
        <v>0</v>
      </c>
      <c r="AO44" s="102">
        <f t="shared" si="11"/>
        <v>0</v>
      </c>
      <c r="AP44" s="102">
        <f t="shared" si="11"/>
        <v>0</v>
      </c>
      <c r="AQ44" s="102">
        <f t="shared" si="11"/>
        <v>0</v>
      </c>
      <c r="AR44" s="102">
        <f t="shared" si="11"/>
        <v>0</v>
      </c>
      <c r="AS44" s="102">
        <f t="shared" si="11"/>
        <v>0</v>
      </c>
      <c r="AT44" s="102">
        <f t="shared" si="11"/>
        <v>0</v>
      </c>
      <c r="AU44" s="102">
        <f t="shared" si="11"/>
        <v>0</v>
      </c>
      <c r="AV44" s="102">
        <f t="shared" si="11"/>
        <v>0</v>
      </c>
      <c r="AW44" s="102">
        <f t="shared" si="11"/>
        <v>0</v>
      </c>
      <c r="AX44" s="102">
        <f t="shared" si="11"/>
        <v>0</v>
      </c>
      <c r="AY44" s="102">
        <f t="shared" si="11"/>
        <v>0</v>
      </c>
      <c r="AZ44" s="102">
        <f t="shared" si="11"/>
        <v>0</v>
      </c>
      <c r="BA44" s="102">
        <f t="shared" si="11"/>
        <v>0</v>
      </c>
      <c r="BB44" s="102">
        <f t="shared" si="11"/>
        <v>0</v>
      </c>
      <c r="BC44" s="102">
        <f t="shared" si="11"/>
        <v>0</v>
      </c>
      <c r="BD44" s="102">
        <f t="shared" si="11"/>
        <v>0</v>
      </c>
      <c r="BE44" s="102">
        <f t="shared" si="11"/>
        <v>0</v>
      </c>
      <c r="BF44" s="102">
        <f t="shared" si="11"/>
        <v>0</v>
      </c>
      <c r="BG44" s="102">
        <f t="shared" si="11"/>
        <v>0</v>
      </c>
      <c r="BH44" s="102">
        <f t="shared" si="11"/>
        <v>0</v>
      </c>
      <c r="BI44" s="102">
        <f t="shared" si="11"/>
        <v>0</v>
      </c>
      <c r="BJ44" s="102">
        <f t="shared" si="11"/>
        <v>0</v>
      </c>
      <c r="BK44" s="102">
        <f t="shared" si="11"/>
        <v>0</v>
      </c>
      <c r="BL44" s="102">
        <f t="shared" si="11"/>
        <v>0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04">
        <v>1</v>
      </c>
      <c r="B8" s="105" t="s">
        <v>88</v>
      </c>
      <c r="C8" s="104">
        <v>136978</v>
      </c>
      <c r="D8" s="104">
        <v>230.33</v>
      </c>
      <c r="E8" s="104">
        <v>18960</v>
      </c>
      <c r="F8" s="104">
        <v>104.67</v>
      </c>
      <c r="G8" s="104">
        <v>7610</v>
      </c>
      <c r="H8" s="104">
        <v>41.98</v>
      </c>
      <c r="I8" s="104">
        <v>2448</v>
      </c>
      <c r="J8" s="104">
        <v>13.42</v>
      </c>
      <c r="K8" s="104">
        <v>3001</v>
      </c>
      <c r="L8" s="104">
        <v>24.83</v>
      </c>
      <c r="M8" s="104">
        <v>0</v>
      </c>
      <c r="N8" s="104">
        <v>0</v>
      </c>
      <c r="O8" s="104">
        <v>112970</v>
      </c>
      <c r="P8" s="104">
        <v>261.32</v>
      </c>
      <c r="Q8" s="104">
        <f t="shared" ref="Q8:Q43" si="0">(C8+E8+I8+K8)</f>
        <v>161387</v>
      </c>
      <c r="R8" s="104">
        <f t="shared" ref="R8:R43" si="1">(D8+F8+J8+L8)</f>
        <v>373.25</v>
      </c>
      <c r="S8" s="104">
        <v>14594</v>
      </c>
      <c r="T8" s="104">
        <v>45.22</v>
      </c>
      <c r="U8" s="104">
        <v>646</v>
      </c>
      <c r="V8" s="104">
        <v>33.51</v>
      </c>
      <c r="W8" s="104">
        <v>10936</v>
      </c>
      <c r="X8" s="104">
        <v>22.62</v>
      </c>
      <c r="Y8" s="104">
        <v>13897</v>
      </c>
      <c r="Z8" s="104">
        <v>49.33</v>
      </c>
      <c r="AA8" s="104">
        <v>0</v>
      </c>
      <c r="AB8" s="104">
        <v>0</v>
      </c>
      <c r="AC8" s="104">
        <f t="shared" ref="AC8:AC43" si="2">(S8+U8+W8+Y8)</f>
        <v>40073</v>
      </c>
      <c r="AD8" s="104">
        <f t="shared" ref="AD8:AD43" si="3">(T8+V8+X8+Z8)</f>
        <v>150.68</v>
      </c>
      <c r="AE8" s="104">
        <v>170</v>
      </c>
      <c r="AF8" s="104">
        <v>0.22</v>
      </c>
      <c r="AG8" s="104">
        <v>2084</v>
      </c>
      <c r="AH8" s="104">
        <v>1.37</v>
      </c>
      <c r="AI8" s="104">
        <v>458</v>
      </c>
      <c r="AJ8" s="104">
        <v>8.85</v>
      </c>
      <c r="AK8" s="104">
        <v>306</v>
      </c>
      <c r="AL8" s="104">
        <v>0.38</v>
      </c>
      <c r="AM8" s="104">
        <v>524</v>
      </c>
      <c r="AN8" s="104">
        <v>0.68</v>
      </c>
      <c r="AO8" s="104">
        <v>2359</v>
      </c>
      <c r="AP8" s="104">
        <v>3.08</v>
      </c>
      <c r="AQ8" s="104">
        <v>0</v>
      </c>
      <c r="AR8" s="104">
        <v>0</v>
      </c>
      <c r="AS8" s="104">
        <f t="shared" ref="AS8:AS43" si="4">(Q8+AC8+AE8+AG8+AI8+AK8+AM8+AO8)</f>
        <v>207361</v>
      </c>
      <c r="AT8" s="104">
        <f t="shared" ref="AT8:AT43" si="5">(R8+AD8+AF8+AH8+AJ8+AL8+AN8+AP8)</f>
        <v>538.5100000000001</v>
      </c>
      <c r="AU8" s="104">
        <v>51842</v>
      </c>
      <c r="AV8" s="104">
        <v>134.65</v>
      </c>
      <c r="AW8" s="104">
        <v>18145</v>
      </c>
      <c r="AX8" s="104">
        <v>47.14</v>
      </c>
      <c r="AY8" s="104">
        <v>0</v>
      </c>
      <c r="AZ8" s="104">
        <v>0</v>
      </c>
      <c r="BA8" s="104">
        <v>0</v>
      </c>
      <c r="BB8" s="104">
        <v>0</v>
      </c>
      <c r="BC8" s="104">
        <v>360</v>
      </c>
      <c r="BD8" s="104">
        <v>90.66</v>
      </c>
      <c r="BE8" s="104">
        <v>0</v>
      </c>
      <c r="BF8" s="104">
        <v>0</v>
      </c>
      <c r="BG8" s="104">
        <v>2722</v>
      </c>
      <c r="BH8" s="104">
        <v>135.94</v>
      </c>
      <c r="BI8" s="104">
        <f t="shared" ref="BI8:BI43" si="6">(AY8+BA8+BC8+BE8+BG8)</f>
        <v>3082</v>
      </c>
      <c r="BJ8" s="104">
        <f t="shared" ref="BJ8:BJ43" si="7">(AZ8+BB8+BD8+BF8+BH8)</f>
        <v>226.6</v>
      </c>
      <c r="BK8" s="104">
        <f t="shared" ref="BK8:BK43" si="8">(AS8+BI8)</f>
        <v>210443</v>
      </c>
      <c r="BL8" s="104">
        <f t="shared" ref="BL8:BL43" si="9">(AT8+BJ8)</f>
        <v>765.11000000000013</v>
      </c>
    </row>
    <row r="9" spans="1:64" x14ac:dyDescent="0.25">
      <c r="A9" s="104">
        <v>2</v>
      </c>
      <c r="B9" s="105" t="s">
        <v>89</v>
      </c>
      <c r="C9" s="104">
        <v>800</v>
      </c>
      <c r="D9" s="104">
        <v>10</v>
      </c>
      <c r="E9" s="104">
        <v>9568</v>
      </c>
      <c r="F9" s="104">
        <v>255.13</v>
      </c>
      <c r="G9" s="104">
        <v>3370</v>
      </c>
      <c r="H9" s="104">
        <v>89.88</v>
      </c>
      <c r="I9" s="104">
        <v>2024</v>
      </c>
      <c r="J9" s="104">
        <v>54</v>
      </c>
      <c r="K9" s="104">
        <v>3408</v>
      </c>
      <c r="L9" s="104">
        <v>90.88</v>
      </c>
      <c r="M9" s="104">
        <v>169</v>
      </c>
      <c r="N9" s="104">
        <v>4.55</v>
      </c>
      <c r="O9" s="104">
        <v>6319</v>
      </c>
      <c r="P9" s="104">
        <v>164</v>
      </c>
      <c r="Q9" s="104">
        <f t="shared" si="0"/>
        <v>15800</v>
      </c>
      <c r="R9" s="104">
        <f t="shared" si="1"/>
        <v>410.01</v>
      </c>
      <c r="S9" s="104">
        <v>3251</v>
      </c>
      <c r="T9" s="104">
        <v>245</v>
      </c>
      <c r="U9" s="104">
        <v>1299</v>
      </c>
      <c r="V9" s="104">
        <v>97.99</v>
      </c>
      <c r="W9" s="104">
        <v>651</v>
      </c>
      <c r="X9" s="104">
        <v>49</v>
      </c>
      <c r="Y9" s="104">
        <v>1299</v>
      </c>
      <c r="Z9" s="104">
        <v>97.99</v>
      </c>
      <c r="AA9" s="104">
        <v>66</v>
      </c>
      <c r="AB9" s="104">
        <v>4.8899999999999997</v>
      </c>
      <c r="AC9" s="104">
        <f t="shared" si="2"/>
        <v>6500</v>
      </c>
      <c r="AD9" s="104">
        <f t="shared" si="3"/>
        <v>489.98</v>
      </c>
      <c r="AE9" s="104">
        <v>0</v>
      </c>
      <c r="AF9" s="104">
        <v>0</v>
      </c>
      <c r="AG9" s="104">
        <v>5</v>
      </c>
      <c r="AH9" s="104">
        <v>0.25</v>
      </c>
      <c r="AI9" s="104">
        <v>20</v>
      </c>
      <c r="AJ9" s="104">
        <v>7</v>
      </c>
      <c r="AK9" s="104">
        <v>0</v>
      </c>
      <c r="AL9" s="104">
        <v>0</v>
      </c>
      <c r="AM9" s="104">
        <v>0</v>
      </c>
      <c r="AN9" s="104">
        <v>0</v>
      </c>
      <c r="AO9" s="104">
        <v>400</v>
      </c>
      <c r="AP9" s="104">
        <v>7.5</v>
      </c>
      <c r="AQ9" s="104">
        <v>20</v>
      </c>
      <c r="AR9" s="104">
        <v>0.38</v>
      </c>
      <c r="AS9" s="104">
        <f t="shared" si="4"/>
        <v>22725</v>
      </c>
      <c r="AT9" s="104">
        <f t="shared" si="5"/>
        <v>914.74</v>
      </c>
      <c r="AU9" s="104">
        <v>40656</v>
      </c>
      <c r="AV9" s="104">
        <v>365.91</v>
      </c>
      <c r="AW9" s="104">
        <v>4065</v>
      </c>
      <c r="AX9" s="104">
        <v>36.590000000000003</v>
      </c>
      <c r="AY9" s="104">
        <v>0</v>
      </c>
      <c r="AZ9" s="104">
        <v>0</v>
      </c>
      <c r="BA9" s="104">
        <v>165</v>
      </c>
      <c r="BB9" s="104">
        <v>33.4</v>
      </c>
      <c r="BC9" s="104">
        <v>177</v>
      </c>
      <c r="BD9" s="104">
        <v>68</v>
      </c>
      <c r="BE9" s="104">
        <v>1333</v>
      </c>
      <c r="BF9" s="104">
        <v>68</v>
      </c>
      <c r="BG9" s="104">
        <v>10325</v>
      </c>
      <c r="BH9" s="104">
        <v>510.62</v>
      </c>
      <c r="BI9" s="104">
        <f t="shared" si="6"/>
        <v>12000</v>
      </c>
      <c r="BJ9" s="104">
        <f t="shared" si="7"/>
        <v>680.02</v>
      </c>
      <c r="BK9" s="104">
        <f t="shared" si="8"/>
        <v>34725</v>
      </c>
      <c r="BL9" s="104">
        <f t="shared" si="9"/>
        <v>1594.76</v>
      </c>
    </row>
    <row r="10" spans="1:64" x14ac:dyDescent="0.25">
      <c r="A10" s="104">
        <v>3</v>
      </c>
      <c r="B10" s="105" t="s">
        <v>90</v>
      </c>
      <c r="C10" s="104">
        <v>3000</v>
      </c>
      <c r="D10" s="104">
        <v>50</v>
      </c>
      <c r="E10" s="104">
        <v>3934</v>
      </c>
      <c r="F10" s="104">
        <v>114.39</v>
      </c>
      <c r="G10" s="104">
        <v>1038</v>
      </c>
      <c r="H10" s="104">
        <v>30.16</v>
      </c>
      <c r="I10" s="104">
        <v>416</v>
      </c>
      <c r="J10" s="104">
        <v>12.1</v>
      </c>
      <c r="K10" s="104">
        <v>1150</v>
      </c>
      <c r="L10" s="104">
        <v>33.5</v>
      </c>
      <c r="M10" s="104">
        <v>58</v>
      </c>
      <c r="N10" s="104">
        <v>1.68</v>
      </c>
      <c r="O10" s="104">
        <v>3400</v>
      </c>
      <c r="P10" s="104">
        <v>84</v>
      </c>
      <c r="Q10" s="104">
        <f t="shared" si="0"/>
        <v>8500</v>
      </c>
      <c r="R10" s="104">
        <f t="shared" si="1"/>
        <v>209.98999999999998</v>
      </c>
      <c r="S10" s="104">
        <v>2500</v>
      </c>
      <c r="T10" s="104">
        <v>140.01</v>
      </c>
      <c r="U10" s="104">
        <v>999</v>
      </c>
      <c r="V10" s="104">
        <v>55.99</v>
      </c>
      <c r="W10" s="104">
        <v>502</v>
      </c>
      <c r="X10" s="104">
        <v>28</v>
      </c>
      <c r="Y10" s="104">
        <v>999</v>
      </c>
      <c r="Z10" s="104">
        <v>55.99</v>
      </c>
      <c r="AA10" s="104">
        <v>51</v>
      </c>
      <c r="AB10" s="104">
        <v>2.8</v>
      </c>
      <c r="AC10" s="104">
        <f t="shared" si="2"/>
        <v>5000</v>
      </c>
      <c r="AD10" s="104">
        <f t="shared" si="3"/>
        <v>279.99</v>
      </c>
      <c r="AE10" s="104">
        <v>0</v>
      </c>
      <c r="AF10" s="104">
        <v>0</v>
      </c>
      <c r="AG10" s="104">
        <v>10</v>
      </c>
      <c r="AH10" s="104">
        <v>0.3</v>
      </c>
      <c r="AI10" s="104">
        <v>150</v>
      </c>
      <c r="AJ10" s="104">
        <v>30</v>
      </c>
      <c r="AK10" s="104">
        <v>0</v>
      </c>
      <c r="AL10" s="104">
        <v>0</v>
      </c>
      <c r="AM10" s="104">
        <v>0</v>
      </c>
      <c r="AN10" s="104">
        <v>0</v>
      </c>
      <c r="AO10" s="104">
        <v>1000</v>
      </c>
      <c r="AP10" s="104">
        <v>20</v>
      </c>
      <c r="AQ10" s="104">
        <v>53</v>
      </c>
      <c r="AR10" s="104">
        <v>0.99</v>
      </c>
      <c r="AS10" s="104">
        <f t="shared" si="4"/>
        <v>14660</v>
      </c>
      <c r="AT10" s="104">
        <f t="shared" si="5"/>
        <v>540.28</v>
      </c>
      <c r="AU10" s="104">
        <v>24013</v>
      </c>
      <c r="AV10" s="104">
        <v>216.11</v>
      </c>
      <c r="AW10" s="104">
        <v>2401</v>
      </c>
      <c r="AX10" s="104">
        <v>21.62</v>
      </c>
      <c r="AY10" s="104">
        <v>0</v>
      </c>
      <c r="AZ10" s="104">
        <v>0</v>
      </c>
      <c r="BA10" s="104">
        <v>127</v>
      </c>
      <c r="BB10" s="104">
        <v>25</v>
      </c>
      <c r="BC10" s="104">
        <v>137</v>
      </c>
      <c r="BD10" s="104">
        <v>50.01</v>
      </c>
      <c r="BE10" s="104">
        <v>998</v>
      </c>
      <c r="BF10" s="104">
        <v>50.01</v>
      </c>
      <c r="BG10" s="104">
        <v>5738</v>
      </c>
      <c r="BH10" s="104">
        <v>375</v>
      </c>
      <c r="BI10" s="104">
        <f t="shared" si="6"/>
        <v>7000</v>
      </c>
      <c r="BJ10" s="104">
        <f t="shared" si="7"/>
        <v>500.02</v>
      </c>
      <c r="BK10" s="104">
        <f t="shared" si="8"/>
        <v>21660</v>
      </c>
      <c r="BL10" s="104">
        <f t="shared" si="9"/>
        <v>1040.3</v>
      </c>
    </row>
    <row r="11" spans="1:64" x14ac:dyDescent="0.25">
      <c r="A11" s="104">
        <v>4</v>
      </c>
      <c r="B11" s="105" t="s">
        <v>91</v>
      </c>
      <c r="C11" s="104">
        <v>10189</v>
      </c>
      <c r="D11" s="104">
        <v>100.65</v>
      </c>
      <c r="E11" s="104">
        <v>13335</v>
      </c>
      <c r="F11" s="104">
        <v>264.48</v>
      </c>
      <c r="G11" s="104">
        <v>1994</v>
      </c>
      <c r="H11" s="104">
        <v>39.5</v>
      </c>
      <c r="I11" s="104">
        <v>2755</v>
      </c>
      <c r="J11" s="104">
        <v>54.6</v>
      </c>
      <c r="K11" s="104">
        <v>2555</v>
      </c>
      <c r="L11" s="104">
        <v>76.099999999999994</v>
      </c>
      <c r="M11" s="104">
        <v>0</v>
      </c>
      <c r="N11" s="104">
        <v>0</v>
      </c>
      <c r="O11" s="104">
        <v>20183</v>
      </c>
      <c r="P11" s="104">
        <v>347.04</v>
      </c>
      <c r="Q11" s="104">
        <f t="shared" si="0"/>
        <v>28834</v>
      </c>
      <c r="R11" s="104">
        <f t="shared" si="1"/>
        <v>495.83000000000004</v>
      </c>
      <c r="S11" s="104">
        <v>10892</v>
      </c>
      <c r="T11" s="104">
        <v>326.77</v>
      </c>
      <c r="U11" s="104">
        <v>717</v>
      </c>
      <c r="V11" s="104">
        <v>357.74</v>
      </c>
      <c r="W11" s="104">
        <v>41162</v>
      </c>
      <c r="X11" s="104">
        <v>823.26</v>
      </c>
      <c r="Y11" s="104">
        <v>36</v>
      </c>
      <c r="Z11" s="104">
        <v>0.19</v>
      </c>
      <c r="AA11" s="104">
        <v>0</v>
      </c>
      <c r="AB11" s="104">
        <v>0</v>
      </c>
      <c r="AC11" s="104">
        <f t="shared" si="2"/>
        <v>52807</v>
      </c>
      <c r="AD11" s="104">
        <f t="shared" si="3"/>
        <v>1507.96</v>
      </c>
      <c r="AE11" s="104">
        <v>18</v>
      </c>
      <c r="AF11" s="104">
        <v>0.13</v>
      </c>
      <c r="AG11" s="104">
        <v>84</v>
      </c>
      <c r="AH11" s="104">
        <v>0.44</v>
      </c>
      <c r="AI11" s="104">
        <v>1333</v>
      </c>
      <c r="AJ11" s="104">
        <v>199.83</v>
      </c>
      <c r="AK11" s="104">
        <v>18</v>
      </c>
      <c r="AL11" s="104">
        <v>0.13</v>
      </c>
      <c r="AM11" s="104">
        <v>18</v>
      </c>
      <c r="AN11" s="104">
        <v>0.13</v>
      </c>
      <c r="AO11" s="104">
        <v>2944</v>
      </c>
      <c r="AP11" s="104">
        <v>29.45</v>
      </c>
      <c r="AQ11" s="104">
        <v>0</v>
      </c>
      <c r="AR11" s="104">
        <v>0</v>
      </c>
      <c r="AS11" s="104">
        <f t="shared" si="4"/>
        <v>86056</v>
      </c>
      <c r="AT11" s="104">
        <f t="shared" si="5"/>
        <v>2233.9</v>
      </c>
      <c r="AU11" s="104">
        <v>34422</v>
      </c>
      <c r="AV11" s="104">
        <v>446.72</v>
      </c>
      <c r="AW11" s="104">
        <v>12048</v>
      </c>
      <c r="AX11" s="104">
        <v>156.37</v>
      </c>
      <c r="AY11" s="104">
        <v>0</v>
      </c>
      <c r="AZ11" s="104">
        <v>0</v>
      </c>
      <c r="BA11" s="104">
        <v>0</v>
      </c>
      <c r="BB11" s="104">
        <v>0</v>
      </c>
      <c r="BC11" s="104">
        <v>738</v>
      </c>
      <c r="BD11" s="104">
        <v>184.4</v>
      </c>
      <c r="BE11" s="104">
        <v>0</v>
      </c>
      <c r="BF11" s="104">
        <v>0</v>
      </c>
      <c r="BG11" s="104">
        <v>22649</v>
      </c>
      <c r="BH11" s="104">
        <v>3397.61</v>
      </c>
      <c r="BI11" s="104">
        <f t="shared" si="6"/>
        <v>23387</v>
      </c>
      <c r="BJ11" s="104">
        <f t="shared" si="7"/>
        <v>3582.01</v>
      </c>
      <c r="BK11" s="104">
        <f t="shared" si="8"/>
        <v>109443</v>
      </c>
      <c r="BL11" s="104">
        <f t="shared" si="9"/>
        <v>5815.91</v>
      </c>
    </row>
    <row r="12" spans="1:64" x14ac:dyDescent="0.25">
      <c r="A12" s="104">
        <v>5</v>
      </c>
      <c r="B12" s="105" t="s">
        <v>92</v>
      </c>
      <c r="C12" s="104">
        <v>7857</v>
      </c>
      <c r="D12" s="104">
        <v>90.4</v>
      </c>
      <c r="E12" s="104">
        <v>3346</v>
      </c>
      <c r="F12" s="104">
        <v>57.52</v>
      </c>
      <c r="G12" s="104">
        <v>1592</v>
      </c>
      <c r="H12" s="104">
        <v>25.65</v>
      </c>
      <c r="I12" s="104">
        <v>313</v>
      </c>
      <c r="J12" s="104">
        <v>8.9700000000000006</v>
      </c>
      <c r="K12" s="104">
        <v>2548</v>
      </c>
      <c r="L12" s="104">
        <v>23.48</v>
      </c>
      <c r="M12" s="104">
        <v>0</v>
      </c>
      <c r="N12" s="104">
        <v>0</v>
      </c>
      <c r="O12" s="104">
        <v>9843</v>
      </c>
      <c r="P12" s="104">
        <v>126.25</v>
      </c>
      <c r="Q12" s="104">
        <f t="shared" si="0"/>
        <v>14064</v>
      </c>
      <c r="R12" s="104">
        <f t="shared" si="1"/>
        <v>180.37</v>
      </c>
      <c r="S12" s="104">
        <v>6426</v>
      </c>
      <c r="T12" s="104">
        <v>74.02</v>
      </c>
      <c r="U12" s="104">
        <v>100</v>
      </c>
      <c r="V12" s="104">
        <v>52.82</v>
      </c>
      <c r="W12" s="104">
        <v>37</v>
      </c>
      <c r="X12" s="104">
        <v>42.26</v>
      </c>
      <c r="Y12" s="104">
        <v>3666</v>
      </c>
      <c r="Z12" s="104">
        <v>42.26</v>
      </c>
      <c r="AA12" s="104">
        <v>0</v>
      </c>
      <c r="AB12" s="104">
        <v>0</v>
      </c>
      <c r="AC12" s="104">
        <f t="shared" si="2"/>
        <v>10229</v>
      </c>
      <c r="AD12" s="104">
        <f t="shared" si="3"/>
        <v>211.35999999999999</v>
      </c>
      <c r="AE12" s="104">
        <v>0</v>
      </c>
      <c r="AF12" s="104">
        <v>0</v>
      </c>
      <c r="AG12" s="104">
        <v>1287</v>
      </c>
      <c r="AH12" s="104">
        <v>6.85</v>
      </c>
      <c r="AI12" s="104">
        <v>2174</v>
      </c>
      <c r="AJ12" s="104">
        <v>37.69</v>
      </c>
      <c r="AK12" s="104">
        <v>313</v>
      </c>
      <c r="AL12" s="104">
        <v>5.15</v>
      </c>
      <c r="AM12" s="104">
        <v>29</v>
      </c>
      <c r="AN12" s="104">
        <v>0.46</v>
      </c>
      <c r="AO12" s="104">
        <v>2768</v>
      </c>
      <c r="AP12" s="104">
        <v>18.420000000000002</v>
      </c>
      <c r="AQ12" s="104">
        <v>0</v>
      </c>
      <c r="AR12" s="104">
        <v>0</v>
      </c>
      <c r="AS12" s="104">
        <f t="shared" si="4"/>
        <v>30864</v>
      </c>
      <c r="AT12" s="104">
        <f t="shared" si="5"/>
        <v>460.3</v>
      </c>
      <c r="AU12" s="104">
        <v>13887</v>
      </c>
      <c r="AV12" s="104">
        <v>138.11000000000001</v>
      </c>
      <c r="AW12" s="104">
        <v>4861</v>
      </c>
      <c r="AX12" s="104">
        <v>48.34</v>
      </c>
      <c r="AY12" s="104">
        <v>0</v>
      </c>
      <c r="AZ12" s="104">
        <v>0</v>
      </c>
      <c r="BA12" s="104">
        <v>0</v>
      </c>
      <c r="BB12" s="104">
        <v>0</v>
      </c>
      <c r="BC12" s="104">
        <v>265</v>
      </c>
      <c r="BD12" s="104">
        <v>23.6</v>
      </c>
      <c r="BE12" s="104">
        <v>0</v>
      </c>
      <c r="BF12" s="104">
        <v>0</v>
      </c>
      <c r="BG12" s="104">
        <v>3099</v>
      </c>
      <c r="BH12" s="104">
        <v>41.33</v>
      </c>
      <c r="BI12" s="104">
        <f t="shared" si="6"/>
        <v>3364</v>
      </c>
      <c r="BJ12" s="104">
        <f t="shared" si="7"/>
        <v>64.930000000000007</v>
      </c>
      <c r="BK12" s="104">
        <f t="shared" si="8"/>
        <v>34228</v>
      </c>
      <c r="BL12" s="104">
        <f t="shared" si="9"/>
        <v>525.23</v>
      </c>
    </row>
    <row r="13" spans="1:64" x14ac:dyDescent="0.25">
      <c r="A13" s="104">
        <v>6</v>
      </c>
      <c r="B13" s="105" t="s">
        <v>93</v>
      </c>
      <c r="C13" s="104">
        <v>1078</v>
      </c>
      <c r="D13" s="104">
        <v>7.72</v>
      </c>
      <c r="E13" s="104">
        <v>618</v>
      </c>
      <c r="F13" s="104">
        <v>19.09</v>
      </c>
      <c r="G13" s="104">
        <v>502</v>
      </c>
      <c r="H13" s="104">
        <v>16.5</v>
      </c>
      <c r="I13" s="104">
        <v>27</v>
      </c>
      <c r="J13" s="104">
        <v>1.31</v>
      </c>
      <c r="K13" s="104">
        <v>163</v>
      </c>
      <c r="L13" s="104">
        <v>12.15</v>
      </c>
      <c r="M13" s="104">
        <v>0</v>
      </c>
      <c r="N13" s="104">
        <v>0</v>
      </c>
      <c r="O13" s="104">
        <v>1322</v>
      </c>
      <c r="P13" s="104">
        <v>28.21</v>
      </c>
      <c r="Q13" s="104">
        <f t="shared" si="0"/>
        <v>1886</v>
      </c>
      <c r="R13" s="104">
        <f t="shared" si="1"/>
        <v>40.269999999999996</v>
      </c>
      <c r="S13" s="104">
        <v>0</v>
      </c>
      <c r="T13" s="104">
        <v>0</v>
      </c>
      <c r="U13" s="104">
        <v>0</v>
      </c>
      <c r="V13" s="104">
        <v>0</v>
      </c>
      <c r="W13" s="104">
        <v>0</v>
      </c>
      <c r="X13" s="104">
        <v>0</v>
      </c>
      <c r="Y13" s="104">
        <v>1154</v>
      </c>
      <c r="Z13" s="104">
        <v>45.12</v>
      </c>
      <c r="AA13" s="104">
        <v>0</v>
      </c>
      <c r="AB13" s="104">
        <v>0</v>
      </c>
      <c r="AC13" s="104">
        <f t="shared" si="2"/>
        <v>1154</v>
      </c>
      <c r="AD13" s="104">
        <f t="shared" si="3"/>
        <v>45.12</v>
      </c>
      <c r="AE13" s="104">
        <v>0</v>
      </c>
      <c r="AF13" s="104">
        <v>0</v>
      </c>
      <c r="AG13" s="104">
        <v>27</v>
      </c>
      <c r="AH13" s="104">
        <v>0.43</v>
      </c>
      <c r="AI13" s="104">
        <v>64</v>
      </c>
      <c r="AJ13" s="104">
        <v>5.03</v>
      </c>
      <c r="AK13" s="104">
        <v>9</v>
      </c>
      <c r="AL13" s="104">
        <v>1.53</v>
      </c>
      <c r="AM13" s="104">
        <v>163</v>
      </c>
      <c r="AN13" s="104">
        <v>2.6</v>
      </c>
      <c r="AO13" s="104">
        <v>0</v>
      </c>
      <c r="AP13" s="104">
        <v>0</v>
      </c>
      <c r="AQ13" s="104">
        <v>0</v>
      </c>
      <c r="AR13" s="104">
        <v>0</v>
      </c>
      <c r="AS13" s="104">
        <f t="shared" si="4"/>
        <v>3303</v>
      </c>
      <c r="AT13" s="104">
        <f t="shared" si="5"/>
        <v>94.97999999999999</v>
      </c>
      <c r="AU13" s="104">
        <v>992</v>
      </c>
      <c r="AV13" s="104">
        <v>25.65</v>
      </c>
      <c r="AW13" s="104">
        <v>348</v>
      </c>
      <c r="AX13" s="104">
        <v>8.9700000000000006</v>
      </c>
      <c r="AY13" s="104">
        <v>0</v>
      </c>
      <c r="AZ13" s="104">
        <v>0</v>
      </c>
      <c r="BA13" s="104">
        <v>0</v>
      </c>
      <c r="BB13" s="104">
        <v>0</v>
      </c>
      <c r="BC13" s="104">
        <v>0</v>
      </c>
      <c r="BD13" s="104">
        <v>0</v>
      </c>
      <c r="BE13" s="104">
        <v>0</v>
      </c>
      <c r="BF13" s="104">
        <v>0</v>
      </c>
      <c r="BG13" s="104">
        <v>1705</v>
      </c>
      <c r="BH13" s="104">
        <v>50.13</v>
      </c>
      <c r="BI13" s="104">
        <f t="shared" si="6"/>
        <v>1705</v>
      </c>
      <c r="BJ13" s="104">
        <f t="shared" si="7"/>
        <v>50.13</v>
      </c>
      <c r="BK13" s="104">
        <f t="shared" si="8"/>
        <v>5008</v>
      </c>
      <c r="BL13" s="104">
        <f t="shared" si="9"/>
        <v>145.10999999999999</v>
      </c>
    </row>
    <row r="14" spans="1:64" x14ac:dyDescent="0.25">
      <c r="A14" s="104">
        <v>7</v>
      </c>
      <c r="B14" s="105" t="s">
        <v>94</v>
      </c>
      <c r="C14" s="104">
        <v>4400</v>
      </c>
      <c r="D14" s="104">
        <v>65</v>
      </c>
      <c r="E14" s="104">
        <v>6247</v>
      </c>
      <c r="F14" s="104">
        <v>156.1</v>
      </c>
      <c r="G14" s="104">
        <v>1611</v>
      </c>
      <c r="H14" s="104">
        <v>40.22</v>
      </c>
      <c r="I14" s="104">
        <v>634</v>
      </c>
      <c r="J14" s="104">
        <v>15.92</v>
      </c>
      <c r="K14" s="104">
        <v>3119</v>
      </c>
      <c r="L14" s="104">
        <v>77.98</v>
      </c>
      <c r="M14" s="104">
        <v>161</v>
      </c>
      <c r="N14" s="104">
        <v>3.91</v>
      </c>
      <c r="O14" s="104">
        <v>5759</v>
      </c>
      <c r="P14" s="104">
        <v>126.01</v>
      </c>
      <c r="Q14" s="104">
        <f t="shared" si="0"/>
        <v>14400</v>
      </c>
      <c r="R14" s="104">
        <f t="shared" si="1"/>
        <v>315</v>
      </c>
      <c r="S14" s="104">
        <v>3000</v>
      </c>
      <c r="T14" s="104">
        <v>175.01</v>
      </c>
      <c r="U14" s="104">
        <v>1199</v>
      </c>
      <c r="V14" s="104">
        <v>70.010000000000005</v>
      </c>
      <c r="W14" s="104">
        <v>599</v>
      </c>
      <c r="X14" s="104">
        <v>35.01</v>
      </c>
      <c r="Y14" s="104">
        <v>1202</v>
      </c>
      <c r="Z14" s="104">
        <v>70.010000000000005</v>
      </c>
      <c r="AA14" s="104">
        <v>64</v>
      </c>
      <c r="AB14" s="104">
        <v>3.51</v>
      </c>
      <c r="AC14" s="104">
        <f t="shared" si="2"/>
        <v>6000</v>
      </c>
      <c r="AD14" s="104">
        <f t="shared" si="3"/>
        <v>350.03999999999996</v>
      </c>
      <c r="AE14" s="104">
        <v>0</v>
      </c>
      <c r="AF14" s="104">
        <v>0</v>
      </c>
      <c r="AG14" s="104">
        <v>40</v>
      </c>
      <c r="AH14" s="104">
        <v>2</v>
      </c>
      <c r="AI14" s="104">
        <v>140</v>
      </c>
      <c r="AJ14" s="104">
        <v>30</v>
      </c>
      <c r="AK14" s="104">
        <v>0</v>
      </c>
      <c r="AL14" s="104">
        <v>0</v>
      </c>
      <c r="AM14" s="104">
        <v>0</v>
      </c>
      <c r="AN14" s="104">
        <v>0</v>
      </c>
      <c r="AO14" s="104">
        <v>1500</v>
      </c>
      <c r="AP14" s="104">
        <v>55</v>
      </c>
      <c r="AQ14" s="104">
        <v>74</v>
      </c>
      <c r="AR14" s="104">
        <v>2.76</v>
      </c>
      <c r="AS14" s="104">
        <f t="shared" si="4"/>
        <v>22080</v>
      </c>
      <c r="AT14" s="104">
        <f t="shared" si="5"/>
        <v>752.04</v>
      </c>
      <c r="AU14" s="104">
        <v>33423</v>
      </c>
      <c r="AV14" s="104">
        <v>300.79000000000002</v>
      </c>
      <c r="AW14" s="104">
        <v>3344</v>
      </c>
      <c r="AX14" s="104">
        <v>30.08</v>
      </c>
      <c r="AY14" s="104">
        <v>0</v>
      </c>
      <c r="AZ14" s="104">
        <v>0</v>
      </c>
      <c r="BA14" s="104">
        <v>106</v>
      </c>
      <c r="BB14" s="104">
        <v>26.66</v>
      </c>
      <c r="BC14" s="104">
        <v>113</v>
      </c>
      <c r="BD14" s="104">
        <v>53.79</v>
      </c>
      <c r="BE14" s="104">
        <v>827</v>
      </c>
      <c r="BF14" s="104">
        <v>53.99</v>
      </c>
      <c r="BG14" s="104">
        <v>3954</v>
      </c>
      <c r="BH14" s="104">
        <v>405.57</v>
      </c>
      <c r="BI14" s="104">
        <f t="shared" si="6"/>
        <v>5000</v>
      </c>
      <c r="BJ14" s="104">
        <f t="shared" si="7"/>
        <v>540.01</v>
      </c>
      <c r="BK14" s="104">
        <f t="shared" si="8"/>
        <v>27080</v>
      </c>
      <c r="BL14" s="104">
        <f t="shared" si="9"/>
        <v>1292.05</v>
      </c>
    </row>
    <row r="15" spans="1:64" x14ac:dyDescent="0.25">
      <c r="A15" s="104">
        <v>8</v>
      </c>
      <c r="B15" s="105" t="s">
        <v>95</v>
      </c>
      <c r="C15" s="104">
        <v>2400</v>
      </c>
      <c r="D15" s="104">
        <v>28.5</v>
      </c>
      <c r="E15" s="104">
        <v>1720</v>
      </c>
      <c r="F15" s="104">
        <v>54.51</v>
      </c>
      <c r="G15" s="104">
        <v>558</v>
      </c>
      <c r="H15" s="104">
        <v>17.690000000000001</v>
      </c>
      <c r="I15" s="104">
        <v>194</v>
      </c>
      <c r="J15" s="104">
        <v>6.13</v>
      </c>
      <c r="K15" s="104">
        <v>1086</v>
      </c>
      <c r="L15" s="104">
        <v>34.36</v>
      </c>
      <c r="M15" s="104">
        <v>54</v>
      </c>
      <c r="N15" s="104">
        <v>1.72</v>
      </c>
      <c r="O15" s="104">
        <v>2160</v>
      </c>
      <c r="P15" s="104">
        <v>49.38</v>
      </c>
      <c r="Q15" s="104">
        <f t="shared" si="0"/>
        <v>5400</v>
      </c>
      <c r="R15" s="104">
        <f t="shared" si="1"/>
        <v>123.49999999999999</v>
      </c>
      <c r="S15" s="104">
        <v>1251</v>
      </c>
      <c r="T15" s="104">
        <v>100.01</v>
      </c>
      <c r="U15" s="104">
        <v>500</v>
      </c>
      <c r="V15" s="104">
        <v>39.99</v>
      </c>
      <c r="W15" s="104">
        <v>251</v>
      </c>
      <c r="X15" s="104">
        <v>20</v>
      </c>
      <c r="Y15" s="104">
        <v>498</v>
      </c>
      <c r="Z15" s="104">
        <v>39.99</v>
      </c>
      <c r="AA15" s="104">
        <v>26</v>
      </c>
      <c r="AB15" s="104">
        <v>2</v>
      </c>
      <c r="AC15" s="104">
        <f t="shared" si="2"/>
        <v>2500</v>
      </c>
      <c r="AD15" s="104">
        <f t="shared" si="3"/>
        <v>199.99</v>
      </c>
      <c r="AE15" s="104">
        <v>0</v>
      </c>
      <c r="AF15" s="104">
        <v>0</v>
      </c>
      <c r="AG15" s="104">
        <v>10</v>
      </c>
      <c r="AH15" s="104">
        <v>0.25</v>
      </c>
      <c r="AI15" s="104">
        <v>100</v>
      </c>
      <c r="AJ15" s="104">
        <v>15</v>
      </c>
      <c r="AK15" s="104">
        <v>0</v>
      </c>
      <c r="AL15" s="104">
        <v>0</v>
      </c>
      <c r="AM15" s="104">
        <v>0</v>
      </c>
      <c r="AN15" s="104">
        <v>0</v>
      </c>
      <c r="AO15" s="104">
        <v>700</v>
      </c>
      <c r="AP15" s="104">
        <v>15</v>
      </c>
      <c r="AQ15" s="104">
        <v>35</v>
      </c>
      <c r="AR15" s="104">
        <v>0.75</v>
      </c>
      <c r="AS15" s="104">
        <f t="shared" si="4"/>
        <v>8710</v>
      </c>
      <c r="AT15" s="104">
        <f t="shared" si="5"/>
        <v>353.74</v>
      </c>
      <c r="AU15" s="104">
        <v>9827</v>
      </c>
      <c r="AV15" s="104">
        <v>88.44</v>
      </c>
      <c r="AW15" s="104">
        <v>982</v>
      </c>
      <c r="AX15" s="104">
        <v>8.85</v>
      </c>
      <c r="AY15" s="104">
        <v>0</v>
      </c>
      <c r="AZ15" s="104">
        <v>0</v>
      </c>
      <c r="BA15" s="104">
        <v>113</v>
      </c>
      <c r="BB15" s="104">
        <v>22.48</v>
      </c>
      <c r="BC15" s="104">
        <v>121</v>
      </c>
      <c r="BD15" s="104">
        <v>45.83</v>
      </c>
      <c r="BE15" s="104">
        <v>921</v>
      </c>
      <c r="BF15" s="104">
        <v>46.01</v>
      </c>
      <c r="BG15" s="104">
        <v>2845</v>
      </c>
      <c r="BH15" s="104">
        <v>345.71</v>
      </c>
      <c r="BI15" s="104">
        <f t="shared" si="6"/>
        <v>4000</v>
      </c>
      <c r="BJ15" s="104">
        <f t="shared" si="7"/>
        <v>460.03</v>
      </c>
      <c r="BK15" s="104">
        <f t="shared" si="8"/>
        <v>12710</v>
      </c>
      <c r="BL15" s="104">
        <f t="shared" si="9"/>
        <v>813.77</v>
      </c>
    </row>
    <row r="16" spans="1:64" x14ac:dyDescent="0.25">
      <c r="A16" s="104">
        <v>9</v>
      </c>
      <c r="B16" s="105" t="s">
        <v>96</v>
      </c>
      <c r="C16" s="104">
        <v>2909</v>
      </c>
      <c r="D16" s="104">
        <v>26.16</v>
      </c>
      <c r="E16" s="104">
        <v>7612</v>
      </c>
      <c r="F16" s="104">
        <v>80.650000000000006</v>
      </c>
      <c r="G16" s="104">
        <v>4479</v>
      </c>
      <c r="H16" s="104">
        <v>47.38</v>
      </c>
      <c r="I16" s="104">
        <v>1162</v>
      </c>
      <c r="J16" s="104">
        <v>12.41</v>
      </c>
      <c r="K16" s="104">
        <v>352</v>
      </c>
      <c r="L16" s="104">
        <v>56.54</v>
      </c>
      <c r="M16" s="104">
        <v>0</v>
      </c>
      <c r="N16" s="104">
        <v>0</v>
      </c>
      <c r="O16" s="104">
        <v>8426</v>
      </c>
      <c r="P16" s="104">
        <v>123.02</v>
      </c>
      <c r="Q16" s="104">
        <f t="shared" si="0"/>
        <v>12035</v>
      </c>
      <c r="R16" s="104">
        <f t="shared" si="1"/>
        <v>175.76</v>
      </c>
      <c r="S16" s="104">
        <v>2138</v>
      </c>
      <c r="T16" s="104">
        <v>64.19</v>
      </c>
      <c r="U16" s="104">
        <v>66</v>
      </c>
      <c r="V16" s="104">
        <v>32.04</v>
      </c>
      <c r="W16" s="104">
        <v>2043</v>
      </c>
      <c r="X16" s="104">
        <v>40.82</v>
      </c>
      <c r="Y16" s="104">
        <v>2656</v>
      </c>
      <c r="Z16" s="104">
        <v>75.650000000000006</v>
      </c>
      <c r="AA16" s="104">
        <v>0</v>
      </c>
      <c r="AB16" s="104">
        <v>0</v>
      </c>
      <c r="AC16" s="104">
        <f t="shared" si="2"/>
        <v>6903</v>
      </c>
      <c r="AD16" s="104">
        <f t="shared" si="3"/>
        <v>212.7</v>
      </c>
      <c r="AE16" s="104">
        <v>0</v>
      </c>
      <c r="AF16" s="104">
        <v>0</v>
      </c>
      <c r="AG16" s="104">
        <v>858</v>
      </c>
      <c r="AH16" s="104">
        <v>7.25</v>
      </c>
      <c r="AI16" s="104">
        <v>378</v>
      </c>
      <c r="AJ16" s="104">
        <v>96.48</v>
      </c>
      <c r="AK16" s="104">
        <v>218</v>
      </c>
      <c r="AL16" s="104">
        <v>3.68</v>
      </c>
      <c r="AM16" s="104">
        <v>0</v>
      </c>
      <c r="AN16" s="104">
        <v>0</v>
      </c>
      <c r="AO16" s="104">
        <v>10554</v>
      </c>
      <c r="AP16" s="104">
        <v>177.89</v>
      </c>
      <c r="AQ16" s="104">
        <v>0</v>
      </c>
      <c r="AR16" s="104">
        <v>0</v>
      </c>
      <c r="AS16" s="104">
        <f t="shared" si="4"/>
        <v>30946</v>
      </c>
      <c r="AT16" s="104">
        <f t="shared" si="5"/>
        <v>673.76</v>
      </c>
      <c r="AU16" s="104">
        <v>9284</v>
      </c>
      <c r="AV16" s="104">
        <v>202.13</v>
      </c>
      <c r="AW16" s="104">
        <v>3250</v>
      </c>
      <c r="AX16" s="104">
        <v>70.75</v>
      </c>
      <c r="AY16" s="104">
        <v>0</v>
      </c>
      <c r="AZ16" s="104">
        <v>0</v>
      </c>
      <c r="BA16" s="104">
        <v>0</v>
      </c>
      <c r="BB16" s="104">
        <v>0</v>
      </c>
      <c r="BC16" s="104">
        <v>1782</v>
      </c>
      <c r="BD16" s="104">
        <v>267.12</v>
      </c>
      <c r="BE16" s="104">
        <v>0</v>
      </c>
      <c r="BF16" s="104">
        <v>0</v>
      </c>
      <c r="BG16" s="104">
        <v>2671</v>
      </c>
      <c r="BH16" s="104">
        <v>400.68</v>
      </c>
      <c r="BI16" s="104">
        <f t="shared" si="6"/>
        <v>4453</v>
      </c>
      <c r="BJ16" s="104">
        <f t="shared" si="7"/>
        <v>667.8</v>
      </c>
      <c r="BK16" s="104">
        <f t="shared" si="8"/>
        <v>35399</v>
      </c>
      <c r="BL16" s="104">
        <f t="shared" si="9"/>
        <v>1341.56</v>
      </c>
    </row>
    <row r="17" spans="1:64" x14ac:dyDescent="0.25">
      <c r="A17" s="104">
        <v>10</v>
      </c>
      <c r="B17" s="105" t="s">
        <v>97</v>
      </c>
      <c r="C17" s="104">
        <v>1123</v>
      </c>
      <c r="D17" s="104">
        <v>8.9600000000000009</v>
      </c>
      <c r="E17" s="104">
        <v>405</v>
      </c>
      <c r="F17" s="104">
        <v>5.88</v>
      </c>
      <c r="G17" s="104">
        <v>189</v>
      </c>
      <c r="H17" s="104">
        <v>2.56</v>
      </c>
      <c r="I17" s="104">
        <v>9</v>
      </c>
      <c r="J17" s="104">
        <v>0.52</v>
      </c>
      <c r="K17" s="104">
        <v>3</v>
      </c>
      <c r="L17" s="104">
        <v>0.24</v>
      </c>
      <c r="M17" s="104">
        <v>0</v>
      </c>
      <c r="N17" s="104">
        <v>0</v>
      </c>
      <c r="O17" s="104">
        <v>1078</v>
      </c>
      <c r="P17" s="104">
        <v>10.91</v>
      </c>
      <c r="Q17" s="104">
        <f t="shared" si="0"/>
        <v>1540</v>
      </c>
      <c r="R17" s="104">
        <f t="shared" si="1"/>
        <v>15.6</v>
      </c>
      <c r="S17" s="104">
        <v>205</v>
      </c>
      <c r="T17" s="104">
        <v>3</v>
      </c>
      <c r="U17" s="104">
        <v>3</v>
      </c>
      <c r="V17" s="104">
        <v>0.38</v>
      </c>
      <c r="W17" s="104">
        <v>21</v>
      </c>
      <c r="X17" s="104">
        <v>2.5</v>
      </c>
      <c r="Y17" s="104">
        <v>281</v>
      </c>
      <c r="Z17" s="104">
        <v>4.12</v>
      </c>
      <c r="AA17" s="104">
        <v>0</v>
      </c>
      <c r="AB17" s="104">
        <v>0</v>
      </c>
      <c r="AC17" s="104">
        <f t="shared" si="2"/>
        <v>510</v>
      </c>
      <c r="AD17" s="104">
        <f t="shared" si="3"/>
        <v>10</v>
      </c>
      <c r="AE17" s="104">
        <v>0</v>
      </c>
      <c r="AF17" s="104">
        <v>0</v>
      </c>
      <c r="AG17" s="104">
        <v>73</v>
      </c>
      <c r="AH17" s="104">
        <v>1.1499999999999999</v>
      </c>
      <c r="AI17" s="104">
        <v>6</v>
      </c>
      <c r="AJ17" s="104">
        <v>1.64</v>
      </c>
      <c r="AK17" s="104">
        <v>48</v>
      </c>
      <c r="AL17" s="104">
        <v>0.77</v>
      </c>
      <c r="AM17" s="104">
        <v>0</v>
      </c>
      <c r="AN17" s="104">
        <v>0</v>
      </c>
      <c r="AO17" s="104">
        <v>18</v>
      </c>
      <c r="AP17" s="104">
        <v>0.27</v>
      </c>
      <c r="AQ17" s="104">
        <v>0</v>
      </c>
      <c r="AR17" s="104">
        <v>0</v>
      </c>
      <c r="AS17" s="104">
        <f t="shared" si="4"/>
        <v>2195</v>
      </c>
      <c r="AT17" s="104">
        <f t="shared" si="5"/>
        <v>29.43</v>
      </c>
      <c r="AU17" s="104">
        <v>264</v>
      </c>
      <c r="AV17" s="104">
        <v>4.12</v>
      </c>
      <c r="AW17" s="104">
        <v>133</v>
      </c>
      <c r="AX17" s="104">
        <v>2.0499999999999998</v>
      </c>
      <c r="AY17" s="104">
        <v>0</v>
      </c>
      <c r="AZ17" s="104">
        <v>0</v>
      </c>
      <c r="BA17" s="104">
        <v>0</v>
      </c>
      <c r="BB17" s="104">
        <v>0</v>
      </c>
      <c r="BC17" s="104">
        <v>0</v>
      </c>
      <c r="BD17" s="104">
        <v>0</v>
      </c>
      <c r="BE17" s="104">
        <v>0</v>
      </c>
      <c r="BF17" s="104">
        <v>0</v>
      </c>
      <c r="BG17" s="104">
        <v>465</v>
      </c>
      <c r="BH17" s="104">
        <v>23.26</v>
      </c>
      <c r="BI17" s="104">
        <f t="shared" si="6"/>
        <v>465</v>
      </c>
      <c r="BJ17" s="104">
        <f t="shared" si="7"/>
        <v>23.26</v>
      </c>
      <c r="BK17" s="104">
        <f t="shared" si="8"/>
        <v>2660</v>
      </c>
      <c r="BL17" s="104">
        <f t="shared" si="9"/>
        <v>52.69</v>
      </c>
    </row>
    <row r="18" spans="1:64" x14ac:dyDescent="0.25">
      <c r="A18" s="104">
        <v>11</v>
      </c>
      <c r="B18" s="105" t="s">
        <v>98</v>
      </c>
      <c r="C18" s="104">
        <v>2586</v>
      </c>
      <c r="D18" s="104">
        <v>15.75</v>
      </c>
      <c r="E18" s="104">
        <v>2690</v>
      </c>
      <c r="F18" s="104">
        <v>16.940000000000001</v>
      </c>
      <c r="G18" s="104">
        <v>1695</v>
      </c>
      <c r="H18" s="104">
        <v>9.56</v>
      </c>
      <c r="I18" s="104">
        <v>619</v>
      </c>
      <c r="J18" s="104">
        <v>7.28</v>
      </c>
      <c r="K18" s="104">
        <v>748</v>
      </c>
      <c r="L18" s="104">
        <v>15.69</v>
      </c>
      <c r="M18" s="104">
        <v>0</v>
      </c>
      <c r="N18" s="104">
        <v>0</v>
      </c>
      <c r="O18" s="104">
        <v>4651</v>
      </c>
      <c r="P18" s="104">
        <v>38.979999999999997</v>
      </c>
      <c r="Q18" s="104">
        <f t="shared" si="0"/>
        <v>6643</v>
      </c>
      <c r="R18" s="104">
        <f t="shared" si="1"/>
        <v>55.66</v>
      </c>
      <c r="S18" s="104">
        <v>6029</v>
      </c>
      <c r="T18" s="104">
        <v>65.05</v>
      </c>
      <c r="U18" s="104">
        <v>233</v>
      </c>
      <c r="V18" s="104">
        <v>35.61</v>
      </c>
      <c r="W18" s="104">
        <v>17</v>
      </c>
      <c r="X18" s="104">
        <v>10.89</v>
      </c>
      <c r="Y18" s="104">
        <v>0</v>
      </c>
      <c r="Z18" s="104">
        <v>0</v>
      </c>
      <c r="AA18" s="104">
        <v>0</v>
      </c>
      <c r="AB18" s="104">
        <v>0</v>
      </c>
      <c r="AC18" s="104">
        <f t="shared" si="2"/>
        <v>6279</v>
      </c>
      <c r="AD18" s="104">
        <f t="shared" si="3"/>
        <v>111.55</v>
      </c>
      <c r="AE18" s="104">
        <v>1064</v>
      </c>
      <c r="AF18" s="104">
        <v>5.32</v>
      </c>
      <c r="AG18" s="104">
        <v>416</v>
      </c>
      <c r="AH18" s="104">
        <v>4.17</v>
      </c>
      <c r="AI18" s="104">
        <v>159</v>
      </c>
      <c r="AJ18" s="104">
        <v>7.87</v>
      </c>
      <c r="AK18" s="104">
        <v>4</v>
      </c>
      <c r="AL18" s="104">
        <v>0.74</v>
      </c>
      <c r="AM18" s="104">
        <v>39</v>
      </c>
      <c r="AN18" s="104">
        <v>0.39</v>
      </c>
      <c r="AO18" s="104">
        <v>5105</v>
      </c>
      <c r="AP18" s="104">
        <v>25.54</v>
      </c>
      <c r="AQ18" s="104">
        <v>0</v>
      </c>
      <c r="AR18" s="104">
        <v>0</v>
      </c>
      <c r="AS18" s="104">
        <f t="shared" si="4"/>
        <v>19709</v>
      </c>
      <c r="AT18" s="104">
        <f t="shared" si="5"/>
        <v>211.23999999999995</v>
      </c>
      <c r="AU18" s="104">
        <v>7096</v>
      </c>
      <c r="AV18" s="104">
        <v>69.709999999999994</v>
      </c>
      <c r="AW18" s="104">
        <v>2484</v>
      </c>
      <c r="AX18" s="104">
        <v>24.4</v>
      </c>
      <c r="AY18" s="104">
        <v>0</v>
      </c>
      <c r="AZ18" s="104">
        <v>0</v>
      </c>
      <c r="BA18" s="104">
        <v>0</v>
      </c>
      <c r="BB18" s="104">
        <v>0</v>
      </c>
      <c r="BC18" s="104">
        <v>312</v>
      </c>
      <c r="BD18" s="104">
        <v>46.65</v>
      </c>
      <c r="BE18" s="104">
        <v>0</v>
      </c>
      <c r="BF18" s="104">
        <v>0</v>
      </c>
      <c r="BG18" s="104">
        <v>6115</v>
      </c>
      <c r="BH18" s="104">
        <v>85.15</v>
      </c>
      <c r="BI18" s="104">
        <f t="shared" si="6"/>
        <v>6427</v>
      </c>
      <c r="BJ18" s="104">
        <f t="shared" si="7"/>
        <v>131.80000000000001</v>
      </c>
      <c r="BK18" s="104">
        <f t="shared" si="8"/>
        <v>26136</v>
      </c>
      <c r="BL18" s="104">
        <f t="shared" si="9"/>
        <v>343.03999999999996</v>
      </c>
    </row>
    <row r="19" spans="1:64" x14ac:dyDescent="0.25">
      <c r="A19" s="104">
        <v>12</v>
      </c>
      <c r="B19" s="105" t="s">
        <v>99</v>
      </c>
      <c r="C19" s="104">
        <v>4269</v>
      </c>
      <c r="D19" s="104">
        <v>30.66</v>
      </c>
      <c r="E19" s="104">
        <v>2341</v>
      </c>
      <c r="F19" s="104">
        <v>40.82</v>
      </c>
      <c r="G19" s="104">
        <v>1966</v>
      </c>
      <c r="H19" s="104">
        <v>34.32</v>
      </c>
      <c r="I19" s="104">
        <v>479</v>
      </c>
      <c r="J19" s="104">
        <v>8.35</v>
      </c>
      <c r="K19" s="104">
        <v>217</v>
      </c>
      <c r="L19" s="104">
        <v>5.66</v>
      </c>
      <c r="M19" s="104">
        <v>0</v>
      </c>
      <c r="N19" s="104">
        <v>0</v>
      </c>
      <c r="O19" s="104">
        <v>5114</v>
      </c>
      <c r="P19" s="104">
        <v>59.85</v>
      </c>
      <c r="Q19" s="104">
        <f t="shared" si="0"/>
        <v>7306</v>
      </c>
      <c r="R19" s="104">
        <f t="shared" si="1"/>
        <v>85.49</v>
      </c>
      <c r="S19" s="104">
        <v>178</v>
      </c>
      <c r="T19" s="104">
        <v>5.31</v>
      </c>
      <c r="U19" s="104">
        <v>8</v>
      </c>
      <c r="V19" s="104">
        <v>4.43</v>
      </c>
      <c r="W19" s="104">
        <v>133</v>
      </c>
      <c r="X19" s="104">
        <v>2.66</v>
      </c>
      <c r="Y19" s="104">
        <v>223</v>
      </c>
      <c r="Z19" s="104">
        <v>8.51</v>
      </c>
      <c r="AA19" s="104">
        <v>0</v>
      </c>
      <c r="AB19" s="104">
        <v>0</v>
      </c>
      <c r="AC19" s="104">
        <f t="shared" si="2"/>
        <v>542</v>
      </c>
      <c r="AD19" s="104">
        <f t="shared" si="3"/>
        <v>20.909999999999997</v>
      </c>
      <c r="AE19" s="104">
        <v>11</v>
      </c>
      <c r="AF19" s="104">
        <v>0.17</v>
      </c>
      <c r="AG19" s="104">
        <v>106</v>
      </c>
      <c r="AH19" s="104">
        <v>0.73</v>
      </c>
      <c r="AI19" s="104">
        <v>24</v>
      </c>
      <c r="AJ19" s="104">
        <v>4.78</v>
      </c>
      <c r="AK19" s="104">
        <v>141</v>
      </c>
      <c r="AL19" s="104">
        <v>1.96</v>
      </c>
      <c r="AM19" s="104">
        <v>59</v>
      </c>
      <c r="AN19" s="104">
        <v>0.8</v>
      </c>
      <c r="AO19" s="104">
        <v>351</v>
      </c>
      <c r="AP19" s="104">
        <v>4.8600000000000003</v>
      </c>
      <c r="AQ19" s="104">
        <v>0</v>
      </c>
      <c r="AR19" s="104">
        <v>0</v>
      </c>
      <c r="AS19" s="104">
        <f t="shared" si="4"/>
        <v>8540</v>
      </c>
      <c r="AT19" s="104">
        <f t="shared" si="5"/>
        <v>119.69999999999999</v>
      </c>
      <c r="AU19" s="104">
        <v>2989</v>
      </c>
      <c r="AV19" s="104">
        <v>38.299999999999997</v>
      </c>
      <c r="AW19" s="104">
        <v>1046</v>
      </c>
      <c r="AX19" s="104">
        <v>13.41</v>
      </c>
      <c r="AY19" s="104">
        <v>0</v>
      </c>
      <c r="AZ19" s="104">
        <v>0</v>
      </c>
      <c r="BA19" s="104">
        <v>0</v>
      </c>
      <c r="BB19" s="104">
        <v>0</v>
      </c>
      <c r="BC19" s="104">
        <v>184</v>
      </c>
      <c r="BD19" s="104">
        <v>9.8699999999999992</v>
      </c>
      <c r="BE19" s="104">
        <v>0</v>
      </c>
      <c r="BF19" s="104">
        <v>0</v>
      </c>
      <c r="BG19" s="104">
        <v>564</v>
      </c>
      <c r="BH19" s="104">
        <v>17.7</v>
      </c>
      <c r="BI19" s="104">
        <f t="shared" si="6"/>
        <v>748</v>
      </c>
      <c r="BJ19" s="104">
        <f t="shared" si="7"/>
        <v>27.57</v>
      </c>
      <c r="BK19" s="104">
        <f t="shared" si="8"/>
        <v>9288</v>
      </c>
      <c r="BL19" s="104">
        <f t="shared" si="9"/>
        <v>147.26999999999998</v>
      </c>
    </row>
    <row r="20" spans="1:64" x14ac:dyDescent="0.25">
      <c r="A20" s="104">
        <v>13</v>
      </c>
      <c r="B20" s="105" t="s">
        <v>100</v>
      </c>
      <c r="C20" s="104">
        <v>14825</v>
      </c>
      <c r="D20" s="104">
        <v>187.7</v>
      </c>
      <c r="E20" s="104">
        <v>15087</v>
      </c>
      <c r="F20" s="104">
        <v>396.73</v>
      </c>
      <c r="G20" s="104">
        <v>2480</v>
      </c>
      <c r="H20" s="104">
        <v>65</v>
      </c>
      <c r="I20" s="104">
        <v>556</v>
      </c>
      <c r="J20" s="104">
        <v>14.59</v>
      </c>
      <c r="K20" s="104">
        <v>14466</v>
      </c>
      <c r="L20" s="104">
        <v>380.5</v>
      </c>
      <c r="M20" s="104">
        <v>0</v>
      </c>
      <c r="N20" s="104">
        <v>0</v>
      </c>
      <c r="O20" s="104">
        <v>31454</v>
      </c>
      <c r="P20" s="104">
        <v>685.66</v>
      </c>
      <c r="Q20" s="104">
        <f t="shared" si="0"/>
        <v>44934</v>
      </c>
      <c r="R20" s="104">
        <f t="shared" si="1"/>
        <v>979.5200000000001</v>
      </c>
      <c r="S20" s="104">
        <v>22494</v>
      </c>
      <c r="T20" s="104">
        <v>379.7</v>
      </c>
      <c r="U20" s="104">
        <v>16031</v>
      </c>
      <c r="V20" s="104">
        <v>541.22</v>
      </c>
      <c r="W20" s="104">
        <v>10935</v>
      </c>
      <c r="X20" s="104">
        <v>369.18</v>
      </c>
      <c r="Y20" s="104">
        <v>0</v>
      </c>
      <c r="Z20" s="104">
        <v>0</v>
      </c>
      <c r="AA20" s="104">
        <v>0</v>
      </c>
      <c r="AB20" s="104">
        <v>0</v>
      </c>
      <c r="AC20" s="104">
        <f t="shared" si="2"/>
        <v>49460</v>
      </c>
      <c r="AD20" s="104">
        <f t="shared" si="3"/>
        <v>1290.1000000000001</v>
      </c>
      <c r="AE20" s="104">
        <v>0</v>
      </c>
      <c r="AF20" s="104">
        <v>0</v>
      </c>
      <c r="AG20" s="104">
        <v>66</v>
      </c>
      <c r="AH20" s="104">
        <v>0.33</v>
      </c>
      <c r="AI20" s="104">
        <v>821</v>
      </c>
      <c r="AJ20" s="104">
        <v>122.89</v>
      </c>
      <c r="AK20" s="104">
        <v>0</v>
      </c>
      <c r="AL20" s="104">
        <v>0</v>
      </c>
      <c r="AM20" s="104">
        <v>0</v>
      </c>
      <c r="AN20" s="104">
        <v>0</v>
      </c>
      <c r="AO20" s="104">
        <v>6015</v>
      </c>
      <c r="AP20" s="104">
        <v>60.14</v>
      </c>
      <c r="AQ20" s="104">
        <v>0</v>
      </c>
      <c r="AR20" s="104">
        <v>0</v>
      </c>
      <c r="AS20" s="104">
        <f t="shared" si="4"/>
        <v>101296</v>
      </c>
      <c r="AT20" s="104">
        <f t="shared" si="5"/>
        <v>2452.98</v>
      </c>
      <c r="AU20" s="104">
        <v>20259</v>
      </c>
      <c r="AV20" s="104">
        <v>490.59</v>
      </c>
      <c r="AW20" s="104">
        <v>7092</v>
      </c>
      <c r="AX20" s="104">
        <v>171.7</v>
      </c>
      <c r="AY20" s="104">
        <v>0</v>
      </c>
      <c r="AZ20" s="104">
        <v>0</v>
      </c>
      <c r="BA20" s="104">
        <v>0</v>
      </c>
      <c r="BB20" s="104">
        <v>0</v>
      </c>
      <c r="BC20" s="104">
        <v>2691</v>
      </c>
      <c r="BD20" s="104">
        <v>178.67</v>
      </c>
      <c r="BE20" s="104">
        <v>0</v>
      </c>
      <c r="BF20" s="104">
        <v>0</v>
      </c>
      <c r="BG20" s="104">
        <v>26915</v>
      </c>
      <c r="BH20" s="104">
        <v>1191.46</v>
      </c>
      <c r="BI20" s="104">
        <f t="shared" si="6"/>
        <v>29606</v>
      </c>
      <c r="BJ20" s="104">
        <f t="shared" si="7"/>
        <v>1370.13</v>
      </c>
      <c r="BK20" s="104">
        <f t="shared" si="8"/>
        <v>130902</v>
      </c>
      <c r="BL20" s="104">
        <f t="shared" si="9"/>
        <v>3823.11</v>
      </c>
    </row>
    <row r="21" spans="1:64" x14ac:dyDescent="0.25">
      <c r="A21" s="104">
        <v>14</v>
      </c>
      <c r="B21" s="105" t="s">
        <v>101</v>
      </c>
      <c r="C21" s="104">
        <v>12261</v>
      </c>
      <c r="D21" s="104">
        <v>63.98</v>
      </c>
      <c r="E21" s="104">
        <v>5833</v>
      </c>
      <c r="F21" s="104">
        <v>116.13</v>
      </c>
      <c r="G21" s="104">
        <v>617</v>
      </c>
      <c r="H21" s="104">
        <v>12.15</v>
      </c>
      <c r="I21" s="104">
        <v>323</v>
      </c>
      <c r="J21" s="104">
        <v>6.37</v>
      </c>
      <c r="K21" s="104">
        <v>1318</v>
      </c>
      <c r="L21" s="104">
        <v>39.479999999999997</v>
      </c>
      <c r="M21" s="104">
        <v>0</v>
      </c>
      <c r="N21" s="104">
        <v>0</v>
      </c>
      <c r="O21" s="104">
        <v>13816</v>
      </c>
      <c r="P21" s="104">
        <v>158.16999999999999</v>
      </c>
      <c r="Q21" s="104">
        <f t="shared" si="0"/>
        <v>19735</v>
      </c>
      <c r="R21" s="104">
        <f t="shared" si="1"/>
        <v>225.95999999999998</v>
      </c>
      <c r="S21" s="104">
        <v>1874</v>
      </c>
      <c r="T21" s="104">
        <v>44.19</v>
      </c>
      <c r="U21" s="104">
        <v>163</v>
      </c>
      <c r="V21" s="104">
        <v>65.319999999999993</v>
      </c>
      <c r="W21" s="104">
        <v>1918</v>
      </c>
      <c r="X21" s="104">
        <v>30.12</v>
      </c>
      <c r="Y21" s="104">
        <v>1789</v>
      </c>
      <c r="Z21" s="104">
        <v>46.19</v>
      </c>
      <c r="AA21" s="104">
        <v>0</v>
      </c>
      <c r="AB21" s="104">
        <v>0</v>
      </c>
      <c r="AC21" s="104">
        <f t="shared" si="2"/>
        <v>5744</v>
      </c>
      <c r="AD21" s="104">
        <f t="shared" si="3"/>
        <v>185.82</v>
      </c>
      <c r="AE21" s="104">
        <v>87</v>
      </c>
      <c r="AF21" s="104">
        <v>0.55000000000000004</v>
      </c>
      <c r="AG21" s="104">
        <v>88</v>
      </c>
      <c r="AH21" s="104">
        <v>0.3</v>
      </c>
      <c r="AI21" s="104">
        <v>58</v>
      </c>
      <c r="AJ21" s="104">
        <v>5.5</v>
      </c>
      <c r="AK21" s="104">
        <v>561</v>
      </c>
      <c r="AL21" s="104">
        <v>3.87</v>
      </c>
      <c r="AM21" s="104">
        <v>522</v>
      </c>
      <c r="AN21" s="104">
        <v>3.58</v>
      </c>
      <c r="AO21" s="104">
        <v>184</v>
      </c>
      <c r="AP21" s="104">
        <v>1.24</v>
      </c>
      <c r="AQ21" s="104">
        <v>0</v>
      </c>
      <c r="AR21" s="104">
        <v>0</v>
      </c>
      <c r="AS21" s="104">
        <f t="shared" si="4"/>
        <v>26979</v>
      </c>
      <c r="AT21" s="104">
        <f t="shared" si="5"/>
        <v>426.82</v>
      </c>
      <c r="AU21" s="104">
        <v>6205</v>
      </c>
      <c r="AV21" s="104">
        <v>98.16</v>
      </c>
      <c r="AW21" s="104">
        <v>2172</v>
      </c>
      <c r="AX21" s="104">
        <v>34.36</v>
      </c>
      <c r="AY21" s="104">
        <v>0</v>
      </c>
      <c r="AZ21" s="104">
        <v>0</v>
      </c>
      <c r="BA21" s="104">
        <v>0</v>
      </c>
      <c r="BB21" s="104">
        <v>0</v>
      </c>
      <c r="BC21" s="104">
        <v>1007</v>
      </c>
      <c r="BD21" s="104">
        <v>57.28</v>
      </c>
      <c r="BE21" s="104">
        <v>3781</v>
      </c>
      <c r="BF21" s="104">
        <v>72</v>
      </c>
      <c r="BG21" s="104">
        <v>9316</v>
      </c>
      <c r="BH21" s="104">
        <v>566.24</v>
      </c>
      <c r="BI21" s="104">
        <f t="shared" si="6"/>
        <v>14104</v>
      </c>
      <c r="BJ21" s="104">
        <f t="shared" si="7"/>
        <v>695.52</v>
      </c>
      <c r="BK21" s="104">
        <f t="shared" si="8"/>
        <v>41083</v>
      </c>
      <c r="BL21" s="104">
        <f t="shared" si="9"/>
        <v>1122.3399999999999</v>
      </c>
    </row>
    <row r="22" spans="1:64" x14ac:dyDescent="0.25">
      <c r="A22" s="104">
        <v>15</v>
      </c>
      <c r="B22" s="105" t="s">
        <v>102</v>
      </c>
      <c r="C22" s="104">
        <v>2515</v>
      </c>
      <c r="D22" s="104">
        <v>40</v>
      </c>
      <c r="E22" s="104">
        <v>8207</v>
      </c>
      <c r="F22" s="104">
        <v>124</v>
      </c>
      <c r="G22" s="104">
        <v>6000</v>
      </c>
      <c r="H22" s="104">
        <v>18</v>
      </c>
      <c r="I22" s="104">
        <v>130</v>
      </c>
      <c r="J22" s="104">
        <v>6</v>
      </c>
      <c r="K22" s="104">
        <v>725</v>
      </c>
      <c r="L22" s="104">
        <v>50</v>
      </c>
      <c r="M22" s="104">
        <v>12</v>
      </c>
      <c r="N22" s="104">
        <v>2</v>
      </c>
      <c r="O22" s="104">
        <v>3457</v>
      </c>
      <c r="P22" s="104">
        <v>62</v>
      </c>
      <c r="Q22" s="104">
        <f t="shared" si="0"/>
        <v>11577</v>
      </c>
      <c r="R22" s="104">
        <f t="shared" si="1"/>
        <v>220</v>
      </c>
      <c r="S22" s="104">
        <v>3470</v>
      </c>
      <c r="T22" s="104">
        <v>645</v>
      </c>
      <c r="U22" s="104">
        <v>3716</v>
      </c>
      <c r="V22" s="104">
        <v>598</v>
      </c>
      <c r="W22" s="104">
        <v>1173</v>
      </c>
      <c r="X22" s="104">
        <v>447</v>
      </c>
      <c r="Y22" s="104">
        <v>0</v>
      </c>
      <c r="Z22" s="104">
        <v>0</v>
      </c>
      <c r="AA22" s="104">
        <v>0</v>
      </c>
      <c r="AB22" s="104">
        <v>0</v>
      </c>
      <c r="AC22" s="104">
        <f t="shared" si="2"/>
        <v>8359</v>
      </c>
      <c r="AD22" s="104">
        <f t="shared" si="3"/>
        <v>1690</v>
      </c>
      <c r="AE22" s="104">
        <v>37</v>
      </c>
      <c r="AF22" s="104">
        <v>8</v>
      </c>
      <c r="AG22" s="104">
        <v>142</v>
      </c>
      <c r="AH22" s="104">
        <v>6</v>
      </c>
      <c r="AI22" s="104">
        <v>180</v>
      </c>
      <c r="AJ22" s="104">
        <v>37</v>
      </c>
      <c r="AK22" s="104">
        <v>31</v>
      </c>
      <c r="AL22" s="104">
        <v>3</v>
      </c>
      <c r="AM22" s="104">
        <v>8</v>
      </c>
      <c r="AN22" s="104">
        <v>2</v>
      </c>
      <c r="AO22" s="104">
        <v>5000</v>
      </c>
      <c r="AP22" s="104">
        <v>50</v>
      </c>
      <c r="AQ22" s="104">
        <v>200</v>
      </c>
      <c r="AR22" s="104">
        <v>2</v>
      </c>
      <c r="AS22" s="104">
        <f t="shared" si="4"/>
        <v>25334</v>
      </c>
      <c r="AT22" s="104">
        <f t="shared" si="5"/>
        <v>2016</v>
      </c>
      <c r="AU22" s="104">
        <v>10700</v>
      </c>
      <c r="AV22" s="104">
        <v>315</v>
      </c>
      <c r="AW22" s="104">
        <v>2800</v>
      </c>
      <c r="AX22" s="104">
        <v>28</v>
      </c>
      <c r="AY22" s="104">
        <v>70</v>
      </c>
      <c r="AZ22" s="104">
        <v>24</v>
      </c>
      <c r="BA22" s="104">
        <v>39</v>
      </c>
      <c r="BB22" s="104">
        <v>4</v>
      </c>
      <c r="BC22" s="104">
        <v>452</v>
      </c>
      <c r="BD22" s="104">
        <v>141</v>
      </c>
      <c r="BE22" s="104">
        <v>2614</v>
      </c>
      <c r="BF22" s="104">
        <v>83</v>
      </c>
      <c r="BG22" s="104">
        <v>16825</v>
      </c>
      <c r="BH22" s="104">
        <v>1338</v>
      </c>
      <c r="BI22" s="104">
        <f t="shared" si="6"/>
        <v>20000</v>
      </c>
      <c r="BJ22" s="104">
        <f t="shared" si="7"/>
        <v>1590</v>
      </c>
      <c r="BK22" s="104">
        <f t="shared" si="8"/>
        <v>45334</v>
      </c>
      <c r="BL22" s="104">
        <f t="shared" si="9"/>
        <v>3606</v>
      </c>
    </row>
    <row r="23" spans="1:64" x14ac:dyDescent="0.25">
      <c r="A23" s="104">
        <v>16</v>
      </c>
      <c r="B23" s="105" t="s">
        <v>103</v>
      </c>
      <c r="C23" s="104">
        <v>15722</v>
      </c>
      <c r="D23" s="104">
        <v>112.33</v>
      </c>
      <c r="E23" s="104">
        <v>2353</v>
      </c>
      <c r="F23" s="104">
        <v>39.43</v>
      </c>
      <c r="G23" s="104">
        <v>594</v>
      </c>
      <c r="H23" s="104">
        <v>8.32</v>
      </c>
      <c r="I23" s="104">
        <v>392</v>
      </c>
      <c r="J23" s="104">
        <v>16.52</v>
      </c>
      <c r="K23" s="104">
        <v>910</v>
      </c>
      <c r="L23" s="104">
        <v>31</v>
      </c>
      <c r="M23" s="104">
        <v>0</v>
      </c>
      <c r="N23" s="104">
        <v>0</v>
      </c>
      <c r="O23" s="104">
        <v>13563</v>
      </c>
      <c r="P23" s="104">
        <v>139.51</v>
      </c>
      <c r="Q23" s="104">
        <f t="shared" si="0"/>
        <v>19377</v>
      </c>
      <c r="R23" s="104">
        <f t="shared" si="1"/>
        <v>199.28</v>
      </c>
      <c r="S23" s="104">
        <v>191</v>
      </c>
      <c r="T23" s="104">
        <v>20.98</v>
      </c>
      <c r="U23" s="104">
        <v>280</v>
      </c>
      <c r="V23" s="104">
        <v>31.47</v>
      </c>
      <c r="W23" s="104">
        <v>191</v>
      </c>
      <c r="X23" s="104">
        <v>20.98</v>
      </c>
      <c r="Y23" s="104">
        <v>296</v>
      </c>
      <c r="Z23" s="104">
        <v>31.47</v>
      </c>
      <c r="AA23" s="104">
        <v>0</v>
      </c>
      <c r="AB23" s="104">
        <v>0</v>
      </c>
      <c r="AC23" s="104">
        <f t="shared" si="2"/>
        <v>958</v>
      </c>
      <c r="AD23" s="104">
        <f t="shared" si="3"/>
        <v>104.9</v>
      </c>
      <c r="AE23" s="104">
        <v>20</v>
      </c>
      <c r="AF23" s="104">
        <v>1.33</v>
      </c>
      <c r="AG23" s="104">
        <v>330</v>
      </c>
      <c r="AH23" s="104">
        <v>9.98</v>
      </c>
      <c r="AI23" s="104">
        <v>213</v>
      </c>
      <c r="AJ23" s="104">
        <v>11.76</v>
      </c>
      <c r="AK23" s="104">
        <v>20</v>
      </c>
      <c r="AL23" s="104">
        <v>1.1000000000000001</v>
      </c>
      <c r="AM23" s="104">
        <v>20</v>
      </c>
      <c r="AN23" s="104">
        <v>1.33</v>
      </c>
      <c r="AO23" s="104">
        <v>78</v>
      </c>
      <c r="AP23" s="104">
        <v>2.89</v>
      </c>
      <c r="AQ23" s="104">
        <v>0</v>
      </c>
      <c r="AR23" s="104">
        <v>0</v>
      </c>
      <c r="AS23" s="104">
        <f t="shared" si="4"/>
        <v>21016</v>
      </c>
      <c r="AT23" s="104">
        <f t="shared" si="5"/>
        <v>332.57</v>
      </c>
      <c r="AU23" s="104">
        <v>6305</v>
      </c>
      <c r="AV23" s="104">
        <v>99.76</v>
      </c>
      <c r="AW23" s="104">
        <v>2207</v>
      </c>
      <c r="AX23" s="104">
        <v>34.909999999999997</v>
      </c>
      <c r="AY23" s="104">
        <v>0</v>
      </c>
      <c r="AZ23" s="104">
        <v>0</v>
      </c>
      <c r="BA23" s="104">
        <v>0</v>
      </c>
      <c r="BB23" s="104">
        <v>0</v>
      </c>
      <c r="BC23" s="104">
        <v>161</v>
      </c>
      <c r="BD23" s="104">
        <v>47.31</v>
      </c>
      <c r="BE23" s="104">
        <v>0</v>
      </c>
      <c r="BF23" s="104">
        <v>0</v>
      </c>
      <c r="BG23" s="104">
        <v>846</v>
      </c>
      <c r="BH23" s="104">
        <v>99.16</v>
      </c>
      <c r="BI23" s="104">
        <f t="shared" si="6"/>
        <v>1007</v>
      </c>
      <c r="BJ23" s="104">
        <f t="shared" si="7"/>
        <v>146.47</v>
      </c>
      <c r="BK23" s="104">
        <f t="shared" si="8"/>
        <v>22023</v>
      </c>
      <c r="BL23" s="104">
        <f t="shared" si="9"/>
        <v>479.03999999999996</v>
      </c>
    </row>
    <row r="24" spans="1:64" x14ac:dyDescent="0.25">
      <c r="A24" s="104">
        <v>17</v>
      </c>
      <c r="B24" s="105" t="s">
        <v>104</v>
      </c>
      <c r="C24" s="104">
        <v>220</v>
      </c>
      <c r="D24" s="104">
        <v>6.61</v>
      </c>
      <c r="E24" s="104">
        <v>3774</v>
      </c>
      <c r="F24" s="104">
        <v>405.18</v>
      </c>
      <c r="G24" s="104">
        <v>1296</v>
      </c>
      <c r="H24" s="104">
        <v>41.31</v>
      </c>
      <c r="I24" s="104">
        <v>280</v>
      </c>
      <c r="J24" s="104">
        <v>170.14</v>
      </c>
      <c r="K24" s="104">
        <v>2054</v>
      </c>
      <c r="L24" s="104">
        <v>883.74</v>
      </c>
      <c r="M24" s="104">
        <v>3</v>
      </c>
      <c r="N24" s="104">
        <v>0.3</v>
      </c>
      <c r="O24" s="104">
        <v>1595</v>
      </c>
      <c r="P24" s="104">
        <v>343.69</v>
      </c>
      <c r="Q24" s="104">
        <f t="shared" si="0"/>
        <v>6328</v>
      </c>
      <c r="R24" s="104">
        <f t="shared" si="1"/>
        <v>1465.67</v>
      </c>
      <c r="S24" s="104">
        <v>24803</v>
      </c>
      <c r="T24" s="104">
        <v>3590.12</v>
      </c>
      <c r="U24" s="104">
        <v>12208</v>
      </c>
      <c r="V24" s="104">
        <v>4177.8599999999997</v>
      </c>
      <c r="W24" s="104">
        <v>3508</v>
      </c>
      <c r="X24" s="104">
        <v>2186.19</v>
      </c>
      <c r="Y24" s="104">
        <v>647</v>
      </c>
      <c r="Z24" s="104">
        <v>951.81</v>
      </c>
      <c r="AA24" s="104">
        <v>103</v>
      </c>
      <c r="AB24" s="104">
        <v>29.22</v>
      </c>
      <c r="AC24" s="104">
        <f t="shared" si="2"/>
        <v>41166</v>
      </c>
      <c r="AD24" s="104">
        <f t="shared" si="3"/>
        <v>10905.98</v>
      </c>
      <c r="AE24" s="104">
        <v>264</v>
      </c>
      <c r="AF24" s="104">
        <v>1057.57</v>
      </c>
      <c r="AG24" s="104">
        <v>636</v>
      </c>
      <c r="AH24" s="104">
        <v>53.21</v>
      </c>
      <c r="AI24" s="104">
        <v>8174</v>
      </c>
      <c r="AJ24" s="104">
        <v>1652.45</v>
      </c>
      <c r="AK24" s="104">
        <v>927</v>
      </c>
      <c r="AL24" s="104">
        <v>99.15</v>
      </c>
      <c r="AM24" s="104">
        <v>6876</v>
      </c>
      <c r="AN24" s="104">
        <v>56.18</v>
      </c>
      <c r="AO24" s="104">
        <v>2891</v>
      </c>
      <c r="AP24" s="104">
        <v>244.56</v>
      </c>
      <c r="AQ24" s="104">
        <v>9</v>
      </c>
      <c r="AR24" s="104">
        <v>222.09</v>
      </c>
      <c r="AS24" s="104">
        <f t="shared" si="4"/>
        <v>67262</v>
      </c>
      <c r="AT24" s="104">
        <f t="shared" si="5"/>
        <v>15534.769999999999</v>
      </c>
      <c r="AU24" s="104">
        <v>3878</v>
      </c>
      <c r="AV24" s="104">
        <v>557.52</v>
      </c>
      <c r="AW24" s="104">
        <v>2257</v>
      </c>
      <c r="AX24" s="104">
        <v>17.41</v>
      </c>
      <c r="AY24" s="104">
        <v>293</v>
      </c>
      <c r="AZ24" s="104">
        <v>261.08999999999997</v>
      </c>
      <c r="BA24" s="104">
        <v>503</v>
      </c>
      <c r="BB24" s="104">
        <v>115.67</v>
      </c>
      <c r="BC24" s="104">
        <v>1957</v>
      </c>
      <c r="BD24" s="104">
        <v>3347.87</v>
      </c>
      <c r="BE24" s="104">
        <v>42488</v>
      </c>
      <c r="BF24" s="104">
        <v>2224.1999999999998</v>
      </c>
      <c r="BG24" s="104">
        <v>2133403</v>
      </c>
      <c r="BH24" s="104">
        <v>158639.84</v>
      </c>
      <c r="BI24" s="104">
        <f t="shared" si="6"/>
        <v>2178644</v>
      </c>
      <c r="BJ24" s="104">
        <f t="shared" si="7"/>
        <v>164588.66999999998</v>
      </c>
      <c r="BK24" s="104">
        <f t="shared" si="8"/>
        <v>2245906</v>
      </c>
      <c r="BL24" s="104">
        <f t="shared" si="9"/>
        <v>180123.43999999997</v>
      </c>
    </row>
    <row r="25" spans="1:64" x14ac:dyDescent="0.25">
      <c r="A25" s="104">
        <v>18</v>
      </c>
      <c r="B25" s="105" t="s">
        <v>105</v>
      </c>
      <c r="C25" s="104">
        <v>100</v>
      </c>
      <c r="D25" s="104">
        <v>5</v>
      </c>
      <c r="E25" s="104">
        <v>720</v>
      </c>
      <c r="F25" s="104">
        <v>500</v>
      </c>
      <c r="G25" s="104">
        <v>100</v>
      </c>
      <c r="H25" s="104">
        <v>5</v>
      </c>
      <c r="I25" s="104">
        <v>80</v>
      </c>
      <c r="J25" s="104">
        <v>5</v>
      </c>
      <c r="K25" s="104">
        <v>350</v>
      </c>
      <c r="L25" s="104">
        <v>165</v>
      </c>
      <c r="M25" s="104">
        <v>0</v>
      </c>
      <c r="N25" s="104">
        <v>0</v>
      </c>
      <c r="O25" s="104">
        <v>0</v>
      </c>
      <c r="P25" s="104">
        <v>0</v>
      </c>
      <c r="Q25" s="104">
        <f t="shared" si="0"/>
        <v>1250</v>
      </c>
      <c r="R25" s="104">
        <f t="shared" si="1"/>
        <v>675</v>
      </c>
      <c r="S25" s="104">
        <v>2100</v>
      </c>
      <c r="T25" s="104">
        <v>3200</v>
      </c>
      <c r="U25" s="104">
        <v>3200</v>
      </c>
      <c r="V25" s="104">
        <v>3250</v>
      </c>
      <c r="W25" s="104">
        <v>1600</v>
      </c>
      <c r="X25" s="104">
        <v>3850</v>
      </c>
      <c r="Y25" s="104">
        <v>50</v>
      </c>
      <c r="Z25" s="104">
        <v>5</v>
      </c>
      <c r="AA25" s="104">
        <v>0</v>
      </c>
      <c r="AB25" s="104">
        <v>0</v>
      </c>
      <c r="AC25" s="104">
        <f t="shared" si="2"/>
        <v>6950</v>
      </c>
      <c r="AD25" s="104">
        <f t="shared" si="3"/>
        <v>10305</v>
      </c>
      <c r="AE25" s="104">
        <v>150</v>
      </c>
      <c r="AF25" s="104">
        <v>800</v>
      </c>
      <c r="AG25" s="104">
        <v>200</v>
      </c>
      <c r="AH25" s="104">
        <v>9.9</v>
      </c>
      <c r="AI25" s="104">
        <v>300</v>
      </c>
      <c r="AJ25" s="104">
        <v>250</v>
      </c>
      <c r="AK25" s="104">
        <v>25</v>
      </c>
      <c r="AL25" s="104">
        <v>1</v>
      </c>
      <c r="AM25" s="104">
        <v>10</v>
      </c>
      <c r="AN25" s="104">
        <v>0.25</v>
      </c>
      <c r="AO25" s="104">
        <v>3000</v>
      </c>
      <c r="AP25" s="104">
        <v>20</v>
      </c>
      <c r="AQ25" s="104">
        <v>0</v>
      </c>
      <c r="AR25" s="104">
        <v>0</v>
      </c>
      <c r="AS25" s="104">
        <f t="shared" si="4"/>
        <v>11885</v>
      </c>
      <c r="AT25" s="104">
        <f t="shared" si="5"/>
        <v>12061.15</v>
      </c>
      <c r="AU25" s="104">
        <v>1189</v>
      </c>
      <c r="AV25" s="104">
        <v>1206.1199999999999</v>
      </c>
      <c r="AW25" s="104">
        <v>0</v>
      </c>
      <c r="AX25" s="104">
        <v>0</v>
      </c>
      <c r="AY25" s="104">
        <v>100</v>
      </c>
      <c r="AZ25" s="104">
        <v>30</v>
      </c>
      <c r="BA25" s="104">
        <v>25</v>
      </c>
      <c r="BB25" s="104">
        <v>1.5</v>
      </c>
      <c r="BC25" s="104">
        <v>2600</v>
      </c>
      <c r="BD25" s="104">
        <v>6500</v>
      </c>
      <c r="BE25" s="104">
        <v>35000</v>
      </c>
      <c r="BF25" s="104">
        <v>3000</v>
      </c>
      <c r="BG25" s="104">
        <v>160000</v>
      </c>
      <c r="BH25" s="104">
        <v>16000</v>
      </c>
      <c r="BI25" s="104">
        <f t="shared" si="6"/>
        <v>197725</v>
      </c>
      <c r="BJ25" s="104">
        <f t="shared" si="7"/>
        <v>25531.5</v>
      </c>
      <c r="BK25" s="104">
        <f t="shared" si="8"/>
        <v>209610</v>
      </c>
      <c r="BL25" s="104">
        <f t="shared" si="9"/>
        <v>37592.65</v>
      </c>
    </row>
    <row r="26" spans="1:64" x14ac:dyDescent="0.25">
      <c r="A26" s="104">
        <v>19</v>
      </c>
      <c r="B26" s="105" t="s">
        <v>106</v>
      </c>
      <c r="C26" s="104">
        <v>6000</v>
      </c>
      <c r="D26" s="104">
        <v>75</v>
      </c>
      <c r="E26" s="104">
        <v>9279</v>
      </c>
      <c r="F26" s="104">
        <v>309.12</v>
      </c>
      <c r="G26" s="104">
        <v>7938</v>
      </c>
      <c r="H26" s="104">
        <v>264.72000000000003</v>
      </c>
      <c r="I26" s="104">
        <v>3267</v>
      </c>
      <c r="J26" s="104">
        <v>109.11</v>
      </c>
      <c r="K26" s="104">
        <v>5454</v>
      </c>
      <c r="L26" s="104">
        <v>181.83</v>
      </c>
      <c r="M26" s="104">
        <v>267</v>
      </c>
      <c r="N26" s="104">
        <v>9.07</v>
      </c>
      <c r="O26" s="104">
        <v>9596</v>
      </c>
      <c r="P26" s="104">
        <v>269.99</v>
      </c>
      <c r="Q26" s="104">
        <f t="shared" si="0"/>
        <v>24000</v>
      </c>
      <c r="R26" s="104">
        <f t="shared" si="1"/>
        <v>675.06000000000006</v>
      </c>
      <c r="S26" s="104">
        <v>11095</v>
      </c>
      <c r="T26" s="104">
        <v>939.83</v>
      </c>
      <c r="U26" s="104">
        <v>9893</v>
      </c>
      <c r="V26" s="104">
        <v>838.21</v>
      </c>
      <c r="W26" s="104">
        <v>7793</v>
      </c>
      <c r="X26" s="104">
        <v>660.41</v>
      </c>
      <c r="Y26" s="104">
        <v>1219</v>
      </c>
      <c r="Z26" s="104">
        <v>101.62</v>
      </c>
      <c r="AA26" s="104">
        <v>120</v>
      </c>
      <c r="AB26" s="104">
        <v>10.18</v>
      </c>
      <c r="AC26" s="104">
        <f t="shared" si="2"/>
        <v>30000</v>
      </c>
      <c r="AD26" s="104">
        <f t="shared" si="3"/>
        <v>2540.0699999999997</v>
      </c>
      <c r="AE26" s="104">
        <v>0</v>
      </c>
      <c r="AF26" s="104">
        <v>0</v>
      </c>
      <c r="AG26" s="104">
        <v>100</v>
      </c>
      <c r="AH26" s="104">
        <v>3</v>
      </c>
      <c r="AI26" s="104">
        <v>500</v>
      </c>
      <c r="AJ26" s="104">
        <v>50</v>
      </c>
      <c r="AK26" s="104">
        <v>0</v>
      </c>
      <c r="AL26" s="104">
        <v>0</v>
      </c>
      <c r="AM26" s="104">
        <v>0</v>
      </c>
      <c r="AN26" s="104">
        <v>0</v>
      </c>
      <c r="AO26" s="104">
        <v>1000</v>
      </c>
      <c r="AP26" s="104">
        <v>15</v>
      </c>
      <c r="AQ26" s="104">
        <v>100</v>
      </c>
      <c r="AR26" s="104">
        <v>1.5</v>
      </c>
      <c r="AS26" s="104">
        <f t="shared" si="4"/>
        <v>55600</v>
      </c>
      <c r="AT26" s="104">
        <f t="shared" si="5"/>
        <v>3283.1299999999997</v>
      </c>
      <c r="AU26" s="104">
        <v>22238</v>
      </c>
      <c r="AV26" s="104">
        <v>1313.21</v>
      </c>
      <c r="AW26" s="104">
        <v>2224</v>
      </c>
      <c r="AX26" s="104">
        <v>131.32</v>
      </c>
      <c r="AY26" s="104">
        <v>0</v>
      </c>
      <c r="AZ26" s="104">
        <v>0</v>
      </c>
      <c r="BA26" s="104">
        <v>368</v>
      </c>
      <c r="BB26" s="104">
        <v>1447.17</v>
      </c>
      <c r="BC26" s="104">
        <v>261</v>
      </c>
      <c r="BD26" s="104">
        <v>2266.15</v>
      </c>
      <c r="BE26" s="104">
        <v>889</v>
      </c>
      <c r="BF26" s="104">
        <v>1101.3800000000001</v>
      </c>
      <c r="BG26" s="104">
        <v>28482</v>
      </c>
      <c r="BH26" s="104">
        <v>385.32</v>
      </c>
      <c r="BI26" s="104">
        <f t="shared" si="6"/>
        <v>30000</v>
      </c>
      <c r="BJ26" s="104">
        <f t="shared" si="7"/>
        <v>5200.0200000000004</v>
      </c>
      <c r="BK26" s="104">
        <f t="shared" si="8"/>
        <v>85600</v>
      </c>
      <c r="BL26" s="104">
        <f t="shared" si="9"/>
        <v>8483.15</v>
      </c>
    </row>
    <row r="27" spans="1:64" x14ac:dyDescent="0.25">
      <c r="A27" s="104">
        <v>20</v>
      </c>
      <c r="B27" s="105" t="s">
        <v>107</v>
      </c>
      <c r="C27" s="104">
        <v>7751</v>
      </c>
      <c r="D27" s="104">
        <v>68.180000000000007</v>
      </c>
      <c r="E27" s="104">
        <v>1669</v>
      </c>
      <c r="F27" s="104">
        <v>16.64</v>
      </c>
      <c r="G27" s="104">
        <v>761</v>
      </c>
      <c r="H27" s="104">
        <v>7.56</v>
      </c>
      <c r="I27" s="104">
        <v>1034</v>
      </c>
      <c r="J27" s="104">
        <v>10.28</v>
      </c>
      <c r="K27" s="104">
        <v>526</v>
      </c>
      <c r="L27" s="104">
        <v>7.92</v>
      </c>
      <c r="M27" s="104">
        <v>0</v>
      </c>
      <c r="N27" s="104">
        <v>0</v>
      </c>
      <c r="O27" s="104">
        <v>7687</v>
      </c>
      <c r="P27" s="104">
        <v>72.11</v>
      </c>
      <c r="Q27" s="104">
        <f t="shared" si="0"/>
        <v>10980</v>
      </c>
      <c r="R27" s="104">
        <f t="shared" si="1"/>
        <v>103.02000000000001</v>
      </c>
      <c r="S27" s="104">
        <v>463</v>
      </c>
      <c r="T27" s="104">
        <v>13.68</v>
      </c>
      <c r="U27" s="104">
        <v>39</v>
      </c>
      <c r="V27" s="104">
        <v>19.12</v>
      </c>
      <c r="W27" s="104">
        <v>415</v>
      </c>
      <c r="X27" s="104">
        <v>8.2200000000000006</v>
      </c>
      <c r="Y27" s="104">
        <v>611</v>
      </c>
      <c r="Z27" s="104">
        <v>13.68</v>
      </c>
      <c r="AA27" s="104">
        <v>0</v>
      </c>
      <c r="AB27" s="104">
        <v>0</v>
      </c>
      <c r="AC27" s="104">
        <f t="shared" si="2"/>
        <v>1528</v>
      </c>
      <c r="AD27" s="104">
        <f t="shared" si="3"/>
        <v>54.699999999999996</v>
      </c>
      <c r="AE27" s="104">
        <v>20</v>
      </c>
      <c r="AF27" s="104">
        <v>0.18</v>
      </c>
      <c r="AG27" s="104">
        <v>1029</v>
      </c>
      <c r="AH27" s="104">
        <v>5.22</v>
      </c>
      <c r="AI27" s="104">
        <v>138</v>
      </c>
      <c r="AJ27" s="104">
        <v>20.76</v>
      </c>
      <c r="AK27" s="104">
        <v>181</v>
      </c>
      <c r="AL27" s="104">
        <v>1.86</v>
      </c>
      <c r="AM27" s="104">
        <v>207</v>
      </c>
      <c r="AN27" s="104">
        <v>2.1</v>
      </c>
      <c r="AO27" s="104">
        <v>6589</v>
      </c>
      <c r="AP27" s="104">
        <v>64.55</v>
      </c>
      <c r="AQ27" s="104">
        <v>0</v>
      </c>
      <c r="AR27" s="104">
        <v>0</v>
      </c>
      <c r="AS27" s="104">
        <f t="shared" si="4"/>
        <v>20672</v>
      </c>
      <c r="AT27" s="104">
        <f t="shared" si="5"/>
        <v>252.39</v>
      </c>
      <c r="AU27" s="104">
        <v>8682</v>
      </c>
      <c r="AV27" s="104">
        <v>100.94</v>
      </c>
      <c r="AW27" s="104">
        <v>3037</v>
      </c>
      <c r="AX27" s="104">
        <v>35.33</v>
      </c>
      <c r="AY27" s="104">
        <v>0</v>
      </c>
      <c r="AZ27" s="104">
        <v>0</v>
      </c>
      <c r="BA27" s="104">
        <v>0</v>
      </c>
      <c r="BB27" s="104">
        <v>0</v>
      </c>
      <c r="BC27" s="104">
        <v>79</v>
      </c>
      <c r="BD27" s="104">
        <v>26.06</v>
      </c>
      <c r="BE27" s="104">
        <v>0</v>
      </c>
      <c r="BF27" s="104">
        <v>0</v>
      </c>
      <c r="BG27" s="104">
        <v>190</v>
      </c>
      <c r="BH27" s="104">
        <v>39.11</v>
      </c>
      <c r="BI27" s="104">
        <f t="shared" si="6"/>
        <v>269</v>
      </c>
      <c r="BJ27" s="104">
        <f t="shared" si="7"/>
        <v>65.17</v>
      </c>
      <c r="BK27" s="104">
        <f t="shared" si="8"/>
        <v>20941</v>
      </c>
      <c r="BL27" s="104">
        <f t="shared" si="9"/>
        <v>317.56</v>
      </c>
    </row>
    <row r="28" spans="1:64" x14ac:dyDescent="0.25">
      <c r="A28" s="104">
        <v>21</v>
      </c>
      <c r="B28" s="105" t="s">
        <v>108</v>
      </c>
      <c r="C28" s="104">
        <v>2980</v>
      </c>
      <c r="D28" s="104">
        <v>67.34</v>
      </c>
      <c r="E28" s="104">
        <v>1140</v>
      </c>
      <c r="F28" s="104">
        <v>22.77</v>
      </c>
      <c r="G28" s="104">
        <v>489</v>
      </c>
      <c r="H28" s="104">
        <v>9.73</v>
      </c>
      <c r="I28" s="104">
        <v>231</v>
      </c>
      <c r="J28" s="104">
        <v>4.63</v>
      </c>
      <c r="K28" s="104">
        <v>16</v>
      </c>
      <c r="L28" s="104">
        <v>2.57</v>
      </c>
      <c r="M28" s="104">
        <v>0</v>
      </c>
      <c r="N28" s="104">
        <v>0</v>
      </c>
      <c r="O28" s="104">
        <v>3057</v>
      </c>
      <c r="P28" s="104">
        <v>68.13</v>
      </c>
      <c r="Q28" s="104">
        <f t="shared" si="0"/>
        <v>4367</v>
      </c>
      <c r="R28" s="104">
        <f t="shared" si="1"/>
        <v>97.309999999999988</v>
      </c>
      <c r="S28" s="104">
        <v>1322</v>
      </c>
      <c r="T28" s="104">
        <v>13.23</v>
      </c>
      <c r="U28" s="104">
        <v>14</v>
      </c>
      <c r="V28" s="104">
        <v>1.67</v>
      </c>
      <c r="W28" s="104">
        <v>876</v>
      </c>
      <c r="X28" s="104">
        <v>8.77</v>
      </c>
      <c r="Y28" s="104">
        <v>0</v>
      </c>
      <c r="Z28" s="104">
        <v>0</v>
      </c>
      <c r="AA28" s="104">
        <v>0</v>
      </c>
      <c r="AB28" s="104">
        <v>0</v>
      </c>
      <c r="AC28" s="104">
        <f t="shared" si="2"/>
        <v>2212</v>
      </c>
      <c r="AD28" s="104">
        <f t="shared" si="3"/>
        <v>23.67</v>
      </c>
      <c r="AE28" s="104">
        <v>22</v>
      </c>
      <c r="AF28" s="104">
        <v>0.22</v>
      </c>
      <c r="AG28" s="104">
        <v>97</v>
      </c>
      <c r="AH28" s="104">
        <v>0.97</v>
      </c>
      <c r="AI28" s="104">
        <v>45</v>
      </c>
      <c r="AJ28" s="104">
        <v>7.23</v>
      </c>
      <c r="AK28" s="104">
        <v>28</v>
      </c>
      <c r="AL28" s="104">
        <v>0.25</v>
      </c>
      <c r="AM28" s="104">
        <v>31</v>
      </c>
      <c r="AN28" s="104">
        <v>0.3</v>
      </c>
      <c r="AO28" s="104">
        <v>756</v>
      </c>
      <c r="AP28" s="104">
        <v>7.57</v>
      </c>
      <c r="AQ28" s="104">
        <v>0</v>
      </c>
      <c r="AR28" s="104">
        <v>0</v>
      </c>
      <c r="AS28" s="104">
        <f t="shared" si="4"/>
        <v>7558</v>
      </c>
      <c r="AT28" s="104">
        <f t="shared" si="5"/>
        <v>137.51999999999998</v>
      </c>
      <c r="AU28" s="104">
        <v>2646</v>
      </c>
      <c r="AV28" s="104">
        <v>48.15</v>
      </c>
      <c r="AW28" s="104">
        <v>927</v>
      </c>
      <c r="AX28" s="104">
        <v>16.87</v>
      </c>
      <c r="AY28" s="104">
        <v>0</v>
      </c>
      <c r="AZ28" s="104">
        <v>0</v>
      </c>
      <c r="BA28" s="104">
        <v>0</v>
      </c>
      <c r="BB28" s="104">
        <v>0</v>
      </c>
      <c r="BC28" s="104">
        <v>71</v>
      </c>
      <c r="BD28" s="104">
        <v>13.28</v>
      </c>
      <c r="BE28" s="104">
        <v>0</v>
      </c>
      <c r="BF28" s="104">
        <v>0</v>
      </c>
      <c r="BG28" s="104">
        <v>892</v>
      </c>
      <c r="BH28" s="104">
        <v>31.01</v>
      </c>
      <c r="BI28" s="104">
        <f t="shared" si="6"/>
        <v>963</v>
      </c>
      <c r="BJ28" s="104">
        <f t="shared" si="7"/>
        <v>44.29</v>
      </c>
      <c r="BK28" s="104">
        <f t="shared" si="8"/>
        <v>8521</v>
      </c>
      <c r="BL28" s="104">
        <f t="shared" si="9"/>
        <v>181.80999999999997</v>
      </c>
    </row>
    <row r="29" spans="1:64" x14ac:dyDescent="0.25">
      <c r="A29" s="104">
        <v>22</v>
      </c>
      <c r="B29" s="105" t="s">
        <v>109</v>
      </c>
      <c r="C29" s="104">
        <v>13085</v>
      </c>
      <c r="D29" s="104">
        <v>230.19</v>
      </c>
      <c r="E29" s="104">
        <v>34181</v>
      </c>
      <c r="F29" s="104">
        <v>412.82</v>
      </c>
      <c r="G29" s="104">
        <v>10274</v>
      </c>
      <c r="H29" s="104">
        <v>124.05</v>
      </c>
      <c r="I29" s="104">
        <v>5714</v>
      </c>
      <c r="J29" s="104">
        <v>68.73</v>
      </c>
      <c r="K29" s="104">
        <v>6623</v>
      </c>
      <c r="L29" s="104">
        <v>119.76</v>
      </c>
      <c r="M29" s="104">
        <v>0</v>
      </c>
      <c r="N29" s="104">
        <v>0</v>
      </c>
      <c r="O29" s="104">
        <v>41722</v>
      </c>
      <c r="P29" s="104">
        <v>582.04999999999995</v>
      </c>
      <c r="Q29" s="104">
        <f t="shared" si="0"/>
        <v>59603</v>
      </c>
      <c r="R29" s="104">
        <f t="shared" si="1"/>
        <v>831.5</v>
      </c>
      <c r="S29" s="104">
        <v>20787</v>
      </c>
      <c r="T29" s="104">
        <v>1116.92</v>
      </c>
      <c r="U29" s="104">
        <v>814</v>
      </c>
      <c r="V29" s="104">
        <v>1082.48</v>
      </c>
      <c r="W29" s="104">
        <v>43</v>
      </c>
      <c r="X29" s="104">
        <v>5.69</v>
      </c>
      <c r="Y29" s="104">
        <v>1924</v>
      </c>
      <c r="Z29" s="104">
        <v>198.63</v>
      </c>
      <c r="AA29" s="104">
        <v>0</v>
      </c>
      <c r="AB29" s="104">
        <v>0</v>
      </c>
      <c r="AC29" s="104">
        <f t="shared" si="2"/>
        <v>23568</v>
      </c>
      <c r="AD29" s="104">
        <f t="shared" si="3"/>
        <v>2403.7200000000003</v>
      </c>
      <c r="AE29" s="104">
        <v>2911</v>
      </c>
      <c r="AF29" s="104">
        <v>24.22</v>
      </c>
      <c r="AG29" s="104">
        <v>5620</v>
      </c>
      <c r="AH29" s="104">
        <v>23.44</v>
      </c>
      <c r="AI29" s="104">
        <v>1445</v>
      </c>
      <c r="AJ29" s="104">
        <v>179.94</v>
      </c>
      <c r="AK29" s="104">
        <v>2402</v>
      </c>
      <c r="AL29" s="104">
        <v>19.97</v>
      </c>
      <c r="AM29" s="104">
        <v>1363</v>
      </c>
      <c r="AN29" s="104">
        <v>11.47</v>
      </c>
      <c r="AO29" s="104">
        <v>4610</v>
      </c>
      <c r="AP29" s="104">
        <v>38.409999999999997</v>
      </c>
      <c r="AQ29" s="104">
        <v>0</v>
      </c>
      <c r="AR29" s="104">
        <v>0</v>
      </c>
      <c r="AS29" s="104">
        <f t="shared" si="4"/>
        <v>101522</v>
      </c>
      <c r="AT29" s="104">
        <f t="shared" si="5"/>
        <v>3532.6699999999996</v>
      </c>
      <c r="AU29" s="104">
        <v>25383</v>
      </c>
      <c r="AV29" s="104">
        <v>883.16</v>
      </c>
      <c r="AW29" s="104">
        <v>8885</v>
      </c>
      <c r="AX29" s="104">
        <v>309.08999999999997</v>
      </c>
      <c r="AY29" s="104">
        <v>0</v>
      </c>
      <c r="AZ29" s="104">
        <v>0</v>
      </c>
      <c r="BA29" s="104">
        <v>0</v>
      </c>
      <c r="BB29" s="104">
        <v>0</v>
      </c>
      <c r="BC29" s="104">
        <v>4704</v>
      </c>
      <c r="BD29" s="104">
        <v>432.84</v>
      </c>
      <c r="BE29" s="104">
        <v>0</v>
      </c>
      <c r="BF29" s="104">
        <v>0</v>
      </c>
      <c r="BG29" s="104">
        <v>40806</v>
      </c>
      <c r="BH29" s="104">
        <v>2264.4699999999998</v>
      </c>
      <c r="BI29" s="104">
        <f t="shared" si="6"/>
        <v>45510</v>
      </c>
      <c r="BJ29" s="104">
        <f t="shared" si="7"/>
        <v>2697.31</v>
      </c>
      <c r="BK29" s="104">
        <f t="shared" si="8"/>
        <v>147032</v>
      </c>
      <c r="BL29" s="104">
        <f t="shared" si="9"/>
        <v>6229.98</v>
      </c>
    </row>
    <row r="30" spans="1:64" x14ac:dyDescent="0.25">
      <c r="A30" s="104">
        <v>23</v>
      </c>
      <c r="B30" s="105" t="s">
        <v>110</v>
      </c>
      <c r="C30" s="104">
        <v>1158</v>
      </c>
      <c r="D30" s="104">
        <v>13.4</v>
      </c>
      <c r="E30" s="104">
        <v>870</v>
      </c>
      <c r="F30" s="104">
        <v>20.8</v>
      </c>
      <c r="G30" s="104">
        <v>494</v>
      </c>
      <c r="H30" s="104">
        <v>8.5500000000000007</v>
      </c>
      <c r="I30" s="104">
        <v>88</v>
      </c>
      <c r="J30" s="104">
        <v>1.35</v>
      </c>
      <c r="K30" s="104">
        <v>56</v>
      </c>
      <c r="L30" s="104">
        <v>2.5</v>
      </c>
      <c r="M30" s="104">
        <v>5</v>
      </c>
      <c r="N30" s="104">
        <v>1.25</v>
      </c>
      <c r="O30" s="104">
        <v>1086</v>
      </c>
      <c r="P30" s="104">
        <v>17</v>
      </c>
      <c r="Q30" s="104">
        <f t="shared" si="0"/>
        <v>2172</v>
      </c>
      <c r="R30" s="104">
        <f t="shared" si="1"/>
        <v>38.050000000000004</v>
      </c>
      <c r="S30" s="104">
        <v>50</v>
      </c>
      <c r="T30" s="104">
        <v>2.9</v>
      </c>
      <c r="U30" s="104">
        <v>14</v>
      </c>
      <c r="V30" s="104">
        <v>2.6</v>
      </c>
      <c r="W30" s="104">
        <v>5</v>
      </c>
      <c r="X30" s="104">
        <v>5.95</v>
      </c>
      <c r="Y30" s="104">
        <v>12</v>
      </c>
      <c r="Z30" s="104">
        <v>0.8</v>
      </c>
      <c r="AA30" s="104">
        <v>5</v>
      </c>
      <c r="AB30" s="104">
        <v>1.25</v>
      </c>
      <c r="AC30" s="104">
        <f t="shared" si="2"/>
        <v>81</v>
      </c>
      <c r="AD30" s="104">
        <f t="shared" si="3"/>
        <v>12.25</v>
      </c>
      <c r="AE30" s="104">
        <v>0</v>
      </c>
      <c r="AF30" s="104">
        <v>0</v>
      </c>
      <c r="AG30" s="104">
        <v>20</v>
      </c>
      <c r="AH30" s="104">
        <v>1.4</v>
      </c>
      <c r="AI30" s="104">
        <v>58</v>
      </c>
      <c r="AJ30" s="104">
        <v>4</v>
      </c>
      <c r="AK30" s="104">
        <v>8</v>
      </c>
      <c r="AL30" s="104">
        <v>0.05</v>
      </c>
      <c r="AM30" s="104">
        <v>5</v>
      </c>
      <c r="AN30" s="104">
        <v>0</v>
      </c>
      <c r="AO30" s="104">
        <v>30</v>
      </c>
      <c r="AP30" s="104">
        <v>1.8</v>
      </c>
      <c r="AQ30" s="104">
        <v>5</v>
      </c>
      <c r="AR30" s="104">
        <v>1.25</v>
      </c>
      <c r="AS30" s="104">
        <f t="shared" si="4"/>
        <v>2374</v>
      </c>
      <c r="AT30" s="104">
        <f t="shared" si="5"/>
        <v>57.55</v>
      </c>
      <c r="AU30" s="104">
        <v>532</v>
      </c>
      <c r="AV30" s="104">
        <v>10.55</v>
      </c>
      <c r="AW30" s="104">
        <v>186</v>
      </c>
      <c r="AX30" s="104">
        <v>1.85</v>
      </c>
      <c r="AY30" s="104">
        <v>490</v>
      </c>
      <c r="AZ30" s="104">
        <v>6.95</v>
      </c>
      <c r="BA30" s="104">
        <v>490</v>
      </c>
      <c r="BB30" s="104">
        <v>6.95</v>
      </c>
      <c r="BC30" s="104">
        <v>490</v>
      </c>
      <c r="BD30" s="104">
        <v>6.95</v>
      </c>
      <c r="BE30" s="104">
        <v>490</v>
      </c>
      <c r="BF30" s="104">
        <v>6.95</v>
      </c>
      <c r="BG30" s="104">
        <v>194</v>
      </c>
      <c r="BH30" s="104">
        <v>6.95</v>
      </c>
      <c r="BI30" s="104">
        <f t="shared" si="6"/>
        <v>2154</v>
      </c>
      <c r="BJ30" s="104">
        <f t="shared" si="7"/>
        <v>34.75</v>
      </c>
      <c r="BK30" s="104">
        <f t="shared" si="8"/>
        <v>4528</v>
      </c>
      <c r="BL30" s="104">
        <f t="shared" si="9"/>
        <v>92.3</v>
      </c>
    </row>
    <row r="31" spans="1:64" x14ac:dyDescent="0.25">
      <c r="A31" s="104">
        <v>24</v>
      </c>
      <c r="B31" s="105" t="s">
        <v>112</v>
      </c>
      <c r="C31" s="104">
        <v>6750</v>
      </c>
      <c r="D31" s="104">
        <v>59.57</v>
      </c>
      <c r="E31" s="104">
        <v>1903</v>
      </c>
      <c r="F31" s="104">
        <v>51.61</v>
      </c>
      <c r="G31" s="104">
        <v>109</v>
      </c>
      <c r="H31" s="104">
        <v>2.79</v>
      </c>
      <c r="I31" s="104">
        <v>266</v>
      </c>
      <c r="J31" s="104">
        <v>7.23</v>
      </c>
      <c r="K31" s="104">
        <v>284</v>
      </c>
      <c r="L31" s="104">
        <v>11.54</v>
      </c>
      <c r="M31" s="104">
        <v>0</v>
      </c>
      <c r="N31" s="104">
        <v>0</v>
      </c>
      <c r="O31" s="104">
        <v>6443</v>
      </c>
      <c r="P31" s="104">
        <v>90.95</v>
      </c>
      <c r="Q31" s="104">
        <f t="shared" si="0"/>
        <v>9203</v>
      </c>
      <c r="R31" s="104">
        <f t="shared" si="1"/>
        <v>129.95000000000002</v>
      </c>
      <c r="S31" s="104">
        <v>271</v>
      </c>
      <c r="T31" s="104">
        <v>6.06</v>
      </c>
      <c r="U31" s="104">
        <v>9</v>
      </c>
      <c r="V31" s="104">
        <v>5.05</v>
      </c>
      <c r="W31" s="104">
        <v>404</v>
      </c>
      <c r="X31" s="104">
        <v>6.06</v>
      </c>
      <c r="Y31" s="104">
        <v>244</v>
      </c>
      <c r="Z31" s="104">
        <v>6.08</v>
      </c>
      <c r="AA31" s="104">
        <v>0</v>
      </c>
      <c r="AB31" s="104">
        <v>0</v>
      </c>
      <c r="AC31" s="104">
        <f t="shared" si="2"/>
        <v>928</v>
      </c>
      <c r="AD31" s="104">
        <f t="shared" si="3"/>
        <v>23.25</v>
      </c>
      <c r="AE31" s="104">
        <v>81</v>
      </c>
      <c r="AF31" s="104">
        <v>1.1499999999999999</v>
      </c>
      <c r="AG31" s="104">
        <v>152</v>
      </c>
      <c r="AH31" s="104">
        <v>1.08</v>
      </c>
      <c r="AI31" s="104">
        <v>14</v>
      </c>
      <c r="AJ31" s="104">
        <v>3.23</v>
      </c>
      <c r="AK31" s="104">
        <v>95</v>
      </c>
      <c r="AL31" s="104">
        <v>1.36</v>
      </c>
      <c r="AM31" s="104">
        <v>21</v>
      </c>
      <c r="AN31" s="104">
        <v>0.3</v>
      </c>
      <c r="AO31" s="104">
        <v>248</v>
      </c>
      <c r="AP31" s="104">
        <v>3.54</v>
      </c>
      <c r="AQ31" s="104">
        <v>0</v>
      </c>
      <c r="AR31" s="104">
        <v>0</v>
      </c>
      <c r="AS31" s="104">
        <f t="shared" si="4"/>
        <v>10742</v>
      </c>
      <c r="AT31" s="104">
        <f t="shared" si="5"/>
        <v>163.86000000000004</v>
      </c>
      <c r="AU31" s="104">
        <v>3867</v>
      </c>
      <c r="AV31" s="104">
        <v>54.06</v>
      </c>
      <c r="AW31" s="104">
        <v>1353</v>
      </c>
      <c r="AX31" s="104">
        <v>18.920000000000002</v>
      </c>
      <c r="AY31" s="104">
        <v>0</v>
      </c>
      <c r="AZ31" s="104">
        <v>0</v>
      </c>
      <c r="BA31" s="104">
        <v>0</v>
      </c>
      <c r="BB31" s="104">
        <v>0</v>
      </c>
      <c r="BC31" s="104">
        <v>26</v>
      </c>
      <c r="BD31" s="104">
        <v>6.48</v>
      </c>
      <c r="BE31" s="104">
        <v>0</v>
      </c>
      <c r="BF31" s="104">
        <v>0</v>
      </c>
      <c r="BG31" s="104">
        <v>63</v>
      </c>
      <c r="BH31" s="104">
        <v>9.7200000000000006</v>
      </c>
      <c r="BI31" s="104">
        <f t="shared" si="6"/>
        <v>89</v>
      </c>
      <c r="BJ31" s="104">
        <f t="shared" si="7"/>
        <v>16.200000000000003</v>
      </c>
      <c r="BK31" s="104">
        <f t="shared" si="8"/>
        <v>10831</v>
      </c>
      <c r="BL31" s="104">
        <f t="shared" si="9"/>
        <v>180.06000000000006</v>
      </c>
    </row>
    <row r="32" spans="1:64" x14ac:dyDescent="0.25">
      <c r="A32" s="104">
        <v>25</v>
      </c>
      <c r="B32" s="105" t="s">
        <v>113</v>
      </c>
      <c r="C32" s="104">
        <v>24107</v>
      </c>
      <c r="D32" s="104">
        <v>300.01</v>
      </c>
      <c r="E32" s="104">
        <v>60604</v>
      </c>
      <c r="F32" s="104">
        <v>838.94</v>
      </c>
      <c r="G32" s="104">
        <v>42901</v>
      </c>
      <c r="H32" s="104">
        <v>593.91999999999996</v>
      </c>
      <c r="I32" s="104">
        <v>6554</v>
      </c>
      <c r="J32" s="104">
        <v>90.74</v>
      </c>
      <c r="K32" s="104">
        <v>47313</v>
      </c>
      <c r="L32" s="104">
        <v>982.41</v>
      </c>
      <c r="M32" s="104">
        <v>0</v>
      </c>
      <c r="N32" s="104">
        <v>0</v>
      </c>
      <c r="O32" s="104">
        <v>96427</v>
      </c>
      <c r="P32" s="104">
        <v>1541.15</v>
      </c>
      <c r="Q32" s="104">
        <f t="shared" si="0"/>
        <v>138578</v>
      </c>
      <c r="R32" s="104">
        <f t="shared" si="1"/>
        <v>2212.1</v>
      </c>
      <c r="S32" s="104">
        <v>10950</v>
      </c>
      <c r="T32" s="104">
        <v>682.03</v>
      </c>
      <c r="U32" s="104">
        <v>10897</v>
      </c>
      <c r="V32" s="104">
        <v>5668.21</v>
      </c>
      <c r="W32" s="104">
        <v>3128</v>
      </c>
      <c r="X32" s="104">
        <v>3236.13</v>
      </c>
      <c r="Y32" s="104">
        <v>750</v>
      </c>
      <c r="Z32" s="104">
        <v>69.58</v>
      </c>
      <c r="AA32" s="104">
        <v>0</v>
      </c>
      <c r="AB32" s="104">
        <v>0</v>
      </c>
      <c r="AC32" s="104">
        <f t="shared" si="2"/>
        <v>25725</v>
      </c>
      <c r="AD32" s="104">
        <f t="shared" si="3"/>
        <v>9655.9499999999989</v>
      </c>
      <c r="AE32" s="104">
        <v>407</v>
      </c>
      <c r="AF32" s="104">
        <v>4.07</v>
      </c>
      <c r="AG32" s="104">
        <v>5220</v>
      </c>
      <c r="AH32" s="104">
        <v>26.12</v>
      </c>
      <c r="AI32" s="104">
        <v>3846</v>
      </c>
      <c r="AJ32" s="104">
        <v>574.74</v>
      </c>
      <c r="AK32" s="104">
        <v>33</v>
      </c>
      <c r="AL32" s="104">
        <v>0.3</v>
      </c>
      <c r="AM32" s="104">
        <v>7</v>
      </c>
      <c r="AN32" s="104">
        <v>0.05</v>
      </c>
      <c r="AO32" s="104">
        <v>8663</v>
      </c>
      <c r="AP32" s="104">
        <v>86.4</v>
      </c>
      <c r="AQ32" s="104">
        <v>0</v>
      </c>
      <c r="AR32" s="104">
        <v>0</v>
      </c>
      <c r="AS32" s="104">
        <f t="shared" si="4"/>
        <v>182479</v>
      </c>
      <c r="AT32" s="104">
        <f t="shared" si="5"/>
        <v>12559.729999999998</v>
      </c>
      <c r="AU32" s="104">
        <v>72661</v>
      </c>
      <c r="AV32" s="104">
        <v>2518.0300000000002</v>
      </c>
      <c r="AW32" s="104">
        <v>25432</v>
      </c>
      <c r="AX32" s="104">
        <v>881.3</v>
      </c>
      <c r="AY32" s="104">
        <v>0</v>
      </c>
      <c r="AZ32" s="104">
        <v>0</v>
      </c>
      <c r="BA32" s="104">
        <v>0</v>
      </c>
      <c r="BB32" s="104">
        <v>0</v>
      </c>
      <c r="BC32" s="104">
        <v>39412</v>
      </c>
      <c r="BD32" s="104">
        <v>7772.62</v>
      </c>
      <c r="BE32" s="104">
        <v>0</v>
      </c>
      <c r="BF32" s="104">
        <v>0</v>
      </c>
      <c r="BG32" s="104">
        <v>439053</v>
      </c>
      <c r="BH32" s="104">
        <v>49662.39</v>
      </c>
      <c r="BI32" s="104">
        <f t="shared" si="6"/>
        <v>478465</v>
      </c>
      <c r="BJ32" s="104">
        <f t="shared" si="7"/>
        <v>57435.01</v>
      </c>
      <c r="BK32" s="104">
        <f t="shared" si="8"/>
        <v>660944</v>
      </c>
      <c r="BL32" s="104">
        <f t="shared" si="9"/>
        <v>69994.740000000005</v>
      </c>
    </row>
    <row r="33" spans="1:64" x14ac:dyDescent="0.25">
      <c r="A33" s="104">
        <v>26</v>
      </c>
      <c r="B33" s="105" t="s">
        <v>114</v>
      </c>
      <c r="C33" s="104">
        <v>898</v>
      </c>
      <c r="D33" s="104">
        <v>7.79</v>
      </c>
      <c r="E33" s="104">
        <v>1675</v>
      </c>
      <c r="F33" s="104">
        <v>83.83</v>
      </c>
      <c r="G33" s="104">
        <v>297</v>
      </c>
      <c r="H33" s="104">
        <v>15.38</v>
      </c>
      <c r="I33" s="104">
        <v>13</v>
      </c>
      <c r="J33" s="104">
        <v>2.29</v>
      </c>
      <c r="K33" s="104">
        <v>327</v>
      </c>
      <c r="L33" s="104">
        <v>11.67</v>
      </c>
      <c r="M33" s="104">
        <v>0</v>
      </c>
      <c r="N33" s="104">
        <v>0</v>
      </c>
      <c r="O33" s="104">
        <v>2040</v>
      </c>
      <c r="P33" s="104">
        <v>73.89</v>
      </c>
      <c r="Q33" s="104">
        <f t="shared" si="0"/>
        <v>2913</v>
      </c>
      <c r="R33" s="104">
        <f t="shared" si="1"/>
        <v>105.58000000000001</v>
      </c>
      <c r="S33" s="104">
        <v>2060</v>
      </c>
      <c r="T33" s="104">
        <v>25.75</v>
      </c>
      <c r="U33" s="104">
        <v>4098</v>
      </c>
      <c r="V33" s="104">
        <v>766.88</v>
      </c>
      <c r="W33" s="104">
        <v>506</v>
      </c>
      <c r="X33" s="104">
        <v>12.77</v>
      </c>
      <c r="Y33" s="104">
        <v>6354</v>
      </c>
      <c r="Z33" s="104">
        <v>95.12</v>
      </c>
      <c r="AA33" s="104">
        <v>0</v>
      </c>
      <c r="AB33" s="104">
        <v>0</v>
      </c>
      <c r="AC33" s="104">
        <f t="shared" si="2"/>
        <v>13018</v>
      </c>
      <c r="AD33" s="104">
        <f t="shared" si="3"/>
        <v>900.52</v>
      </c>
      <c r="AE33" s="104">
        <v>0</v>
      </c>
      <c r="AF33" s="104">
        <v>0</v>
      </c>
      <c r="AG33" s="104">
        <v>305</v>
      </c>
      <c r="AH33" s="104">
        <v>1.87</v>
      </c>
      <c r="AI33" s="104">
        <v>677</v>
      </c>
      <c r="AJ33" s="104">
        <v>55.54</v>
      </c>
      <c r="AK33" s="104">
        <v>227</v>
      </c>
      <c r="AL33" s="104">
        <v>1.1200000000000001</v>
      </c>
      <c r="AM33" s="104">
        <v>474</v>
      </c>
      <c r="AN33" s="104">
        <v>2.27</v>
      </c>
      <c r="AO33" s="104">
        <v>856</v>
      </c>
      <c r="AP33" s="104">
        <v>4.0999999999999996</v>
      </c>
      <c r="AQ33" s="104">
        <v>0</v>
      </c>
      <c r="AR33" s="104">
        <v>0</v>
      </c>
      <c r="AS33" s="104">
        <f t="shared" si="4"/>
        <v>18470</v>
      </c>
      <c r="AT33" s="104">
        <f t="shared" si="5"/>
        <v>1070.9999999999998</v>
      </c>
      <c r="AU33" s="104">
        <v>5543</v>
      </c>
      <c r="AV33" s="104">
        <v>160.65</v>
      </c>
      <c r="AW33" s="104">
        <v>1940</v>
      </c>
      <c r="AX33" s="104">
        <v>56.22</v>
      </c>
      <c r="AY33" s="104">
        <v>0</v>
      </c>
      <c r="AZ33" s="104">
        <v>0</v>
      </c>
      <c r="BA33" s="104">
        <v>0</v>
      </c>
      <c r="BB33" s="104">
        <v>0</v>
      </c>
      <c r="BC33" s="104">
        <v>491</v>
      </c>
      <c r="BD33" s="104">
        <v>1039.46</v>
      </c>
      <c r="BE33" s="104">
        <v>0</v>
      </c>
      <c r="BF33" s="104">
        <v>0</v>
      </c>
      <c r="BG33" s="104">
        <v>7906</v>
      </c>
      <c r="BH33" s="104">
        <v>422.79</v>
      </c>
      <c r="BI33" s="104">
        <f t="shared" si="6"/>
        <v>8397</v>
      </c>
      <c r="BJ33" s="104">
        <f t="shared" si="7"/>
        <v>1462.25</v>
      </c>
      <c r="BK33" s="104">
        <f t="shared" si="8"/>
        <v>26867</v>
      </c>
      <c r="BL33" s="104">
        <f t="shared" si="9"/>
        <v>2533.25</v>
      </c>
    </row>
    <row r="34" spans="1:64" x14ac:dyDescent="0.25">
      <c r="A34" s="104">
        <v>27</v>
      </c>
      <c r="B34" s="105" t="s">
        <v>115</v>
      </c>
      <c r="C34" s="104">
        <v>85</v>
      </c>
      <c r="D34" s="104">
        <v>3.08</v>
      </c>
      <c r="E34" s="104">
        <v>2040</v>
      </c>
      <c r="F34" s="104">
        <v>47.82</v>
      </c>
      <c r="G34" s="104">
        <v>642</v>
      </c>
      <c r="H34" s="104">
        <v>6.09</v>
      </c>
      <c r="I34" s="104">
        <v>134</v>
      </c>
      <c r="J34" s="104">
        <v>2.56</v>
      </c>
      <c r="K34" s="104">
        <v>514</v>
      </c>
      <c r="L34" s="104">
        <v>51.84</v>
      </c>
      <c r="M34" s="104">
        <v>26</v>
      </c>
      <c r="N34" s="104">
        <v>2.78</v>
      </c>
      <c r="O34" s="104">
        <v>2051</v>
      </c>
      <c r="P34" s="104">
        <v>15.57</v>
      </c>
      <c r="Q34" s="104">
        <f t="shared" si="0"/>
        <v>2773</v>
      </c>
      <c r="R34" s="104">
        <f t="shared" si="1"/>
        <v>105.30000000000001</v>
      </c>
      <c r="S34" s="104">
        <v>911</v>
      </c>
      <c r="T34" s="104">
        <v>26.34</v>
      </c>
      <c r="U34" s="104">
        <v>230</v>
      </c>
      <c r="V34" s="104">
        <v>8.5</v>
      </c>
      <c r="W34" s="104">
        <v>0</v>
      </c>
      <c r="X34" s="104">
        <v>0</v>
      </c>
      <c r="Y34" s="104">
        <v>0</v>
      </c>
      <c r="Z34" s="104">
        <v>0</v>
      </c>
      <c r="AA34" s="104">
        <v>0</v>
      </c>
      <c r="AB34" s="104">
        <v>0</v>
      </c>
      <c r="AC34" s="104">
        <f t="shared" si="2"/>
        <v>1141</v>
      </c>
      <c r="AD34" s="104">
        <f t="shared" si="3"/>
        <v>34.840000000000003</v>
      </c>
      <c r="AE34" s="104">
        <v>0</v>
      </c>
      <c r="AF34" s="104">
        <v>0</v>
      </c>
      <c r="AG34" s="104">
        <v>96</v>
      </c>
      <c r="AH34" s="104">
        <v>1.19</v>
      </c>
      <c r="AI34" s="104">
        <v>79</v>
      </c>
      <c r="AJ34" s="104">
        <v>1.79</v>
      </c>
      <c r="AK34" s="104">
        <v>0</v>
      </c>
      <c r="AL34" s="104">
        <v>0</v>
      </c>
      <c r="AM34" s="104">
        <v>0</v>
      </c>
      <c r="AN34" s="104">
        <v>0</v>
      </c>
      <c r="AO34" s="104">
        <v>15101</v>
      </c>
      <c r="AP34" s="104">
        <v>128.49</v>
      </c>
      <c r="AQ34" s="104">
        <v>0</v>
      </c>
      <c r="AR34" s="104">
        <v>0</v>
      </c>
      <c r="AS34" s="104">
        <f t="shared" si="4"/>
        <v>19190</v>
      </c>
      <c r="AT34" s="104">
        <f t="shared" si="5"/>
        <v>271.61</v>
      </c>
      <c r="AU34" s="104">
        <v>888</v>
      </c>
      <c r="AV34" s="104">
        <v>14.74</v>
      </c>
      <c r="AW34" s="104">
        <v>0</v>
      </c>
      <c r="AX34" s="104">
        <v>0</v>
      </c>
      <c r="AY34" s="104">
        <v>0</v>
      </c>
      <c r="AZ34" s="104">
        <v>0</v>
      </c>
      <c r="BA34" s="104">
        <v>0</v>
      </c>
      <c r="BB34" s="104">
        <v>0</v>
      </c>
      <c r="BC34" s="104">
        <v>0</v>
      </c>
      <c r="BD34" s="104">
        <v>0</v>
      </c>
      <c r="BE34" s="104">
        <v>0</v>
      </c>
      <c r="BF34" s="104">
        <v>0</v>
      </c>
      <c r="BG34" s="104">
        <v>10610</v>
      </c>
      <c r="BH34" s="104">
        <v>269.75</v>
      </c>
      <c r="BI34" s="104">
        <f t="shared" si="6"/>
        <v>10610</v>
      </c>
      <c r="BJ34" s="104">
        <f t="shared" si="7"/>
        <v>269.75</v>
      </c>
      <c r="BK34" s="104">
        <f t="shared" si="8"/>
        <v>29800</v>
      </c>
      <c r="BL34" s="104">
        <f t="shared" si="9"/>
        <v>541.36</v>
      </c>
    </row>
    <row r="35" spans="1:64" x14ac:dyDescent="0.25">
      <c r="A35" s="104">
        <v>28</v>
      </c>
      <c r="B35" s="105" t="s">
        <v>116</v>
      </c>
      <c r="C35" s="104">
        <v>2251</v>
      </c>
      <c r="D35" s="104">
        <v>24.51</v>
      </c>
      <c r="E35" s="104">
        <v>5710</v>
      </c>
      <c r="F35" s="104">
        <v>153.08000000000001</v>
      </c>
      <c r="G35" s="104">
        <v>1381</v>
      </c>
      <c r="H35" s="104">
        <v>31.1</v>
      </c>
      <c r="I35" s="104">
        <v>37</v>
      </c>
      <c r="J35" s="104">
        <v>8.5500000000000007</v>
      </c>
      <c r="K35" s="104">
        <v>42</v>
      </c>
      <c r="L35" s="104">
        <v>10.37</v>
      </c>
      <c r="M35" s="104">
        <v>0</v>
      </c>
      <c r="N35" s="104">
        <v>0</v>
      </c>
      <c r="O35" s="104">
        <v>5628</v>
      </c>
      <c r="P35" s="104">
        <v>137.54</v>
      </c>
      <c r="Q35" s="104">
        <f t="shared" si="0"/>
        <v>8040</v>
      </c>
      <c r="R35" s="104">
        <f t="shared" si="1"/>
        <v>196.51000000000002</v>
      </c>
      <c r="S35" s="104">
        <v>2784</v>
      </c>
      <c r="T35" s="104">
        <v>51.31</v>
      </c>
      <c r="U35" s="104">
        <v>845</v>
      </c>
      <c r="V35" s="104">
        <v>153.30000000000001</v>
      </c>
      <c r="W35" s="104">
        <v>168</v>
      </c>
      <c r="X35" s="104">
        <v>102.28</v>
      </c>
      <c r="Y35" s="104">
        <v>12820</v>
      </c>
      <c r="Z35" s="104">
        <v>204.51</v>
      </c>
      <c r="AA35" s="104">
        <v>0</v>
      </c>
      <c r="AB35" s="104">
        <v>0</v>
      </c>
      <c r="AC35" s="104">
        <f t="shared" si="2"/>
        <v>16617</v>
      </c>
      <c r="AD35" s="104">
        <f t="shared" si="3"/>
        <v>511.4</v>
      </c>
      <c r="AE35" s="104">
        <v>799</v>
      </c>
      <c r="AF35" s="104">
        <v>7.98</v>
      </c>
      <c r="AG35" s="104">
        <v>203</v>
      </c>
      <c r="AH35" s="104">
        <v>4</v>
      </c>
      <c r="AI35" s="104">
        <v>105</v>
      </c>
      <c r="AJ35" s="104">
        <v>15.99</v>
      </c>
      <c r="AK35" s="104">
        <v>361</v>
      </c>
      <c r="AL35" s="104">
        <v>3.62</v>
      </c>
      <c r="AM35" s="104">
        <v>239</v>
      </c>
      <c r="AN35" s="104">
        <v>2.38</v>
      </c>
      <c r="AO35" s="104">
        <v>752</v>
      </c>
      <c r="AP35" s="104">
        <v>6.01</v>
      </c>
      <c r="AQ35" s="104">
        <v>0</v>
      </c>
      <c r="AR35" s="104">
        <v>0</v>
      </c>
      <c r="AS35" s="104">
        <f t="shared" si="4"/>
        <v>27116</v>
      </c>
      <c r="AT35" s="104">
        <f t="shared" si="5"/>
        <v>747.89</v>
      </c>
      <c r="AU35" s="104">
        <v>9763</v>
      </c>
      <c r="AV35" s="104">
        <v>246.82</v>
      </c>
      <c r="AW35" s="104">
        <v>3416</v>
      </c>
      <c r="AX35" s="104">
        <v>86.4</v>
      </c>
      <c r="AY35" s="104">
        <v>0</v>
      </c>
      <c r="AZ35" s="104">
        <v>0</v>
      </c>
      <c r="BA35" s="104">
        <v>0</v>
      </c>
      <c r="BB35" s="104">
        <v>0</v>
      </c>
      <c r="BC35" s="104">
        <v>1140</v>
      </c>
      <c r="BD35" s="104">
        <v>216.83</v>
      </c>
      <c r="BE35" s="104">
        <v>0</v>
      </c>
      <c r="BF35" s="104">
        <v>0</v>
      </c>
      <c r="BG35" s="104">
        <v>8695</v>
      </c>
      <c r="BH35" s="104">
        <v>142.44999999999999</v>
      </c>
      <c r="BI35" s="104">
        <f t="shared" si="6"/>
        <v>9835</v>
      </c>
      <c r="BJ35" s="104">
        <f t="shared" si="7"/>
        <v>359.28</v>
      </c>
      <c r="BK35" s="104">
        <f t="shared" si="8"/>
        <v>36951</v>
      </c>
      <c r="BL35" s="104">
        <f t="shared" si="9"/>
        <v>1107.17</v>
      </c>
    </row>
    <row r="36" spans="1:64" x14ac:dyDescent="0.25">
      <c r="A36" s="104">
        <v>29</v>
      </c>
      <c r="B36" s="105" t="s">
        <v>117</v>
      </c>
      <c r="C36" s="104">
        <v>8260</v>
      </c>
      <c r="D36" s="104">
        <v>99.99</v>
      </c>
      <c r="E36" s="104">
        <v>4115</v>
      </c>
      <c r="F36" s="104">
        <v>142.53</v>
      </c>
      <c r="G36" s="104">
        <v>1836</v>
      </c>
      <c r="H36" s="104">
        <v>63.44</v>
      </c>
      <c r="I36" s="104">
        <v>1530</v>
      </c>
      <c r="J36" s="104">
        <v>52.84</v>
      </c>
      <c r="K36" s="104">
        <v>287</v>
      </c>
      <c r="L36" s="104">
        <v>14.62</v>
      </c>
      <c r="M36" s="104">
        <v>0</v>
      </c>
      <c r="N36" s="104">
        <v>0</v>
      </c>
      <c r="O36" s="104">
        <v>9935</v>
      </c>
      <c r="P36" s="104">
        <v>216.98</v>
      </c>
      <c r="Q36" s="104">
        <f t="shared" si="0"/>
        <v>14192</v>
      </c>
      <c r="R36" s="104">
        <f t="shared" si="1"/>
        <v>309.98</v>
      </c>
      <c r="S36" s="104">
        <v>1141</v>
      </c>
      <c r="T36" s="104">
        <v>40.49</v>
      </c>
      <c r="U36" s="104">
        <v>101</v>
      </c>
      <c r="V36" s="104">
        <v>60.76</v>
      </c>
      <c r="W36" s="104">
        <v>3224</v>
      </c>
      <c r="X36" s="104">
        <v>75.97</v>
      </c>
      <c r="Y36" s="104">
        <v>5803</v>
      </c>
      <c r="Z36" s="104">
        <v>212.8</v>
      </c>
      <c r="AA36" s="104">
        <v>0</v>
      </c>
      <c r="AB36" s="104">
        <v>0</v>
      </c>
      <c r="AC36" s="104">
        <f t="shared" si="2"/>
        <v>10269</v>
      </c>
      <c r="AD36" s="104">
        <f t="shared" si="3"/>
        <v>390.02</v>
      </c>
      <c r="AE36" s="104">
        <v>154</v>
      </c>
      <c r="AF36" s="104">
        <v>3.08</v>
      </c>
      <c r="AG36" s="104">
        <v>1512</v>
      </c>
      <c r="AH36" s="104">
        <v>16.22</v>
      </c>
      <c r="AI36" s="104">
        <v>168</v>
      </c>
      <c r="AJ36" s="104">
        <v>48</v>
      </c>
      <c r="AK36" s="104">
        <v>378</v>
      </c>
      <c r="AL36" s="104">
        <v>7.98</v>
      </c>
      <c r="AM36" s="104">
        <v>294</v>
      </c>
      <c r="AN36" s="104">
        <v>6.3</v>
      </c>
      <c r="AO36" s="104">
        <v>392</v>
      </c>
      <c r="AP36" s="104">
        <v>8.44</v>
      </c>
      <c r="AQ36" s="104">
        <v>0</v>
      </c>
      <c r="AR36" s="104">
        <v>0</v>
      </c>
      <c r="AS36" s="104">
        <f t="shared" si="4"/>
        <v>27359</v>
      </c>
      <c r="AT36" s="104">
        <f t="shared" si="5"/>
        <v>790.0200000000001</v>
      </c>
      <c r="AU36" s="104">
        <v>10945</v>
      </c>
      <c r="AV36" s="104">
        <v>158.01</v>
      </c>
      <c r="AW36" s="104">
        <v>3830</v>
      </c>
      <c r="AX36" s="104">
        <v>55.3</v>
      </c>
      <c r="AY36" s="104">
        <v>0</v>
      </c>
      <c r="AZ36" s="104">
        <v>0</v>
      </c>
      <c r="BA36" s="104">
        <v>0</v>
      </c>
      <c r="BB36" s="104">
        <v>0</v>
      </c>
      <c r="BC36" s="104">
        <v>2877</v>
      </c>
      <c r="BD36" s="104">
        <v>300</v>
      </c>
      <c r="BE36" s="104">
        <v>0</v>
      </c>
      <c r="BF36" s="104">
        <v>0</v>
      </c>
      <c r="BG36" s="104">
        <v>7197</v>
      </c>
      <c r="BH36" s="104">
        <v>450</v>
      </c>
      <c r="BI36" s="104">
        <f t="shared" si="6"/>
        <v>10074</v>
      </c>
      <c r="BJ36" s="104">
        <f t="shared" si="7"/>
        <v>750</v>
      </c>
      <c r="BK36" s="104">
        <f t="shared" si="8"/>
        <v>37433</v>
      </c>
      <c r="BL36" s="104">
        <f t="shared" si="9"/>
        <v>1540.02</v>
      </c>
    </row>
    <row r="37" spans="1:64" x14ac:dyDescent="0.25">
      <c r="A37" s="104">
        <v>30</v>
      </c>
      <c r="B37" s="105" t="s">
        <v>118</v>
      </c>
      <c r="C37" s="104">
        <v>150</v>
      </c>
      <c r="D37" s="104">
        <v>4</v>
      </c>
      <c r="E37" s="104">
        <v>390</v>
      </c>
      <c r="F37" s="104">
        <v>9.1999999999999993</v>
      </c>
      <c r="G37" s="104">
        <v>0</v>
      </c>
      <c r="H37" s="104">
        <v>0</v>
      </c>
      <c r="I37" s="104">
        <v>155</v>
      </c>
      <c r="J37" s="104">
        <v>3.6</v>
      </c>
      <c r="K37" s="104">
        <v>305</v>
      </c>
      <c r="L37" s="104">
        <v>7.2</v>
      </c>
      <c r="M37" s="104">
        <v>0</v>
      </c>
      <c r="N37" s="104">
        <v>0</v>
      </c>
      <c r="O37" s="104">
        <v>0</v>
      </c>
      <c r="P37" s="104">
        <v>0</v>
      </c>
      <c r="Q37" s="104">
        <f t="shared" si="0"/>
        <v>1000</v>
      </c>
      <c r="R37" s="104">
        <f t="shared" si="1"/>
        <v>24</v>
      </c>
      <c r="S37" s="104">
        <v>179</v>
      </c>
      <c r="T37" s="104">
        <v>18</v>
      </c>
      <c r="U37" s="104">
        <v>138</v>
      </c>
      <c r="V37" s="104">
        <v>9.6</v>
      </c>
      <c r="W37" s="104">
        <v>12</v>
      </c>
      <c r="X37" s="104">
        <v>0.6</v>
      </c>
      <c r="Y37" s="104">
        <v>71</v>
      </c>
      <c r="Z37" s="104">
        <v>1.8</v>
      </c>
      <c r="AA37" s="104">
        <v>0</v>
      </c>
      <c r="AB37" s="104">
        <v>0</v>
      </c>
      <c r="AC37" s="104">
        <f t="shared" si="2"/>
        <v>400</v>
      </c>
      <c r="AD37" s="104">
        <f t="shared" si="3"/>
        <v>30.000000000000004</v>
      </c>
      <c r="AE37" s="104">
        <v>0</v>
      </c>
      <c r="AF37" s="104">
        <v>0</v>
      </c>
      <c r="AG37" s="104">
        <v>15</v>
      </c>
      <c r="AH37" s="104">
        <v>0.25</v>
      </c>
      <c r="AI37" s="104">
        <v>170</v>
      </c>
      <c r="AJ37" s="104">
        <v>9</v>
      </c>
      <c r="AK37" s="104">
        <v>0</v>
      </c>
      <c r="AL37" s="104">
        <v>0</v>
      </c>
      <c r="AM37" s="104">
        <v>0</v>
      </c>
      <c r="AN37" s="104">
        <v>0</v>
      </c>
      <c r="AO37" s="104">
        <v>1600</v>
      </c>
      <c r="AP37" s="104">
        <v>27</v>
      </c>
      <c r="AQ37" s="104">
        <v>0</v>
      </c>
      <c r="AR37" s="104">
        <v>0</v>
      </c>
      <c r="AS37" s="104">
        <f t="shared" si="4"/>
        <v>3185</v>
      </c>
      <c r="AT37" s="104">
        <f t="shared" si="5"/>
        <v>90.25</v>
      </c>
      <c r="AU37" s="104">
        <v>1450</v>
      </c>
      <c r="AV37" s="104">
        <v>10.3</v>
      </c>
      <c r="AW37" s="104">
        <v>570</v>
      </c>
      <c r="AX37" s="104">
        <v>4.5</v>
      </c>
      <c r="AY37" s="104">
        <v>0</v>
      </c>
      <c r="AZ37" s="104">
        <v>0</v>
      </c>
      <c r="BA37" s="104">
        <v>0</v>
      </c>
      <c r="BB37" s="104">
        <v>0</v>
      </c>
      <c r="BC37" s="104">
        <v>0</v>
      </c>
      <c r="BD37" s="104">
        <v>0</v>
      </c>
      <c r="BE37" s="104">
        <v>0</v>
      </c>
      <c r="BF37" s="104">
        <v>0</v>
      </c>
      <c r="BG37" s="104">
        <v>3300</v>
      </c>
      <c r="BH37" s="104">
        <v>83</v>
      </c>
      <c r="BI37" s="104">
        <f t="shared" si="6"/>
        <v>3300</v>
      </c>
      <c r="BJ37" s="104">
        <f t="shared" si="7"/>
        <v>83</v>
      </c>
      <c r="BK37" s="104">
        <f t="shared" si="8"/>
        <v>6485</v>
      </c>
      <c r="BL37" s="104">
        <f t="shared" si="9"/>
        <v>173.25</v>
      </c>
    </row>
    <row r="38" spans="1:64" x14ac:dyDescent="0.25">
      <c r="A38" s="104">
        <v>31</v>
      </c>
      <c r="B38" s="105" t="s">
        <v>119</v>
      </c>
      <c r="C38" s="104">
        <v>5386</v>
      </c>
      <c r="D38" s="104">
        <v>58.08</v>
      </c>
      <c r="E38" s="104">
        <v>18001</v>
      </c>
      <c r="F38" s="104">
        <v>287.35000000000002</v>
      </c>
      <c r="G38" s="104">
        <v>7135</v>
      </c>
      <c r="H38" s="104">
        <v>113.9</v>
      </c>
      <c r="I38" s="104">
        <v>790</v>
      </c>
      <c r="J38" s="104">
        <v>12.61</v>
      </c>
      <c r="K38" s="104">
        <v>4293</v>
      </c>
      <c r="L38" s="104">
        <v>102.83</v>
      </c>
      <c r="M38" s="104">
        <v>0</v>
      </c>
      <c r="N38" s="104">
        <v>0</v>
      </c>
      <c r="O38" s="104">
        <v>19928</v>
      </c>
      <c r="P38" s="104">
        <v>322.58</v>
      </c>
      <c r="Q38" s="104">
        <f t="shared" si="0"/>
        <v>28470</v>
      </c>
      <c r="R38" s="104">
        <f t="shared" si="1"/>
        <v>460.87</v>
      </c>
      <c r="S38" s="104">
        <v>8505</v>
      </c>
      <c r="T38" s="104">
        <v>145.28</v>
      </c>
      <c r="U38" s="104">
        <v>447</v>
      </c>
      <c r="V38" s="104">
        <v>125.01</v>
      </c>
      <c r="W38" s="104">
        <v>6385</v>
      </c>
      <c r="X38" s="104">
        <v>72.67</v>
      </c>
      <c r="Y38" s="104">
        <v>7666</v>
      </c>
      <c r="Z38" s="104">
        <v>145.32</v>
      </c>
      <c r="AA38" s="104">
        <v>0</v>
      </c>
      <c r="AB38" s="104">
        <v>0</v>
      </c>
      <c r="AC38" s="104">
        <f t="shared" si="2"/>
        <v>23003</v>
      </c>
      <c r="AD38" s="104">
        <f t="shared" si="3"/>
        <v>488.28000000000003</v>
      </c>
      <c r="AE38" s="104">
        <v>0</v>
      </c>
      <c r="AF38" s="104">
        <v>0</v>
      </c>
      <c r="AG38" s="104">
        <v>121</v>
      </c>
      <c r="AH38" s="104">
        <v>0.77</v>
      </c>
      <c r="AI38" s="104">
        <v>430</v>
      </c>
      <c r="AJ38" s="104">
        <v>77.47</v>
      </c>
      <c r="AK38" s="104">
        <v>9</v>
      </c>
      <c r="AL38" s="104">
        <v>0.09</v>
      </c>
      <c r="AM38" s="104">
        <v>3</v>
      </c>
      <c r="AN38" s="104">
        <v>0.03</v>
      </c>
      <c r="AO38" s="104">
        <v>8561</v>
      </c>
      <c r="AP38" s="104">
        <v>106.22</v>
      </c>
      <c r="AQ38" s="104">
        <v>0</v>
      </c>
      <c r="AR38" s="104">
        <v>0</v>
      </c>
      <c r="AS38" s="104">
        <f t="shared" si="4"/>
        <v>60597</v>
      </c>
      <c r="AT38" s="104">
        <f t="shared" si="5"/>
        <v>1133.73</v>
      </c>
      <c r="AU38" s="104">
        <v>48478</v>
      </c>
      <c r="AV38" s="104">
        <v>476.15</v>
      </c>
      <c r="AW38" s="104">
        <v>16967</v>
      </c>
      <c r="AX38" s="104">
        <v>166.64</v>
      </c>
      <c r="AY38" s="104">
        <v>0</v>
      </c>
      <c r="AZ38" s="104">
        <v>0</v>
      </c>
      <c r="BA38" s="104">
        <v>0</v>
      </c>
      <c r="BB38" s="104">
        <v>0</v>
      </c>
      <c r="BC38" s="104">
        <v>2542</v>
      </c>
      <c r="BD38" s="104">
        <v>276.62</v>
      </c>
      <c r="BE38" s="104">
        <v>0</v>
      </c>
      <c r="BF38" s="104">
        <v>0</v>
      </c>
      <c r="BG38" s="104">
        <v>10536</v>
      </c>
      <c r="BH38" s="104">
        <v>692.35</v>
      </c>
      <c r="BI38" s="104">
        <f t="shared" si="6"/>
        <v>13078</v>
      </c>
      <c r="BJ38" s="104">
        <f t="shared" si="7"/>
        <v>968.97</v>
      </c>
      <c r="BK38" s="104">
        <f t="shared" si="8"/>
        <v>73675</v>
      </c>
      <c r="BL38" s="104">
        <f t="shared" si="9"/>
        <v>2102.6999999999998</v>
      </c>
    </row>
    <row r="39" spans="1:64" x14ac:dyDescent="0.25">
      <c r="A39" s="104">
        <v>32</v>
      </c>
      <c r="B39" s="105" t="s">
        <v>120</v>
      </c>
      <c r="C39" s="104">
        <v>664</v>
      </c>
      <c r="D39" s="104">
        <v>6.97</v>
      </c>
      <c r="E39" s="104">
        <v>7968</v>
      </c>
      <c r="F39" s="104">
        <v>306.76</v>
      </c>
      <c r="G39" s="104">
        <v>4426</v>
      </c>
      <c r="H39" s="104">
        <v>169.13</v>
      </c>
      <c r="I39" s="104">
        <v>1694</v>
      </c>
      <c r="J39" s="104">
        <v>66.86</v>
      </c>
      <c r="K39" s="104">
        <v>346</v>
      </c>
      <c r="L39" s="104">
        <v>19.66</v>
      </c>
      <c r="M39" s="104">
        <v>0</v>
      </c>
      <c r="N39" s="104">
        <v>0</v>
      </c>
      <c r="O39" s="104">
        <v>7470</v>
      </c>
      <c r="P39" s="104">
        <v>280.2</v>
      </c>
      <c r="Q39" s="104">
        <f t="shared" si="0"/>
        <v>10672</v>
      </c>
      <c r="R39" s="104">
        <f t="shared" si="1"/>
        <v>400.25000000000006</v>
      </c>
      <c r="S39" s="104">
        <v>10099</v>
      </c>
      <c r="T39" s="104">
        <v>1214.33</v>
      </c>
      <c r="U39" s="104">
        <v>499</v>
      </c>
      <c r="V39" s="104">
        <v>1011.95</v>
      </c>
      <c r="W39" s="104">
        <v>7603</v>
      </c>
      <c r="X39" s="104">
        <v>607.15</v>
      </c>
      <c r="Y39" s="104">
        <v>9101</v>
      </c>
      <c r="Z39" s="104">
        <v>1214.3399999999999</v>
      </c>
      <c r="AA39" s="104">
        <v>0</v>
      </c>
      <c r="AB39" s="104">
        <v>0</v>
      </c>
      <c r="AC39" s="104">
        <f t="shared" si="2"/>
        <v>27302</v>
      </c>
      <c r="AD39" s="104">
        <f t="shared" si="3"/>
        <v>4047.7699999999995</v>
      </c>
      <c r="AE39" s="104">
        <v>2688</v>
      </c>
      <c r="AF39" s="104">
        <v>78.790000000000006</v>
      </c>
      <c r="AG39" s="104">
        <v>6682</v>
      </c>
      <c r="AH39" s="104">
        <v>98.51</v>
      </c>
      <c r="AI39" s="104">
        <v>692</v>
      </c>
      <c r="AJ39" s="104">
        <v>295.51</v>
      </c>
      <c r="AK39" s="104">
        <v>8372</v>
      </c>
      <c r="AL39" s="104">
        <v>246.26</v>
      </c>
      <c r="AM39" s="104">
        <v>5031</v>
      </c>
      <c r="AN39" s="104">
        <v>147.76</v>
      </c>
      <c r="AO39" s="104">
        <v>7334</v>
      </c>
      <c r="AP39" s="104">
        <v>216.39</v>
      </c>
      <c r="AQ39" s="104">
        <v>0</v>
      </c>
      <c r="AR39" s="104">
        <v>0</v>
      </c>
      <c r="AS39" s="104">
        <f t="shared" si="4"/>
        <v>68773</v>
      </c>
      <c r="AT39" s="104">
        <f t="shared" si="5"/>
        <v>5531.2400000000007</v>
      </c>
      <c r="AU39" s="104">
        <v>18568</v>
      </c>
      <c r="AV39" s="104">
        <v>553.12</v>
      </c>
      <c r="AW39" s="104">
        <v>6499</v>
      </c>
      <c r="AX39" s="104">
        <v>193.58</v>
      </c>
      <c r="AY39" s="104">
        <v>0</v>
      </c>
      <c r="AZ39" s="104">
        <v>0</v>
      </c>
      <c r="BA39" s="104">
        <v>0</v>
      </c>
      <c r="BB39" s="104">
        <v>0</v>
      </c>
      <c r="BC39" s="104">
        <v>9394</v>
      </c>
      <c r="BD39" s="104">
        <v>9132.93</v>
      </c>
      <c r="BE39" s="104">
        <v>0</v>
      </c>
      <c r="BF39" s="104">
        <v>0</v>
      </c>
      <c r="BG39" s="104">
        <v>23447</v>
      </c>
      <c r="BH39" s="104">
        <v>13699.37</v>
      </c>
      <c r="BI39" s="104">
        <f t="shared" si="6"/>
        <v>32841</v>
      </c>
      <c r="BJ39" s="104">
        <f t="shared" si="7"/>
        <v>22832.300000000003</v>
      </c>
      <c r="BK39" s="104">
        <f t="shared" si="8"/>
        <v>101614</v>
      </c>
      <c r="BL39" s="104">
        <f t="shared" si="9"/>
        <v>28363.540000000005</v>
      </c>
    </row>
    <row r="40" spans="1:64" x14ac:dyDescent="0.25">
      <c r="A40" s="104">
        <v>33</v>
      </c>
      <c r="B40" s="105" t="s">
        <v>121</v>
      </c>
      <c r="C40" s="104">
        <v>2883</v>
      </c>
      <c r="D40" s="104">
        <v>27.28</v>
      </c>
      <c r="E40" s="104">
        <v>2847</v>
      </c>
      <c r="F40" s="104">
        <v>52.33</v>
      </c>
      <c r="G40" s="104">
        <v>865</v>
      </c>
      <c r="H40" s="104">
        <v>15.9</v>
      </c>
      <c r="I40" s="104">
        <v>147</v>
      </c>
      <c r="J40" s="104">
        <v>2.7</v>
      </c>
      <c r="K40" s="104">
        <v>4692</v>
      </c>
      <c r="L40" s="104">
        <v>129.96</v>
      </c>
      <c r="M40" s="104">
        <v>0</v>
      </c>
      <c r="N40" s="104">
        <v>0</v>
      </c>
      <c r="O40" s="104">
        <v>7399</v>
      </c>
      <c r="P40" s="104">
        <v>148.59</v>
      </c>
      <c r="Q40" s="104">
        <f t="shared" si="0"/>
        <v>10569</v>
      </c>
      <c r="R40" s="104">
        <f t="shared" si="1"/>
        <v>212.27</v>
      </c>
      <c r="S40" s="104">
        <v>1960</v>
      </c>
      <c r="T40" s="104">
        <v>65.77</v>
      </c>
      <c r="U40" s="104">
        <v>610</v>
      </c>
      <c r="V40" s="104">
        <v>40.92</v>
      </c>
      <c r="W40" s="104">
        <v>680</v>
      </c>
      <c r="X40" s="104">
        <v>44.54</v>
      </c>
      <c r="Y40" s="104">
        <v>250</v>
      </c>
      <c r="Z40" s="104">
        <v>14.33</v>
      </c>
      <c r="AA40" s="104">
        <v>0</v>
      </c>
      <c r="AB40" s="104">
        <v>0</v>
      </c>
      <c r="AC40" s="104">
        <f t="shared" si="2"/>
        <v>3500</v>
      </c>
      <c r="AD40" s="104">
        <f t="shared" si="3"/>
        <v>165.56</v>
      </c>
      <c r="AE40" s="104">
        <v>0</v>
      </c>
      <c r="AF40" s="104">
        <v>0</v>
      </c>
      <c r="AG40" s="104">
        <v>845</v>
      </c>
      <c r="AH40" s="104">
        <v>4.2300000000000004</v>
      </c>
      <c r="AI40" s="104">
        <v>419</v>
      </c>
      <c r="AJ40" s="104">
        <v>20.8</v>
      </c>
      <c r="AK40" s="104">
        <v>11</v>
      </c>
      <c r="AL40" s="104">
        <v>0.09</v>
      </c>
      <c r="AM40" s="104">
        <v>340</v>
      </c>
      <c r="AN40" s="104">
        <v>3.42</v>
      </c>
      <c r="AO40" s="104">
        <v>193</v>
      </c>
      <c r="AP40" s="104">
        <v>1.91</v>
      </c>
      <c r="AQ40" s="104">
        <v>0</v>
      </c>
      <c r="AR40" s="104">
        <v>0</v>
      </c>
      <c r="AS40" s="104">
        <f t="shared" si="4"/>
        <v>15877</v>
      </c>
      <c r="AT40" s="104">
        <f t="shared" si="5"/>
        <v>408.28000000000009</v>
      </c>
      <c r="AU40" s="104">
        <v>10228</v>
      </c>
      <c r="AV40" s="104">
        <v>149.01</v>
      </c>
      <c r="AW40" s="104">
        <v>3580</v>
      </c>
      <c r="AX40" s="104">
        <v>52.15</v>
      </c>
      <c r="AY40" s="104">
        <v>0</v>
      </c>
      <c r="AZ40" s="104">
        <v>0</v>
      </c>
      <c r="BA40" s="104">
        <v>0</v>
      </c>
      <c r="BB40" s="104">
        <v>0</v>
      </c>
      <c r="BC40" s="104">
        <v>0</v>
      </c>
      <c r="BD40" s="104">
        <v>0</v>
      </c>
      <c r="BE40" s="104">
        <v>0</v>
      </c>
      <c r="BF40" s="104">
        <v>0</v>
      </c>
      <c r="BG40" s="104">
        <v>5397</v>
      </c>
      <c r="BH40" s="104">
        <v>229.37</v>
      </c>
      <c r="BI40" s="104">
        <f t="shared" si="6"/>
        <v>5397</v>
      </c>
      <c r="BJ40" s="104">
        <f t="shared" si="7"/>
        <v>229.37</v>
      </c>
      <c r="BK40" s="104">
        <f t="shared" si="8"/>
        <v>21274</v>
      </c>
      <c r="BL40" s="104">
        <f t="shared" si="9"/>
        <v>637.65000000000009</v>
      </c>
    </row>
    <row r="41" spans="1:64" x14ac:dyDescent="0.25">
      <c r="A41" s="104">
        <v>34</v>
      </c>
      <c r="B41" s="105" t="s">
        <v>122</v>
      </c>
      <c r="C41" s="104">
        <v>2243</v>
      </c>
      <c r="D41" s="104">
        <v>27.06</v>
      </c>
      <c r="E41" s="104">
        <v>1406</v>
      </c>
      <c r="F41" s="104">
        <v>25.41</v>
      </c>
      <c r="G41" s="104">
        <v>657</v>
      </c>
      <c r="H41" s="104">
        <v>11.87</v>
      </c>
      <c r="I41" s="104">
        <v>295</v>
      </c>
      <c r="J41" s="104">
        <v>5.22</v>
      </c>
      <c r="K41" s="104">
        <v>167</v>
      </c>
      <c r="L41" s="104">
        <v>4.58</v>
      </c>
      <c r="M41" s="104">
        <v>0</v>
      </c>
      <c r="N41" s="104">
        <v>0</v>
      </c>
      <c r="O41" s="104">
        <v>2879</v>
      </c>
      <c r="P41" s="104">
        <v>43.58</v>
      </c>
      <c r="Q41" s="104">
        <f t="shared" si="0"/>
        <v>4111</v>
      </c>
      <c r="R41" s="104">
        <f t="shared" si="1"/>
        <v>62.269999999999996</v>
      </c>
      <c r="S41" s="104">
        <v>471</v>
      </c>
      <c r="T41" s="104">
        <v>14.61</v>
      </c>
      <c r="U41" s="104">
        <v>18</v>
      </c>
      <c r="V41" s="104">
        <v>8.7799999999999994</v>
      </c>
      <c r="W41" s="104">
        <v>284</v>
      </c>
      <c r="X41" s="104">
        <v>5.86</v>
      </c>
      <c r="Y41" s="104">
        <v>0</v>
      </c>
      <c r="Z41" s="104">
        <v>0</v>
      </c>
      <c r="AA41" s="104">
        <v>0</v>
      </c>
      <c r="AB41" s="104">
        <v>0</v>
      </c>
      <c r="AC41" s="104">
        <f t="shared" si="2"/>
        <v>773</v>
      </c>
      <c r="AD41" s="104">
        <f t="shared" si="3"/>
        <v>29.25</v>
      </c>
      <c r="AE41" s="104">
        <v>0</v>
      </c>
      <c r="AF41" s="104">
        <v>0</v>
      </c>
      <c r="AG41" s="104">
        <v>249</v>
      </c>
      <c r="AH41" s="104">
        <v>1.22</v>
      </c>
      <c r="AI41" s="104">
        <v>53</v>
      </c>
      <c r="AJ41" s="104">
        <v>8.2100000000000009</v>
      </c>
      <c r="AK41" s="104">
        <v>0</v>
      </c>
      <c r="AL41" s="104">
        <v>0</v>
      </c>
      <c r="AM41" s="104">
        <v>0</v>
      </c>
      <c r="AN41" s="104">
        <v>0</v>
      </c>
      <c r="AO41" s="104">
        <v>2439</v>
      </c>
      <c r="AP41" s="104">
        <v>24.39</v>
      </c>
      <c r="AQ41" s="104">
        <v>0</v>
      </c>
      <c r="AR41" s="104">
        <v>0</v>
      </c>
      <c r="AS41" s="104">
        <f t="shared" si="4"/>
        <v>7625</v>
      </c>
      <c r="AT41" s="104">
        <f t="shared" si="5"/>
        <v>125.33999999999999</v>
      </c>
      <c r="AU41" s="104">
        <v>2669</v>
      </c>
      <c r="AV41" s="104">
        <v>26.32</v>
      </c>
      <c r="AW41" s="104">
        <v>936</v>
      </c>
      <c r="AX41" s="104">
        <v>9.2200000000000006</v>
      </c>
      <c r="AY41" s="104">
        <v>0</v>
      </c>
      <c r="AZ41" s="104">
        <v>0</v>
      </c>
      <c r="BA41" s="104">
        <v>0</v>
      </c>
      <c r="BB41" s="104">
        <v>0</v>
      </c>
      <c r="BC41" s="104">
        <v>0</v>
      </c>
      <c r="BD41" s="104">
        <v>0</v>
      </c>
      <c r="BE41" s="104">
        <v>0</v>
      </c>
      <c r="BF41" s="104">
        <v>0</v>
      </c>
      <c r="BG41" s="104">
        <v>1352</v>
      </c>
      <c r="BH41" s="104">
        <v>202.62</v>
      </c>
      <c r="BI41" s="104">
        <f t="shared" si="6"/>
        <v>1352</v>
      </c>
      <c r="BJ41" s="104">
        <f t="shared" si="7"/>
        <v>202.62</v>
      </c>
      <c r="BK41" s="104">
        <f t="shared" si="8"/>
        <v>8977</v>
      </c>
      <c r="BL41" s="104">
        <f t="shared" si="9"/>
        <v>327.96</v>
      </c>
    </row>
    <row r="42" spans="1:64" x14ac:dyDescent="0.25">
      <c r="A42" s="104">
        <v>35</v>
      </c>
      <c r="B42" s="105" t="s">
        <v>123</v>
      </c>
      <c r="C42" s="104">
        <v>3000</v>
      </c>
      <c r="D42" s="104">
        <v>49.99</v>
      </c>
      <c r="E42" s="104">
        <v>2867</v>
      </c>
      <c r="F42" s="104">
        <v>50.21</v>
      </c>
      <c r="G42" s="104">
        <v>1160</v>
      </c>
      <c r="H42" s="104">
        <v>20.309999999999999</v>
      </c>
      <c r="I42" s="104">
        <v>647</v>
      </c>
      <c r="J42" s="104">
        <v>11.3</v>
      </c>
      <c r="K42" s="104">
        <v>486</v>
      </c>
      <c r="L42" s="104">
        <v>8.51</v>
      </c>
      <c r="M42" s="104">
        <v>28</v>
      </c>
      <c r="N42" s="104">
        <v>0.42</v>
      </c>
      <c r="O42" s="104">
        <v>2800</v>
      </c>
      <c r="P42" s="104">
        <v>47.99</v>
      </c>
      <c r="Q42" s="104">
        <f t="shared" si="0"/>
        <v>7000</v>
      </c>
      <c r="R42" s="104">
        <f t="shared" si="1"/>
        <v>120.01</v>
      </c>
      <c r="S42" s="104">
        <v>1700</v>
      </c>
      <c r="T42" s="104">
        <v>102.51</v>
      </c>
      <c r="U42" s="104">
        <v>680</v>
      </c>
      <c r="V42" s="104">
        <v>40.98</v>
      </c>
      <c r="W42" s="104">
        <v>340</v>
      </c>
      <c r="X42" s="104">
        <v>20.52</v>
      </c>
      <c r="Y42" s="104">
        <v>680</v>
      </c>
      <c r="Z42" s="104">
        <v>40.98</v>
      </c>
      <c r="AA42" s="104">
        <v>34</v>
      </c>
      <c r="AB42" s="104">
        <v>2.04</v>
      </c>
      <c r="AC42" s="104">
        <f t="shared" si="2"/>
        <v>3400</v>
      </c>
      <c r="AD42" s="104">
        <f t="shared" si="3"/>
        <v>204.99</v>
      </c>
      <c r="AE42" s="104">
        <v>0</v>
      </c>
      <c r="AF42" s="104">
        <v>0</v>
      </c>
      <c r="AG42" s="104">
        <v>80</v>
      </c>
      <c r="AH42" s="104">
        <v>3.49</v>
      </c>
      <c r="AI42" s="104">
        <v>50</v>
      </c>
      <c r="AJ42" s="104">
        <v>10</v>
      </c>
      <c r="AK42" s="104">
        <v>0</v>
      </c>
      <c r="AL42" s="104">
        <v>0</v>
      </c>
      <c r="AM42" s="104">
        <v>0</v>
      </c>
      <c r="AN42" s="104">
        <v>0</v>
      </c>
      <c r="AO42" s="104">
        <v>2500</v>
      </c>
      <c r="AP42" s="104">
        <v>25.3</v>
      </c>
      <c r="AQ42" s="104">
        <v>125</v>
      </c>
      <c r="AR42" s="104">
        <v>1.28</v>
      </c>
      <c r="AS42" s="104">
        <f t="shared" si="4"/>
        <v>13030</v>
      </c>
      <c r="AT42" s="104">
        <f t="shared" si="5"/>
        <v>363.79</v>
      </c>
      <c r="AU42" s="104">
        <v>16167</v>
      </c>
      <c r="AV42" s="104">
        <v>145.52000000000001</v>
      </c>
      <c r="AW42" s="104">
        <v>1617</v>
      </c>
      <c r="AX42" s="104">
        <v>14.55</v>
      </c>
      <c r="AY42" s="104">
        <v>0</v>
      </c>
      <c r="AZ42" s="104">
        <v>0</v>
      </c>
      <c r="BA42" s="104">
        <v>108</v>
      </c>
      <c r="BB42" s="104">
        <v>21.54</v>
      </c>
      <c r="BC42" s="104">
        <v>114</v>
      </c>
      <c r="BD42" s="104">
        <v>43.08</v>
      </c>
      <c r="BE42" s="104">
        <v>871</v>
      </c>
      <c r="BF42" s="104">
        <v>43.65</v>
      </c>
      <c r="BG42" s="104">
        <v>6107</v>
      </c>
      <c r="BH42" s="104">
        <v>329.7</v>
      </c>
      <c r="BI42" s="104">
        <f t="shared" si="6"/>
        <v>7200</v>
      </c>
      <c r="BJ42" s="104">
        <f t="shared" si="7"/>
        <v>437.97</v>
      </c>
      <c r="BK42" s="104">
        <f t="shared" si="8"/>
        <v>20230</v>
      </c>
      <c r="BL42" s="104">
        <f t="shared" si="9"/>
        <v>801.76</v>
      </c>
    </row>
    <row r="43" spans="1:64" x14ac:dyDescent="0.25">
      <c r="A43" s="104">
        <v>36</v>
      </c>
      <c r="B43" s="105" t="s">
        <v>111</v>
      </c>
      <c r="C43" s="104">
        <v>2413</v>
      </c>
      <c r="D43" s="104">
        <v>11.69</v>
      </c>
      <c r="E43" s="104">
        <v>2263</v>
      </c>
      <c r="F43" s="104">
        <v>34.68</v>
      </c>
      <c r="G43" s="104">
        <v>968</v>
      </c>
      <c r="H43" s="104">
        <v>18.940000000000001</v>
      </c>
      <c r="I43" s="104">
        <v>330</v>
      </c>
      <c r="J43" s="104">
        <v>5.99</v>
      </c>
      <c r="K43" s="104">
        <v>1366</v>
      </c>
      <c r="L43" s="104">
        <v>11.2</v>
      </c>
      <c r="M43" s="104">
        <v>0</v>
      </c>
      <c r="N43" s="104">
        <v>0</v>
      </c>
      <c r="O43" s="104">
        <v>4461</v>
      </c>
      <c r="P43" s="104">
        <v>44.49</v>
      </c>
      <c r="Q43" s="104">
        <f t="shared" si="0"/>
        <v>6372</v>
      </c>
      <c r="R43" s="104">
        <f t="shared" si="1"/>
        <v>63.56</v>
      </c>
      <c r="S43" s="104">
        <v>2332</v>
      </c>
      <c r="T43" s="104">
        <v>109.97</v>
      </c>
      <c r="U43" s="104">
        <v>1928</v>
      </c>
      <c r="V43" s="104">
        <v>91.62</v>
      </c>
      <c r="W43" s="104">
        <v>1162</v>
      </c>
      <c r="X43" s="104">
        <v>54.99</v>
      </c>
      <c r="Y43" s="104">
        <v>2328</v>
      </c>
      <c r="Z43" s="104">
        <v>110.02</v>
      </c>
      <c r="AA43" s="104">
        <v>0</v>
      </c>
      <c r="AB43" s="104">
        <v>0</v>
      </c>
      <c r="AC43" s="104">
        <f t="shared" si="2"/>
        <v>7750</v>
      </c>
      <c r="AD43" s="104">
        <f t="shared" si="3"/>
        <v>366.59999999999997</v>
      </c>
      <c r="AE43" s="104">
        <v>23</v>
      </c>
      <c r="AF43" s="104">
        <v>1.7</v>
      </c>
      <c r="AG43" s="104">
        <v>390</v>
      </c>
      <c r="AH43" s="104">
        <v>5.97</v>
      </c>
      <c r="AI43" s="104">
        <v>1277</v>
      </c>
      <c r="AJ43" s="104">
        <v>64.08</v>
      </c>
      <c r="AK43" s="104">
        <v>20</v>
      </c>
      <c r="AL43" s="104">
        <v>3.03</v>
      </c>
      <c r="AM43" s="104">
        <v>20</v>
      </c>
      <c r="AN43" s="104">
        <v>0.51</v>
      </c>
      <c r="AO43" s="104">
        <v>919</v>
      </c>
      <c r="AP43" s="104">
        <v>17.829999999999998</v>
      </c>
      <c r="AQ43" s="104">
        <v>0</v>
      </c>
      <c r="AR43" s="104">
        <v>0</v>
      </c>
      <c r="AS43" s="104">
        <f t="shared" si="4"/>
        <v>16771</v>
      </c>
      <c r="AT43" s="104">
        <f t="shared" si="5"/>
        <v>523.28</v>
      </c>
      <c r="AU43" s="104">
        <v>2515</v>
      </c>
      <c r="AV43" s="104">
        <v>78.5</v>
      </c>
      <c r="AW43" s="104">
        <v>881</v>
      </c>
      <c r="AX43" s="104">
        <v>27.47</v>
      </c>
      <c r="AY43" s="104">
        <v>0</v>
      </c>
      <c r="AZ43" s="104">
        <v>0</v>
      </c>
      <c r="BA43" s="104">
        <v>0</v>
      </c>
      <c r="BB43" s="104">
        <v>0</v>
      </c>
      <c r="BC43" s="104">
        <v>20</v>
      </c>
      <c r="BD43" s="104">
        <v>398.6</v>
      </c>
      <c r="BE43" s="104">
        <v>0</v>
      </c>
      <c r="BF43" s="104">
        <v>0</v>
      </c>
      <c r="BG43" s="104">
        <v>8496</v>
      </c>
      <c r="BH43" s="104">
        <v>486.98</v>
      </c>
      <c r="BI43" s="104">
        <f t="shared" si="6"/>
        <v>8516</v>
      </c>
      <c r="BJ43" s="104">
        <f t="shared" si="7"/>
        <v>885.58</v>
      </c>
      <c r="BK43" s="104">
        <f t="shared" si="8"/>
        <v>25287</v>
      </c>
      <c r="BL43" s="104">
        <f t="shared" si="9"/>
        <v>1408.8600000000001</v>
      </c>
    </row>
    <row r="44" spans="1:64" s="103" customFormat="1" x14ac:dyDescent="0.25">
      <c r="A44" s="280" t="s">
        <v>86</v>
      </c>
      <c r="B44" s="281"/>
      <c r="C44" s="106">
        <f t="shared" ref="C44:AH44" si="10">SUM(C8:C43)</f>
        <v>313296</v>
      </c>
      <c r="D44" s="106">
        <f t="shared" si="10"/>
        <v>2213.8799999999997</v>
      </c>
      <c r="E44" s="106">
        <f t="shared" si="10"/>
        <v>265678</v>
      </c>
      <c r="F44" s="106">
        <f t="shared" si="10"/>
        <v>5617.55</v>
      </c>
      <c r="G44" s="106">
        <f t="shared" si="10"/>
        <v>120024</v>
      </c>
      <c r="H44" s="106">
        <f t="shared" si="10"/>
        <v>2022.56</v>
      </c>
      <c r="I44" s="106">
        <f t="shared" si="10"/>
        <v>35767</v>
      </c>
      <c r="J44" s="106">
        <f t="shared" si="10"/>
        <v>880.22</v>
      </c>
      <c r="K44" s="106">
        <f t="shared" si="10"/>
        <v>111270</v>
      </c>
      <c r="L44" s="106">
        <f t="shared" si="10"/>
        <v>3682.1</v>
      </c>
      <c r="M44" s="106">
        <f t="shared" si="10"/>
        <v>783</v>
      </c>
      <c r="N44" s="106">
        <f t="shared" si="10"/>
        <v>27.680000000000007</v>
      </c>
      <c r="O44" s="106">
        <f t="shared" si="10"/>
        <v>475719</v>
      </c>
      <c r="P44" s="106">
        <f t="shared" si="10"/>
        <v>6780.79</v>
      </c>
      <c r="Q44" s="106">
        <f t="shared" si="10"/>
        <v>726011</v>
      </c>
      <c r="R44" s="106">
        <f t="shared" si="10"/>
        <v>12393.75</v>
      </c>
      <c r="S44" s="106">
        <f t="shared" si="10"/>
        <v>182476</v>
      </c>
      <c r="T44" s="106">
        <f t="shared" si="10"/>
        <v>13712.59</v>
      </c>
      <c r="U44" s="106">
        <f t="shared" si="10"/>
        <v>72642</v>
      </c>
      <c r="V44" s="106">
        <f t="shared" si="10"/>
        <v>19380.019999999993</v>
      </c>
      <c r="W44" s="106">
        <f t="shared" si="10"/>
        <v>108705</v>
      </c>
      <c r="X44" s="106">
        <f t="shared" si="10"/>
        <v>12909.070000000003</v>
      </c>
      <c r="Y44" s="106">
        <f t="shared" si="10"/>
        <v>78526</v>
      </c>
      <c r="Z44" s="106">
        <f t="shared" si="10"/>
        <v>3953.24</v>
      </c>
      <c r="AA44" s="106">
        <f t="shared" si="10"/>
        <v>469</v>
      </c>
      <c r="AB44" s="106">
        <f t="shared" si="10"/>
        <v>55.89</v>
      </c>
      <c r="AC44" s="106">
        <f t="shared" si="10"/>
        <v>442349</v>
      </c>
      <c r="AD44" s="106">
        <f t="shared" si="10"/>
        <v>49954.919999999976</v>
      </c>
      <c r="AE44" s="106">
        <f t="shared" si="10"/>
        <v>8926</v>
      </c>
      <c r="AF44" s="106">
        <f t="shared" si="10"/>
        <v>1994.68</v>
      </c>
      <c r="AG44" s="106">
        <f t="shared" si="10"/>
        <v>29198</v>
      </c>
      <c r="AH44" s="106">
        <f t="shared" si="10"/>
        <v>303.86000000000013</v>
      </c>
      <c r="AI44" s="106">
        <f t="shared" ref="AI44:BN44" si="11">SUM(AI8:AI43)</f>
        <v>24918</v>
      </c>
      <c r="AJ44" s="106">
        <f t="shared" si="11"/>
        <v>3970.0599999999995</v>
      </c>
      <c r="AK44" s="106">
        <f t="shared" si="11"/>
        <v>14746</v>
      </c>
      <c r="AL44" s="106">
        <f t="shared" si="11"/>
        <v>408.44</v>
      </c>
      <c r="AM44" s="106">
        <f t="shared" si="11"/>
        <v>16303</v>
      </c>
      <c r="AN44" s="106">
        <f t="shared" si="11"/>
        <v>245.28999999999994</v>
      </c>
      <c r="AO44" s="106">
        <f t="shared" si="11"/>
        <v>107410</v>
      </c>
      <c r="AP44" s="106">
        <f t="shared" si="11"/>
        <v>1519.1899999999998</v>
      </c>
      <c r="AQ44" s="106">
        <f t="shared" si="11"/>
        <v>621</v>
      </c>
      <c r="AR44" s="106">
        <f t="shared" si="11"/>
        <v>233</v>
      </c>
      <c r="AS44" s="106">
        <f t="shared" si="11"/>
        <v>1369861</v>
      </c>
      <c r="AT44" s="106">
        <f t="shared" si="11"/>
        <v>70790.189999999973</v>
      </c>
      <c r="AU44" s="106">
        <f t="shared" si="11"/>
        <v>540454</v>
      </c>
      <c r="AV44" s="106">
        <f t="shared" si="11"/>
        <v>11745.029999999999</v>
      </c>
      <c r="AW44" s="106">
        <f t="shared" si="11"/>
        <v>151915</v>
      </c>
      <c r="AX44" s="106">
        <f t="shared" si="11"/>
        <v>2815.66</v>
      </c>
      <c r="AY44" s="106">
        <f t="shared" si="11"/>
        <v>953</v>
      </c>
      <c r="AZ44" s="106">
        <f t="shared" si="11"/>
        <v>322.03999999999996</v>
      </c>
      <c r="BA44" s="106">
        <f t="shared" si="11"/>
        <v>2044</v>
      </c>
      <c r="BB44" s="106">
        <f t="shared" si="11"/>
        <v>1704.3700000000001</v>
      </c>
      <c r="BC44" s="106">
        <f t="shared" si="11"/>
        <v>74678</v>
      </c>
      <c r="BD44" s="106">
        <f t="shared" si="11"/>
        <v>33043.96</v>
      </c>
      <c r="BE44" s="106">
        <f t="shared" si="11"/>
        <v>90212</v>
      </c>
      <c r="BF44" s="106">
        <f t="shared" si="11"/>
        <v>6749.19</v>
      </c>
      <c r="BG44" s="106">
        <f t="shared" si="11"/>
        <v>3012880</v>
      </c>
      <c r="BH44" s="106">
        <f t="shared" si="11"/>
        <v>253030.75000000003</v>
      </c>
      <c r="BI44" s="106">
        <f t="shared" si="11"/>
        <v>3180767</v>
      </c>
      <c r="BJ44" s="106">
        <f t="shared" si="11"/>
        <v>294850.30999999994</v>
      </c>
      <c r="BK44" s="106">
        <f t="shared" si="11"/>
        <v>4550628</v>
      </c>
      <c r="BL44" s="106">
        <f t="shared" si="11"/>
        <v>365640.5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08">
        <v>1</v>
      </c>
      <c r="B8" s="109" t="s">
        <v>88</v>
      </c>
      <c r="C8" s="108">
        <v>53859</v>
      </c>
      <c r="D8" s="108">
        <v>194.19</v>
      </c>
      <c r="E8" s="108">
        <v>7479</v>
      </c>
      <c r="F8" s="108">
        <v>63.63</v>
      </c>
      <c r="G8" s="108">
        <v>2999</v>
      </c>
      <c r="H8" s="108">
        <v>25.51</v>
      </c>
      <c r="I8" s="108">
        <v>967</v>
      </c>
      <c r="J8" s="108">
        <v>8.19</v>
      </c>
      <c r="K8" s="108">
        <v>1151</v>
      </c>
      <c r="L8" s="108">
        <v>14.68</v>
      </c>
      <c r="M8" s="108">
        <v>0</v>
      </c>
      <c r="N8" s="108">
        <v>0</v>
      </c>
      <c r="O8" s="108">
        <v>44420</v>
      </c>
      <c r="P8" s="108">
        <v>196.49</v>
      </c>
      <c r="Q8" s="108">
        <f t="shared" ref="Q8:Q43" si="0">(C8+E8+I8+K8)</f>
        <v>63456</v>
      </c>
      <c r="R8" s="108">
        <f t="shared" ref="R8:R43" si="1">(D8+F8+J8+L8)</f>
        <v>280.69</v>
      </c>
      <c r="S8" s="108">
        <v>5725</v>
      </c>
      <c r="T8" s="108">
        <v>62.83</v>
      </c>
      <c r="U8" s="108">
        <v>260</v>
      </c>
      <c r="V8" s="108">
        <v>46.68</v>
      </c>
      <c r="W8" s="108">
        <v>4294</v>
      </c>
      <c r="X8" s="108">
        <v>31.42</v>
      </c>
      <c r="Y8" s="108">
        <v>5471</v>
      </c>
      <c r="Z8" s="108">
        <v>68.52</v>
      </c>
      <c r="AA8" s="108">
        <v>0</v>
      </c>
      <c r="AB8" s="108">
        <v>0</v>
      </c>
      <c r="AC8" s="108">
        <f t="shared" ref="AC8:AC43" si="2">(S8+U8+W8+Y8)</f>
        <v>15750</v>
      </c>
      <c r="AD8" s="108">
        <f t="shared" ref="AD8:AD43" si="3">(T8+V8+X8+Z8)</f>
        <v>209.45</v>
      </c>
      <c r="AE8" s="108">
        <v>71</v>
      </c>
      <c r="AF8" s="108">
        <v>0.26</v>
      </c>
      <c r="AG8" s="108">
        <v>901</v>
      </c>
      <c r="AH8" s="108">
        <v>1.72</v>
      </c>
      <c r="AI8" s="108">
        <v>180</v>
      </c>
      <c r="AJ8" s="108">
        <v>10.15</v>
      </c>
      <c r="AK8" s="108">
        <v>104</v>
      </c>
      <c r="AL8" s="108">
        <v>0.4</v>
      </c>
      <c r="AM8" s="108">
        <v>182</v>
      </c>
      <c r="AN8" s="108">
        <v>0.69</v>
      </c>
      <c r="AO8" s="108">
        <v>910</v>
      </c>
      <c r="AP8" s="108">
        <v>3.45</v>
      </c>
      <c r="AQ8" s="108">
        <v>0</v>
      </c>
      <c r="AR8" s="108">
        <v>0</v>
      </c>
      <c r="AS8" s="108">
        <f t="shared" ref="AS8:AS43" si="4">(Q8+AC8+AE8+AG8+AI8+AK8+AM8+AO8)</f>
        <v>81554</v>
      </c>
      <c r="AT8" s="108">
        <f t="shared" ref="AT8:AT43" si="5">(R8+AD8+AF8+AH8+AJ8+AL8+AN8+AP8)</f>
        <v>506.80999999999995</v>
      </c>
      <c r="AU8" s="108">
        <v>20391</v>
      </c>
      <c r="AV8" s="108">
        <v>126.71</v>
      </c>
      <c r="AW8" s="108">
        <v>7136</v>
      </c>
      <c r="AX8" s="108">
        <v>44.34</v>
      </c>
      <c r="AY8" s="108">
        <v>0</v>
      </c>
      <c r="AZ8" s="108">
        <v>0</v>
      </c>
      <c r="BA8" s="108">
        <v>0</v>
      </c>
      <c r="BB8" s="108">
        <v>0</v>
      </c>
      <c r="BC8" s="108">
        <v>327</v>
      </c>
      <c r="BD8" s="108">
        <v>81.55</v>
      </c>
      <c r="BE8" s="108">
        <v>0</v>
      </c>
      <c r="BF8" s="108">
        <v>0</v>
      </c>
      <c r="BG8" s="108">
        <v>2448</v>
      </c>
      <c r="BH8" s="108">
        <v>122.34</v>
      </c>
      <c r="BI8" s="108">
        <f t="shared" ref="BI8:BI43" si="6">(AY8+BA8+BC8+BE8+BG8)</f>
        <v>2775</v>
      </c>
      <c r="BJ8" s="108">
        <f t="shared" ref="BJ8:BJ43" si="7">(AZ8+BB8+BD8+BF8+BH8)</f>
        <v>203.89</v>
      </c>
      <c r="BK8" s="108">
        <f t="shared" ref="BK8:BK43" si="8">(AS8+BI8)</f>
        <v>84329</v>
      </c>
      <c r="BL8" s="108">
        <f t="shared" ref="BL8:BL43" si="9">(AT8+BJ8)</f>
        <v>710.69999999999993</v>
      </c>
    </row>
    <row r="9" spans="1:64" x14ac:dyDescent="0.25">
      <c r="A9" s="108">
        <v>2</v>
      </c>
      <c r="B9" s="109" t="s">
        <v>89</v>
      </c>
      <c r="C9" s="108">
        <v>1000</v>
      </c>
      <c r="D9" s="108">
        <v>20</v>
      </c>
      <c r="E9" s="108">
        <v>3188</v>
      </c>
      <c r="F9" s="108">
        <v>86.11</v>
      </c>
      <c r="G9" s="108">
        <v>1123</v>
      </c>
      <c r="H9" s="108">
        <v>30.34</v>
      </c>
      <c r="I9" s="108">
        <v>675</v>
      </c>
      <c r="J9" s="108">
        <v>18.22</v>
      </c>
      <c r="K9" s="108">
        <v>1137</v>
      </c>
      <c r="L9" s="108">
        <v>30.67</v>
      </c>
      <c r="M9" s="108">
        <v>56</v>
      </c>
      <c r="N9" s="108">
        <v>1.54</v>
      </c>
      <c r="O9" s="108">
        <v>2400</v>
      </c>
      <c r="P9" s="108">
        <v>62.01</v>
      </c>
      <c r="Q9" s="108">
        <f t="shared" si="0"/>
        <v>6000</v>
      </c>
      <c r="R9" s="108">
        <f t="shared" si="1"/>
        <v>155</v>
      </c>
      <c r="S9" s="108">
        <v>2500</v>
      </c>
      <c r="T9" s="108">
        <v>162.51</v>
      </c>
      <c r="U9" s="108">
        <v>1000</v>
      </c>
      <c r="V9" s="108">
        <v>65</v>
      </c>
      <c r="W9" s="108">
        <v>500</v>
      </c>
      <c r="X9" s="108">
        <v>32.51</v>
      </c>
      <c r="Y9" s="108">
        <v>1000</v>
      </c>
      <c r="Z9" s="108">
        <v>65</v>
      </c>
      <c r="AA9" s="108">
        <v>52</v>
      </c>
      <c r="AB9" s="108">
        <v>3.25</v>
      </c>
      <c r="AC9" s="108">
        <f t="shared" si="2"/>
        <v>5000</v>
      </c>
      <c r="AD9" s="108">
        <f t="shared" si="3"/>
        <v>325.02</v>
      </c>
      <c r="AE9" s="108">
        <v>0</v>
      </c>
      <c r="AF9" s="108">
        <v>0</v>
      </c>
      <c r="AG9" s="108">
        <v>10</v>
      </c>
      <c r="AH9" s="108">
        <v>1</v>
      </c>
      <c r="AI9" s="108">
        <v>25</v>
      </c>
      <c r="AJ9" s="108">
        <v>9</v>
      </c>
      <c r="AK9" s="108">
        <v>0</v>
      </c>
      <c r="AL9" s="108">
        <v>0</v>
      </c>
      <c r="AM9" s="108">
        <v>0</v>
      </c>
      <c r="AN9" s="108">
        <v>0</v>
      </c>
      <c r="AO9" s="108">
        <v>100</v>
      </c>
      <c r="AP9" s="108">
        <v>1</v>
      </c>
      <c r="AQ9" s="108">
        <v>4</v>
      </c>
      <c r="AR9" s="108">
        <v>0.05</v>
      </c>
      <c r="AS9" s="108">
        <f t="shared" si="4"/>
        <v>11135</v>
      </c>
      <c r="AT9" s="108">
        <f t="shared" si="5"/>
        <v>491.02</v>
      </c>
      <c r="AU9" s="108">
        <v>21822</v>
      </c>
      <c r="AV9" s="108">
        <v>196.39</v>
      </c>
      <c r="AW9" s="108">
        <v>2182</v>
      </c>
      <c r="AX9" s="108">
        <v>19.64</v>
      </c>
      <c r="AY9" s="108">
        <v>0</v>
      </c>
      <c r="AZ9" s="108">
        <v>0</v>
      </c>
      <c r="BA9" s="108">
        <v>88</v>
      </c>
      <c r="BB9" s="108">
        <v>17.510000000000002</v>
      </c>
      <c r="BC9" s="108">
        <v>92</v>
      </c>
      <c r="BD9" s="108">
        <v>35</v>
      </c>
      <c r="BE9" s="108">
        <v>700</v>
      </c>
      <c r="BF9" s="108">
        <v>35</v>
      </c>
      <c r="BG9" s="108">
        <v>7120</v>
      </c>
      <c r="BH9" s="108">
        <v>262.51</v>
      </c>
      <c r="BI9" s="108">
        <f t="shared" si="6"/>
        <v>8000</v>
      </c>
      <c r="BJ9" s="108">
        <f t="shared" si="7"/>
        <v>350.02</v>
      </c>
      <c r="BK9" s="108">
        <f t="shared" si="8"/>
        <v>19135</v>
      </c>
      <c r="BL9" s="108">
        <f t="shared" si="9"/>
        <v>841.04</v>
      </c>
    </row>
    <row r="10" spans="1:64" x14ac:dyDescent="0.25">
      <c r="A10" s="108">
        <v>3</v>
      </c>
      <c r="B10" s="109" t="s">
        <v>90</v>
      </c>
      <c r="C10" s="108">
        <v>3000</v>
      </c>
      <c r="D10" s="108">
        <v>50</v>
      </c>
      <c r="E10" s="108">
        <v>3931</v>
      </c>
      <c r="F10" s="108">
        <v>114.4</v>
      </c>
      <c r="G10" s="108">
        <v>1039</v>
      </c>
      <c r="H10" s="108">
        <v>30.17</v>
      </c>
      <c r="I10" s="108">
        <v>419</v>
      </c>
      <c r="J10" s="108">
        <v>12.1</v>
      </c>
      <c r="K10" s="108">
        <v>1150</v>
      </c>
      <c r="L10" s="108">
        <v>33.5</v>
      </c>
      <c r="M10" s="108">
        <v>60</v>
      </c>
      <c r="N10" s="108">
        <v>1.69</v>
      </c>
      <c r="O10" s="108">
        <v>3400</v>
      </c>
      <c r="P10" s="108">
        <v>84</v>
      </c>
      <c r="Q10" s="108">
        <f t="shared" si="0"/>
        <v>8500</v>
      </c>
      <c r="R10" s="108">
        <f t="shared" si="1"/>
        <v>210</v>
      </c>
      <c r="S10" s="108">
        <v>4000</v>
      </c>
      <c r="T10" s="108">
        <v>325</v>
      </c>
      <c r="U10" s="108">
        <v>1600</v>
      </c>
      <c r="V10" s="108">
        <v>130</v>
      </c>
      <c r="W10" s="108">
        <v>800</v>
      </c>
      <c r="X10" s="108">
        <v>65</v>
      </c>
      <c r="Y10" s="108">
        <v>1600</v>
      </c>
      <c r="Z10" s="108">
        <v>130</v>
      </c>
      <c r="AA10" s="108">
        <v>80</v>
      </c>
      <c r="AB10" s="108">
        <v>6.5</v>
      </c>
      <c r="AC10" s="108">
        <f t="shared" si="2"/>
        <v>8000</v>
      </c>
      <c r="AD10" s="108">
        <f t="shared" si="3"/>
        <v>650</v>
      </c>
      <c r="AE10" s="108">
        <v>0</v>
      </c>
      <c r="AF10" s="108">
        <v>0</v>
      </c>
      <c r="AG10" s="108">
        <v>30</v>
      </c>
      <c r="AH10" s="108">
        <v>1.2</v>
      </c>
      <c r="AI10" s="108">
        <v>50</v>
      </c>
      <c r="AJ10" s="108">
        <v>10</v>
      </c>
      <c r="AK10" s="108">
        <v>0</v>
      </c>
      <c r="AL10" s="108">
        <v>0</v>
      </c>
      <c r="AM10" s="108">
        <v>0</v>
      </c>
      <c r="AN10" s="108">
        <v>0</v>
      </c>
      <c r="AO10" s="108">
        <v>300</v>
      </c>
      <c r="AP10" s="108">
        <v>6</v>
      </c>
      <c r="AQ10" s="108">
        <v>19</v>
      </c>
      <c r="AR10" s="108">
        <v>0.3</v>
      </c>
      <c r="AS10" s="108">
        <f t="shared" si="4"/>
        <v>16880</v>
      </c>
      <c r="AT10" s="108">
        <f t="shared" si="5"/>
        <v>877.2</v>
      </c>
      <c r="AU10" s="108">
        <v>38989</v>
      </c>
      <c r="AV10" s="108">
        <v>350.89</v>
      </c>
      <c r="AW10" s="108">
        <v>3900</v>
      </c>
      <c r="AX10" s="108">
        <v>35.1</v>
      </c>
      <c r="AY10" s="108">
        <v>0</v>
      </c>
      <c r="AZ10" s="108">
        <v>0</v>
      </c>
      <c r="BA10" s="108">
        <v>120</v>
      </c>
      <c r="BB10" s="108">
        <v>23.5</v>
      </c>
      <c r="BC10" s="108">
        <v>129</v>
      </c>
      <c r="BD10" s="108">
        <v>47</v>
      </c>
      <c r="BE10" s="108">
        <v>940</v>
      </c>
      <c r="BF10" s="108">
        <v>47</v>
      </c>
      <c r="BG10" s="108">
        <v>5811</v>
      </c>
      <c r="BH10" s="108">
        <v>352.5</v>
      </c>
      <c r="BI10" s="108">
        <f t="shared" si="6"/>
        <v>7000</v>
      </c>
      <c r="BJ10" s="108">
        <f t="shared" si="7"/>
        <v>470</v>
      </c>
      <c r="BK10" s="108">
        <f t="shared" si="8"/>
        <v>23880</v>
      </c>
      <c r="BL10" s="108">
        <f t="shared" si="9"/>
        <v>1347.2</v>
      </c>
    </row>
    <row r="11" spans="1:64" x14ac:dyDescent="0.25">
      <c r="A11" s="108">
        <v>4</v>
      </c>
      <c r="B11" s="109" t="s">
        <v>91</v>
      </c>
      <c r="C11" s="108">
        <v>4224</v>
      </c>
      <c r="D11" s="108">
        <v>41.74</v>
      </c>
      <c r="E11" s="108">
        <v>6961</v>
      </c>
      <c r="F11" s="108">
        <v>138.16</v>
      </c>
      <c r="G11" s="108">
        <v>2900</v>
      </c>
      <c r="H11" s="108">
        <v>57.6</v>
      </c>
      <c r="I11" s="108">
        <v>106</v>
      </c>
      <c r="J11" s="108">
        <v>1.91</v>
      </c>
      <c r="K11" s="108">
        <v>1088</v>
      </c>
      <c r="L11" s="108">
        <v>32.25</v>
      </c>
      <c r="M11" s="108">
        <v>0</v>
      </c>
      <c r="N11" s="108">
        <v>0</v>
      </c>
      <c r="O11" s="108">
        <v>8666</v>
      </c>
      <c r="P11" s="108">
        <v>149.81</v>
      </c>
      <c r="Q11" s="108">
        <f t="shared" si="0"/>
        <v>12379</v>
      </c>
      <c r="R11" s="108">
        <f t="shared" si="1"/>
        <v>214.06</v>
      </c>
      <c r="S11" s="108">
        <v>9361</v>
      </c>
      <c r="T11" s="108">
        <v>280.85000000000002</v>
      </c>
      <c r="U11" s="108">
        <v>612</v>
      </c>
      <c r="V11" s="108">
        <v>304.94</v>
      </c>
      <c r="W11" s="108">
        <v>15680</v>
      </c>
      <c r="X11" s="108">
        <v>313.57</v>
      </c>
      <c r="Y11" s="108">
        <v>32</v>
      </c>
      <c r="Z11" s="108">
        <v>0.16</v>
      </c>
      <c r="AA11" s="108">
        <v>0</v>
      </c>
      <c r="AB11" s="108">
        <v>0</v>
      </c>
      <c r="AC11" s="108">
        <f t="shared" si="2"/>
        <v>25685</v>
      </c>
      <c r="AD11" s="108">
        <f t="shared" si="3"/>
        <v>899.51999999999987</v>
      </c>
      <c r="AE11" s="108">
        <v>16</v>
      </c>
      <c r="AF11" s="108">
        <v>0.05</v>
      </c>
      <c r="AG11" s="108">
        <v>647</v>
      </c>
      <c r="AH11" s="108">
        <v>3.23</v>
      </c>
      <c r="AI11" s="108">
        <v>192</v>
      </c>
      <c r="AJ11" s="108">
        <v>28.62</v>
      </c>
      <c r="AK11" s="108">
        <v>16</v>
      </c>
      <c r="AL11" s="108">
        <v>0.05</v>
      </c>
      <c r="AM11" s="108">
        <v>16</v>
      </c>
      <c r="AN11" s="108">
        <v>0.05</v>
      </c>
      <c r="AO11" s="108">
        <v>17</v>
      </c>
      <c r="AP11" s="108">
        <v>7.0000000000000007E-2</v>
      </c>
      <c r="AQ11" s="108">
        <v>0</v>
      </c>
      <c r="AR11" s="108">
        <v>0</v>
      </c>
      <c r="AS11" s="108">
        <f t="shared" si="4"/>
        <v>38968</v>
      </c>
      <c r="AT11" s="108">
        <f t="shared" si="5"/>
        <v>1145.6499999999996</v>
      </c>
      <c r="AU11" s="108">
        <v>15587</v>
      </c>
      <c r="AV11" s="108">
        <v>229.15</v>
      </c>
      <c r="AW11" s="108">
        <v>5456</v>
      </c>
      <c r="AX11" s="108">
        <v>80.2</v>
      </c>
      <c r="AY11" s="108">
        <v>0</v>
      </c>
      <c r="AZ11" s="108">
        <v>0</v>
      </c>
      <c r="BA11" s="108">
        <v>0</v>
      </c>
      <c r="BB11" s="108">
        <v>0</v>
      </c>
      <c r="BC11" s="108">
        <v>445</v>
      </c>
      <c r="BD11" s="108">
        <v>110.28</v>
      </c>
      <c r="BE11" s="108">
        <v>0</v>
      </c>
      <c r="BF11" s="108">
        <v>0</v>
      </c>
      <c r="BG11" s="108">
        <v>14076</v>
      </c>
      <c r="BH11" s="108">
        <v>2112.02</v>
      </c>
      <c r="BI11" s="108">
        <f t="shared" si="6"/>
        <v>14521</v>
      </c>
      <c r="BJ11" s="108">
        <f t="shared" si="7"/>
        <v>2222.3000000000002</v>
      </c>
      <c r="BK11" s="108">
        <f t="shared" si="8"/>
        <v>53489</v>
      </c>
      <c r="BL11" s="108">
        <f t="shared" si="9"/>
        <v>3367.95</v>
      </c>
    </row>
    <row r="12" spans="1:64" x14ac:dyDescent="0.25">
      <c r="A12" s="108">
        <v>5</v>
      </c>
      <c r="B12" s="109" t="s">
        <v>92</v>
      </c>
      <c r="C12" s="108">
        <v>5590</v>
      </c>
      <c r="D12" s="108">
        <v>64.28</v>
      </c>
      <c r="E12" s="108">
        <v>2216</v>
      </c>
      <c r="F12" s="108">
        <v>38.53</v>
      </c>
      <c r="G12" s="108">
        <v>1042</v>
      </c>
      <c r="H12" s="108">
        <v>17.21</v>
      </c>
      <c r="I12" s="108">
        <v>210</v>
      </c>
      <c r="J12" s="108">
        <v>5.96</v>
      </c>
      <c r="K12" s="108">
        <v>1686</v>
      </c>
      <c r="L12" s="108">
        <v>15.51</v>
      </c>
      <c r="M12" s="108">
        <v>0</v>
      </c>
      <c r="N12" s="108">
        <v>0</v>
      </c>
      <c r="O12" s="108">
        <v>6791</v>
      </c>
      <c r="P12" s="108">
        <v>87</v>
      </c>
      <c r="Q12" s="108">
        <f t="shared" si="0"/>
        <v>9702</v>
      </c>
      <c r="R12" s="108">
        <f t="shared" si="1"/>
        <v>124.28</v>
      </c>
      <c r="S12" s="108">
        <v>4010</v>
      </c>
      <c r="T12" s="108">
        <v>46.2</v>
      </c>
      <c r="U12" s="108">
        <v>57</v>
      </c>
      <c r="V12" s="108">
        <v>32.979999999999997</v>
      </c>
      <c r="W12" s="108">
        <v>25</v>
      </c>
      <c r="X12" s="108">
        <v>26.39</v>
      </c>
      <c r="Y12" s="108">
        <v>2305</v>
      </c>
      <c r="Z12" s="108">
        <v>26.55</v>
      </c>
      <c r="AA12" s="108">
        <v>0</v>
      </c>
      <c r="AB12" s="108">
        <v>0</v>
      </c>
      <c r="AC12" s="108">
        <f t="shared" si="2"/>
        <v>6397</v>
      </c>
      <c r="AD12" s="108">
        <f t="shared" si="3"/>
        <v>132.12</v>
      </c>
      <c r="AE12" s="108">
        <v>0</v>
      </c>
      <c r="AF12" s="108">
        <v>0</v>
      </c>
      <c r="AG12" s="108">
        <v>969</v>
      </c>
      <c r="AH12" s="108">
        <v>5.14</v>
      </c>
      <c r="AI12" s="108">
        <v>1483</v>
      </c>
      <c r="AJ12" s="108">
        <v>25.73</v>
      </c>
      <c r="AK12" s="108">
        <v>273</v>
      </c>
      <c r="AL12" s="108">
        <v>4.42</v>
      </c>
      <c r="AM12" s="108">
        <v>29</v>
      </c>
      <c r="AN12" s="108">
        <v>0.42</v>
      </c>
      <c r="AO12" s="108">
        <v>2366</v>
      </c>
      <c r="AP12" s="108">
        <v>15.76</v>
      </c>
      <c r="AQ12" s="108">
        <v>0</v>
      </c>
      <c r="AR12" s="108">
        <v>0</v>
      </c>
      <c r="AS12" s="108">
        <f t="shared" si="4"/>
        <v>21219</v>
      </c>
      <c r="AT12" s="108">
        <f t="shared" si="5"/>
        <v>307.87</v>
      </c>
      <c r="AU12" s="108">
        <v>9549</v>
      </c>
      <c r="AV12" s="108">
        <v>92.36</v>
      </c>
      <c r="AW12" s="108">
        <v>3343</v>
      </c>
      <c r="AX12" s="108">
        <v>32.32</v>
      </c>
      <c r="AY12" s="108">
        <v>0</v>
      </c>
      <c r="AZ12" s="108">
        <v>0</v>
      </c>
      <c r="BA12" s="108">
        <v>0</v>
      </c>
      <c r="BB12" s="108">
        <v>0</v>
      </c>
      <c r="BC12" s="108">
        <v>313</v>
      </c>
      <c r="BD12" s="108">
        <v>28.37</v>
      </c>
      <c r="BE12" s="108">
        <v>0</v>
      </c>
      <c r="BF12" s="108">
        <v>0</v>
      </c>
      <c r="BG12" s="108">
        <v>3722</v>
      </c>
      <c r="BH12" s="108">
        <v>49.63</v>
      </c>
      <c r="BI12" s="108">
        <f t="shared" si="6"/>
        <v>4035</v>
      </c>
      <c r="BJ12" s="108">
        <f t="shared" si="7"/>
        <v>78</v>
      </c>
      <c r="BK12" s="108">
        <f t="shared" si="8"/>
        <v>25254</v>
      </c>
      <c r="BL12" s="108">
        <f t="shared" si="9"/>
        <v>385.87</v>
      </c>
    </row>
    <row r="13" spans="1:64" x14ac:dyDescent="0.25">
      <c r="A13" s="108">
        <v>6</v>
      </c>
      <c r="B13" s="109" t="s">
        <v>93</v>
      </c>
      <c r="C13" s="108">
        <v>1391</v>
      </c>
      <c r="D13" s="108">
        <v>9.5</v>
      </c>
      <c r="E13" s="108">
        <v>731</v>
      </c>
      <c r="F13" s="108">
        <v>22.52</v>
      </c>
      <c r="G13" s="108">
        <v>604</v>
      </c>
      <c r="H13" s="108">
        <v>19.59</v>
      </c>
      <c r="I13" s="108">
        <v>33</v>
      </c>
      <c r="J13" s="108">
        <v>1.6</v>
      </c>
      <c r="K13" s="108">
        <v>197</v>
      </c>
      <c r="L13" s="108">
        <v>14.96</v>
      </c>
      <c r="M13" s="108">
        <v>0</v>
      </c>
      <c r="N13" s="108">
        <v>0</v>
      </c>
      <c r="O13" s="108">
        <v>1646</v>
      </c>
      <c r="P13" s="108">
        <v>34.020000000000003</v>
      </c>
      <c r="Q13" s="108">
        <f t="shared" si="0"/>
        <v>2352</v>
      </c>
      <c r="R13" s="108">
        <f t="shared" si="1"/>
        <v>48.58</v>
      </c>
      <c r="S13" s="108">
        <v>0</v>
      </c>
      <c r="T13" s="108">
        <v>0</v>
      </c>
      <c r="U13" s="108">
        <v>8</v>
      </c>
      <c r="V13" s="108">
        <v>15.02</v>
      </c>
      <c r="W13" s="108">
        <v>0</v>
      </c>
      <c r="X13" s="108">
        <v>0</v>
      </c>
      <c r="Y13" s="108">
        <v>706</v>
      </c>
      <c r="Z13" s="108">
        <v>27.69</v>
      </c>
      <c r="AA13" s="108">
        <v>0</v>
      </c>
      <c r="AB13" s="108">
        <v>0</v>
      </c>
      <c r="AC13" s="108">
        <f t="shared" si="2"/>
        <v>714</v>
      </c>
      <c r="AD13" s="108">
        <f t="shared" si="3"/>
        <v>42.71</v>
      </c>
      <c r="AE13" s="108">
        <v>0</v>
      </c>
      <c r="AF13" s="108">
        <v>0</v>
      </c>
      <c r="AG13" s="108">
        <v>31</v>
      </c>
      <c r="AH13" s="108">
        <v>0.5</v>
      </c>
      <c r="AI13" s="108">
        <v>32</v>
      </c>
      <c r="AJ13" s="108">
        <v>2.54</v>
      </c>
      <c r="AK13" s="108">
        <v>13</v>
      </c>
      <c r="AL13" s="108">
        <v>1.78</v>
      </c>
      <c r="AM13" s="108">
        <v>199</v>
      </c>
      <c r="AN13" s="108">
        <v>3.16</v>
      </c>
      <c r="AO13" s="108">
        <v>0</v>
      </c>
      <c r="AP13" s="108">
        <v>0</v>
      </c>
      <c r="AQ13" s="108">
        <v>0</v>
      </c>
      <c r="AR13" s="108">
        <v>0</v>
      </c>
      <c r="AS13" s="108">
        <f t="shared" si="4"/>
        <v>3341</v>
      </c>
      <c r="AT13" s="108">
        <f t="shared" si="5"/>
        <v>99.27</v>
      </c>
      <c r="AU13" s="108">
        <v>1002</v>
      </c>
      <c r="AV13" s="108">
        <v>26.81</v>
      </c>
      <c r="AW13" s="108">
        <v>351</v>
      </c>
      <c r="AX13" s="108">
        <v>9.3800000000000008</v>
      </c>
      <c r="AY13" s="108">
        <v>0</v>
      </c>
      <c r="AZ13" s="108">
        <v>0</v>
      </c>
      <c r="BA13" s="108">
        <v>0</v>
      </c>
      <c r="BB13" s="108">
        <v>0</v>
      </c>
      <c r="BC13" s="108">
        <v>0</v>
      </c>
      <c r="BD13" s="108">
        <v>0</v>
      </c>
      <c r="BE13" s="108">
        <v>0</v>
      </c>
      <c r="BF13" s="108">
        <v>0</v>
      </c>
      <c r="BG13" s="108">
        <v>1622</v>
      </c>
      <c r="BH13" s="108">
        <v>47.73</v>
      </c>
      <c r="BI13" s="108">
        <f t="shared" si="6"/>
        <v>1622</v>
      </c>
      <c r="BJ13" s="108">
        <f t="shared" si="7"/>
        <v>47.73</v>
      </c>
      <c r="BK13" s="108">
        <f t="shared" si="8"/>
        <v>4963</v>
      </c>
      <c r="BL13" s="108">
        <f t="shared" si="9"/>
        <v>147</v>
      </c>
    </row>
    <row r="14" spans="1:64" x14ac:dyDescent="0.25">
      <c r="A14" s="108">
        <v>7</v>
      </c>
      <c r="B14" s="109" t="s">
        <v>94</v>
      </c>
      <c r="C14" s="108">
        <v>4500</v>
      </c>
      <c r="D14" s="108">
        <v>77</v>
      </c>
      <c r="E14" s="108">
        <v>4372</v>
      </c>
      <c r="F14" s="108">
        <v>93.63</v>
      </c>
      <c r="G14" s="108">
        <v>1128</v>
      </c>
      <c r="H14" s="108">
        <v>24.12</v>
      </c>
      <c r="I14" s="108">
        <v>444</v>
      </c>
      <c r="J14" s="108">
        <v>9.57</v>
      </c>
      <c r="K14" s="108">
        <v>2184</v>
      </c>
      <c r="L14" s="108">
        <v>46.8</v>
      </c>
      <c r="M14" s="108">
        <v>108</v>
      </c>
      <c r="N14" s="108">
        <v>2.31</v>
      </c>
      <c r="O14" s="108">
        <v>4596</v>
      </c>
      <c r="P14" s="108">
        <v>90.8</v>
      </c>
      <c r="Q14" s="108">
        <f t="shared" si="0"/>
        <v>11500</v>
      </c>
      <c r="R14" s="108">
        <f t="shared" si="1"/>
        <v>227</v>
      </c>
      <c r="S14" s="108">
        <v>3000</v>
      </c>
      <c r="T14" s="108">
        <v>147.5</v>
      </c>
      <c r="U14" s="108">
        <v>1200</v>
      </c>
      <c r="V14" s="108">
        <v>59.01</v>
      </c>
      <c r="W14" s="108">
        <v>600</v>
      </c>
      <c r="X14" s="108">
        <v>29.51</v>
      </c>
      <c r="Y14" s="108">
        <v>1200</v>
      </c>
      <c r="Z14" s="108">
        <v>59.01</v>
      </c>
      <c r="AA14" s="108">
        <v>60</v>
      </c>
      <c r="AB14" s="108">
        <v>2.97</v>
      </c>
      <c r="AC14" s="108">
        <f t="shared" si="2"/>
        <v>6000</v>
      </c>
      <c r="AD14" s="108">
        <f t="shared" si="3"/>
        <v>295.02999999999997</v>
      </c>
      <c r="AE14" s="108">
        <v>0</v>
      </c>
      <c r="AF14" s="108">
        <v>0</v>
      </c>
      <c r="AG14" s="108">
        <v>40</v>
      </c>
      <c r="AH14" s="108">
        <v>2</v>
      </c>
      <c r="AI14" s="108">
        <v>120</v>
      </c>
      <c r="AJ14" s="108">
        <v>15</v>
      </c>
      <c r="AK14" s="108">
        <v>0</v>
      </c>
      <c r="AL14" s="108">
        <v>0</v>
      </c>
      <c r="AM14" s="108">
        <v>0</v>
      </c>
      <c r="AN14" s="108">
        <v>0</v>
      </c>
      <c r="AO14" s="108">
        <v>1000</v>
      </c>
      <c r="AP14" s="108">
        <v>20</v>
      </c>
      <c r="AQ14" s="108">
        <v>48</v>
      </c>
      <c r="AR14" s="108">
        <v>0.99</v>
      </c>
      <c r="AS14" s="108">
        <f t="shared" si="4"/>
        <v>18660</v>
      </c>
      <c r="AT14" s="108">
        <f t="shared" si="5"/>
        <v>559.03</v>
      </c>
      <c r="AU14" s="108">
        <v>24844</v>
      </c>
      <c r="AV14" s="108">
        <v>223.61</v>
      </c>
      <c r="AW14" s="108">
        <v>2484</v>
      </c>
      <c r="AX14" s="108">
        <v>22.35</v>
      </c>
      <c r="AY14" s="108">
        <v>0</v>
      </c>
      <c r="AZ14" s="108">
        <v>0</v>
      </c>
      <c r="BA14" s="108">
        <v>120</v>
      </c>
      <c r="BB14" s="108">
        <v>24</v>
      </c>
      <c r="BC14" s="108">
        <v>132</v>
      </c>
      <c r="BD14" s="108">
        <v>48</v>
      </c>
      <c r="BE14" s="108">
        <v>960</v>
      </c>
      <c r="BF14" s="108">
        <v>48</v>
      </c>
      <c r="BG14" s="108">
        <v>3788</v>
      </c>
      <c r="BH14" s="108">
        <v>360</v>
      </c>
      <c r="BI14" s="108">
        <f t="shared" si="6"/>
        <v>5000</v>
      </c>
      <c r="BJ14" s="108">
        <f t="shared" si="7"/>
        <v>480</v>
      </c>
      <c r="BK14" s="108">
        <f t="shared" si="8"/>
        <v>23660</v>
      </c>
      <c r="BL14" s="108">
        <f t="shared" si="9"/>
        <v>1039.03</v>
      </c>
    </row>
    <row r="15" spans="1:64" x14ac:dyDescent="0.25">
      <c r="A15" s="108">
        <v>8</v>
      </c>
      <c r="B15" s="109" t="s">
        <v>95</v>
      </c>
      <c r="C15" s="108">
        <v>1700</v>
      </c>
      <c r="D15" s="108">
        <v>20</v>
      </c>
      <c r="E15" s="108">
        <v>1147</v>
      </c>
      <c r="F15" s="108">
        <v>28.69</v>
      </c>
      <c r="G15" s="108">
        <v>373</v>
      </c>
      <c r="H15" s="108">
        <v>9.3000000000000007</v>
      </c>
      <c r="I15" s="108">
        <v>129</v>
      </c>
      <c r="J15" s="108">
        <v>3.22</v>
      </c>
      <c r="K15" s="108">
        <v>724</v>
      </c>
      <c r="L15" s="108">
        <v>18.09</v>
      </c>
      <c r="M15" s="108">
        <v>35</v>
      </c>
      <c r="N15" s="108">
        <v>0.9</v>
      </c>
      <c r="O15" s="108">
        <v>1480</v>
      </c>
      <c r="P15" s="108">
        <v>28</v>
      </c>
      <c r="Q15" s="108">
        <f t="shared" si="0"/>
        <v>3700</v>
      </c>
      <c r="R15" s="108">
        <f t="shared" si="1"/>
        <v>70</v>
      </c>
      <c r="S15" s="108">
        <v>2502</v>
      </c>
      <c r="T15" s="108">
        <v>150</v>
      </c>
      <c r="U15" s="108">
        <v>1000</v>
      </c>
      <c r="V15" s="108">
        <v>60.01</v>
      </c>
      <c r="W15" s="108">
        <v>501</v>
      </c>
      <c r="X15" s="108">
        <v>30.01</v>
      </c>
      <c r="Y15" s="108">
        <v>997</v>
      </c>
      <c r="Z15" s="108">
        <v>60.01</v>
      </c>
      <c r="AA15" s="108">
        <v>50</v>
      </c>
      <c r="AB15" s="108">
        <v>3</v>
      </c>
      <c r="AC15" s="108">
        <f t="shared" si="2"/>
        <v>5000</v>
      </c>
      <c r="AD15" s="108">
        <f t="shared" si="3"/>
        <v>300.02999999999997</v>
      </c>
      <c r="AE15" s="108">
        <v>0</v>
      </c>
      <c r="AF15" s="108">
        <v>0</v>
      </c>
      <c r="AG15" s="108">
        <v>10</v>
      </c>
      <c r="AH15" s="108">
        <v>0.25</v>
      </c>
      <c r="AI15" s="108">
        <v>50</v>
      </c>
      <c r="AJ15" s="108">
        <v>10</v>
      </c>
      <c r="AK15" s="108">
        <v>0</v>
      </c>
      <c r="AL15" s="108">
        <v>0</v>
      </c>
      <c r="AM15" s="108">
        <v>0</v>
      </c>
      <c r="AN15" s="108">
        <v>0</v>
      </c>
      <c r="AO15" s="108">
        <v>500</v>
      </c>
      <c r="AP15" s="108">
        <v>10</v>
      </c>
      <c r="AQ15" s="108">
        <v>25</v>
      </c>
      <c r="AR15" s="108">
        <v>0.5</v>
      </c>
      <c r="AS15" s="108">
        <f t="shared" si="4"/>
        <v>9260</v>
      </c>
      <c r="AT15" s="108">
        <f t="shared" si="5"/>
        <v>390.28</v>
      </c>
      <c r="AU15" s="108">
        <v>10839</v>
      </c>
      <c r="AV15" s="108">
        <v>97.57</v>
      </c>
      <c r="AW15" s="108">
        <v>1083</v>
      </c>
      <c r="AX15" s="108">
        <v>9.76</v>
      </c>
      <c r="AY15" s="108">
        <v>0</v>
      </c>
      <c r="AZ15" s="108">
        <v>0</v>
      </c>
      <c r="BA15" s="108">
        <v>61</v>
      </c>
      <c r="BB15" s="108">
        <v>12.25</v>
      </c>
      <c r="BC15" s="108">
        <v>65</v>
      </c>
      <c r="BD15" s="108">
        <v>24.49</v>
      </c>
      <c r="BE15" s="108">
        <v>490</v>
      </c>
      <c r="BF15" s="108">
        <v>24.49</v>
      </c>
      <c r="BG15" s="108">
        <v>1384</v>
      </c>
      <c r="BH15" s="108">
        <v>183.76</v>
      </c>
      <c r="BI15" s="108">
        <f t="shared" si="6"/>
        <v>2000</v>
      </c>
      <c r="BJ15" s="108">
        <f t="shared" si="7"/>
        <v>244.98999999999998</v>
      </c>
      <c r="BK15" s="108">
        <f t="shared" si="8"/>
        <v>11260</v>
      </c>
      <c r="BL15" s="108">
        <f t="shared" si="9"/>
        <v>635.27</v>
      </c>
    </row>
    <row r="16" spans="1:64" x14ac:dyDescent="0.25">
      <c r="A16" s="108">
        <v>9</v>
      </c>
      <c r="B16" s="109" t="s">
        <v>96</v>
      </c>
      <c r="C16" s="108">
        <v>922</v>
      </c>
      <c r="D16" s="108">
        <v>9.27</v>
      </c>
      <c r="E16" s="108">
        <v>6112</v>
      </c>
      <c r="F16" s="108">
        <v>64.540000000000006</v>
      </c>
      <c r="G16" s="108">
        <v>3210</v>
      </c>
      <c r="H16" s="108">
        <v>33.880000000000003</v>
      </c>
      <c r="I16" s="108">
        <v>900</v>
      </c>
      <c r="J16" s="108">
        <v>9.5</v>
      </c>
      <c r="K16" s="108">
        <v>314</v>
      </c>
      <c r="L16" s="108">
        <v>50.19</v>
      </c>
      <c r="M16" s="108">
        <v>0</v>
      </c>
      <c r="N16" s="108">
        <v>0</v>
      </c>
      <c r="O16" s="108">
        <v>5774</v>
      </c>
      <c r="P16" s="108">
        <v>93.45</v>
      </c>
      <c r="Q16" s="108">
        <f t="shared" si="0"/>
        <v>8248</v>
      </c>
      <c r="R16" s="108">
        <f t="shared" si="1"/>
        <v>133.5</v>
      </c>
      <c r="S16" s="108">
        <v>1754</v>
      </c>
      <c r="T16" s="108">
        <v>52.68</v>
      </c>
      <c r="U16" s="108">
        <v>50</v>
      </c>
      <c r="V16" s="108">
        <v>26.35</v>
      </c>
      <c r="W16" s="108">
        <v>657</v>
      </c>
      <c r="X16" s="108">
        <v>13.16</v>
      </c>
      <c r="Y16" s="108">
        <v>1189</v>
      </c>
      <c r="Z16" s="108">
        <v>39.549999999999997</v>
      </c>
      <c r="AA16" s="108">
        <v>0</v>
      </c>
      <c r="AB16" s="108">
        <v>0</v>
      </c>
      <c r="AC16" s="108">
        <f t="shared" si="2"/>
        <v>3650</v>
      </c>
      <c r="AD16" s="108">
        <f t="shared" si="3"/>
        <v>131.74</v>
      </c>
      <c r="AE16" s="108">
        <v>0</v>
      </c>
      <c r="AF16" s="108">
        <v>0</v>
      </c>
      <c r="AG16" s="108">
        <v>75</v>
      </c>
      <c r="AH16" s="108">
        <v>0.63</v>
      </c>
      <c r="AI16" s="108">
        <v>37</v>
      </c>
      <c r="AJ16" s="108">
        <v>8.9</v>
      </c>
      <c r="AK16" s="108">
        <v>19</v>
      </c>
      <c r="AL16" s="108">
        <v>0.3</v>
      </c>
      <c r="AM16" s="108">
        <v>0</v>
      </c>
      <c r="AN16" s="108">
        <v>0</v>
      </c>
      <c r="AO16" s="108">
        <v>874</v>
      </c>
      <c r="AP16" s="108">
        <v>14.75</v>
      </c>
      <c r="AQ16" s="108">
        <v>0</v>
      </c>
      <c r="AR16" s="108">
        <v>0</v>
      </c>
      <c r="AS16" s="108">
        <f t="shared" si="4"/>
        <v>12903</v>
      </c>
      <c r="AT16" s="108">
        <f t="shared" si="5"/>
        <v>289.82</v>
      </c>
      <c r="AU16" s="108">
        <v>3872</v>
      </c>
      <c r="AV16" s="108">
        <v>86.93</v>
      </c>
      <c r="AW16" s="108">
        <v>1355</v>
      </c>
      <c r="AX16" s="108">
        <v>30.44</v>
      </c>
      <c r="AY16" s="108">
        <v>0</v>
      </c>
      <c r="AZ16" s="108">
        <v>0</v>
      </c>
      <c r="BA16" s="108">
        <v>0</v>
      </c>
      <c r="BB16" s="108">
        <v>0</v>
      </c>
      <c r="BC16" s="108">
        <v>551</v>
      </c>
      <c r="BD16" s="108">
        <v>82.24</v>
      </c>
      <c r="BE16" s="108">
        <v>0</v>
      </c>
      <c r="BF16" s="108">
        <v>0</v>
      </c>
      <c r="BG16" s="108">
        <v>824</v>
      </c>
      <c r="BH16" s="108">
        <v>123.37</v>
      </c>
      <c r="BI16" s="108">
        <f t="shared" si="6"/>
        <v>1375</v>
      </c>
      <c r="BJ16" s="108">
        <f t="shared" si="7"/>
        <v>205.61</v>
      </c>
      <c r="BK16" s="108">
        <f t="shared" si="8"/>
        <v>14278</v>
      </c>
      <c r="BL16" s="108">
        <f t="shared" si="9"/>
        <v>495.43</v>
      </c>
    </row>
    <row r="17" spans="1:64" x14ac:dyDescent="0.25">
      <c r="A17" s="108">
        <v>10</v>
      </c>
      <c r="B17" s="109" t="s">
        <v>97</v>
      </c>
      <c r="C17" s="108">
        <v>375</v>
      </c>
      <c r="D17" s="108">
        <v>2.98</v>
      </c>
      <c r="E17" s="108">
        <v>136</v>
      </c>
      <c r="F17" s="108">
        <v>2.0299999999999998</v>
      </c>
      <c r="G17" s="108">
        <v>40</v>
      </c>
      <c r="H17" s="108">
        <v>0.55000000000000004</v>
      </c>
      <c r="I17" s="108">
        <v>3</v>
      </c>
      <c r="J17" s="108">
        <v>0.14000000000000001</v>
      </c>
      <c r="K17" s="108">
        <v>1</v>
      </c>
      <c r="L17" s="108">
        <v>0.04</v>
      </c>
      <c r="M17" s="108">
        <v>0</v>
      </c>
      <c r="N17" s="108">
        <v>0</v>
      </c>
      <c r="O17" s="108">
        <v>361</v>
      </c>
      <c r="P17" s="108">
        <v>3.64</v>
      </c>
      <c r="Q17" s="108">
        <f t="shared" si="0"/>
        <v>515</v>
      </c>
      <c r="R17" s="108">
        <f t="shared" si="1"/>
        <v>5.1899999999999995</v>
      </c>
      <c r="S17" s="108">
        <v>69</v>
      </c>
      <c r="T17" s="108">
        <v>1</v>
      </c>
      <c r="U17" s="108">
        <v>2</v>
      </c>
      <c r="V17" s="108">
        <v>0.33</v>
      </c>
      <c r="W17" s="108">
        <v>7</v>
      </c>
      <c r="X17" s="108">
        <v>0.83</v>
      </c>
      <c r="Y17" s="108">
        <v>80</v>
      </c>
      <c r="Z17" s="108">
        <v>1.17</v>
      </c>
      <c r="AA17" s="108">
        <v>0</v>
      </c>
      <c r="AB17" s="108">
        <v>0</v>
      </c>
      <c r="AC17" s="108">
        <f t="shared" si="2"/>
        <v>158</v>
      </c>
      <c r="AD17" s="108">
        <f t="shared" si="3"/>
        <v>3.33</v>
      </c>
      <c r="AE17" s="108">
        <v>0</v>
      </c>
      <c r="AF17" s="108">
        <v>0</v>
      </c>
      <c r="AG17" s="108">
        <v>25</v>
      </c>
      <c r="AH17" s="108">
        <v>0.38</v>
      </c>
      <c r="AI17" s="108">
        <v>2</v>
      </c>
      <c r="AJ17" s="108">
        <v>0.54</v>
      </c>
      <c r="AK17" s="108">
        <v>16</v>
      </c>
      <c r="AL17" s="108">
        <v>0.25</v>
      </c>
      <c r="AM17" s="108">
        <v>0</v>
      </c>
      <c r="AN17" s="108">
        <v>0</v>
      </c>
      <c r="AO17" s="108">
        <v>6</v>
      </c>
      <c r="AP17" s="108">
        <v>0.09</v>
      </c>
      <c r="AQ17" s="108">
        <v>0</v>
      </c>
      <c r="AR17" s="108">
        <v>0</v>
      </c>
      <c r="AS17" s="108">
        <f t="shared" si="4"/>
        <v>722</v>
      </c>
      <c r="AT17" s="108">
        <f t="shared" si="5"/>
        <v>9.7800000000000011</v>
      </c>
      <c r="AU17" s="108">
        <v>87</v>
      </c>
      <c r="AV17" s="108">
        <v>1.37</v>
      </c>
      <c r="AW17" s="108">
        <v>44</v>
      </c>
      <c r="AX17" s="108">
        <v>0.69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08">
        <v>155</v>
      </c>
      <c r="BH17" s="108">
        <v>7.75</v>
      </c>
      <c r="BI17" s="108">
        <f t="shared" si="6"/>
        <v>155</v>
      </c>
      <c r="BJ17" s="108">
        <f t="shared" si="7"/>
        <v>7.75</v>
      </c>
      <c r="BK17" s="108">
        <f t="shared" si="8"/>
        <v>877</v>
      </c>
      <c r="BL17" s="108">
        <f t="shared" si="9"/>
        <v>17.53</v>
      </c>
    </row>
    <row r="18" spans="1:64" x14ac:dyDescent="0.25">
      <c r="A18" s="108">
        <v>11</v>
      </c>
      <c r="B18" s="109" t="s">
        <v>98</v>
      </c>
      <c r="C18" s="108">
        <v>1739</v>
      </c>
      <c r="D18" s="108">
        <v>10.5</v>
      </c>
      <c r="E18" s="108">
        <v>1377</v>
      </c>
      <c r="F18" s="108">
        <v>9.56</v>
      </c>
      <c r="G18" s="108">
        <v>980</v>
      </c>
      <c r="H18" s="108">
        <v>6.58</v>
      </c>
      <c r="I18" s="108">
        <v>342</v>
      </c>
      <c r="J18" s="108">
        <v>4.0599999999999996</v>
      </c>
      <c r="K18" s="108">
        <v>413</v>
      </c>
      <c r="L18" s="108">
        <v>8.69</v>
      </c>
      <c r="M18" s="108">
        <v>0</v>
      </c>
      <c r="N18" s="108">
        <v>0</v>
      </c>
      <c r="O18" s="108">
        <v>2710</v>
      </c>
      <c r="P18" s="108">
        <v>22.97</v>
      </c>
      <c r="Q18" s="108">
        <f t="shared" si="0"/>
        <v>3871</v>
      </c>
      <c r="R18" s="108">
        <f t="shared" si="1"/>
        <v>32.81</v>
      </c>
      <c r="S18" s="108">
        <v>4226</v>
      </c>
      <c r="T18" s="108">
        <v>45.58</v>
      </c>
      <c r="U18" s="108">
        <v>162</v>
      </c>
      <c r="V18" s="108">
        <v>24.96</v>
      </c>
      <c r="W18" s="108">
        <v>10</v>
      </c>
      <c r="X18" s="108">
        <v>7.63</v>
      </c>
      <c r="Y18" s="108">
        <v>0</v>
      </c>
      <c r="Z18" s="108">
        <v>0</v>
      </c>
      <c r="AA18" s="108">
        <v>0</v>
      </c>
      <c r="AB18" s="108">
        <v>0</v>
      </c>
      <c r="AC18" s="108">
        <f t="shared" si="2"/>
        <v>4398</v>
      </c>
      <c r="AD18" s="108">
        <f t="shared" si="3"/>
        <v>78.169999999999987</v>
      </c>
      <c r="AE18" s="108">
        <v>460</v>
      </c>
      <c r="AF18" s="108">
        <v>2.2999999999999998</v>
      </c>
      <c r="AG18" s="108">
        <v>204</v>
      </c>
      <c r="AH18" s="108">
        <v>2.0499999999999998</v>
      </c>
      <c r="AI18" s="108">
        <v>128</v>
      </c>
      <c r="AJ18" s="108">
        <v>6.44</v>
      </c>
      <c r="AK18" s="108">
        <v>34</v>
      </c>
      <c r="AL18" s="108">
        <v>2.2999999999999998</v>
      </c>
      <c r="AM18" s="108">
        <v>230</v>
      </c>
      <c r="AN18" s="108">
        <v>2.2999999999999998</v>
      </c>
      <c r="AO18" s="108">
        <v>460</v>
      </c>
      <c r="AP18" s="108">
        <v>2.2999999999999998</v>
      </c>
      <c r="AQ18" s="108">
        <v>0</v>
      </c>
      <c r="AR18" s="108">
        <v>0</v>
      </c>
      <c r="AS18" s="108">
        <f t="shared" si="4"/>
        <v>9785</v>
      </c>
      <c r="AT18" s="108">
        <f t="shared" si="5"/>
        <v>128.66999999999999</v>
      </c>
      <c r="AU18" s="108">
        <v>3522</v>
      </c>
      <c r="AV18" s="108">
        <v>42.47</v>
      </c>
      <c r="AW18" s="108">
        <v>1233</v>
      </c>
      <c r="AX18" s="108">
        <v>14.86</v>
      </c>
      <c r="AY18" s="108">
        <v>0</v>
      </c>
      <c r="AZ18" s="108">
        <v>0</v>
      </c>
      <c r="BA18" s="108">
        <v>0</v>
      </c>
      <c r="BB18" s="108">
        <v>0</v>
      </c>
      <c r="BC18" s="108">
        <v>332</v>
      </c>
      <c r="BD18" s="108">
        <v>49.78</v>
      </c>
      <c r="BE18" s="108">
        <v>0</v>
      </c>
      <c r="BF18" s="108">
        <v>0</v>
      </c>
      <c r="BG18" s="108">
        <v>6494</v>
      </c>
      <c r="BH18" s="108">
        <v>90.92</v>
      </c>
      <c r="BI18" s="108">
        <f t="shared" si="6"/>
        <v>6826</v>
      </c>
      <c r="BJ18" s="108">
        <f t="shared" si="7"/>
        <v>140.69999999999999</v>
      </c>
      <c r="BK18" s="108">
        <f t="shared" si="8"/>
        <v>16611</v>
      </c>
      <c r="BL18" s="108">
        <f t="shared" si="9"/>
        <v>269.37</v>
      </c>
    </row>
    <row r="19" spans="1:64" x14ac:dyDescent="0.25">
      <c r="A19" s="108">
        <v>12</v>
      </c>
      <c r="B19" s="109" t="s">
        <v>99</v>
      </c>
      <c r="C19" s="108">
        <v>6396</v>
      </c>
      <c r="D19" s="108">
        <v>45.95</v>
      </c>
      <c r="E19" s="108">
        <v>1194</v>
      </c>
      <c r="F19" s="108">
        <v>20.93</v>
      </c>
      <c r="G19" s="108">
        <v>1009</v>
      </c>
      <c r="H19" s="108">
        <v>17.600000000000001</v>
      </c>
      <c r="I19" s="108">
        <v>243</v>
      </c>
      <c r="J19" s="108">
        <v>4.28</v>
      </c>
      <c r="K19" s="108">
        <v>111</v>
      </c>
      <c r="L19" s="108">
        <v>2.91</v>
      </c>
      <c r="M19" s="108">
        <v>0</v>
      </c>
      <c r="N19" s="108">
        <v>0</v>
      </c>
      <c r="O19" s="108">
        <v>5561</v>
      </c>
      <c r="P19" s="108">
        <v>51.85</v>
      </c>
      <c r="Q19" s="108">
        <f t="shared" si="0"/>
        <v>7944</v>
      </c>
      <c r="R19" s="108">
        <f t="shared" si="1"/>
        <v>74.069999999999993</v>
      </c>
      <c r="S19" s="108">
        <v>91</v>
      </c>
      <c r="T19" s="108">
        <v>2.73</v>
      </c>
      <c r="U19" s="108">
        <v>4</v>
      </c>
      <c r="V19" s="108">
        <v>2.2799999999999998</v>
      </c>
      <c r="W19" s="108">
        <v>68</v>
      </c>
      <c r="X19" s="108">
        <v>1.36</v>
      </c>
      <c r="Y19" s="108">
        <v>116</v>
      </c>
      <c r="Z19" s="108">
        <v>4.3600000000000003</v>
      </c>
      <c r="AA19" s="108">
        <v>0</v>
      </c>
      <c r="AB19" s="108">
        <v>0</v>
      </c>
      <c r="AC19" s="108">
        <f t="shared" si="2"/>
        <v>279</v>
      </c>
      <c r="AD19" s="108">
        <f t="shared" si="3"/>
        <v>10.73</v>
      </c>
      <c r="AE19" s="108">
        <v>7</v>
      </c>
      <c r="AF19" s="108">
        <v>0.09</v>
      </c>
      <c r="AG19" s="108">
        <v>55</v>
      </c>
      <c r="AH19" s="108">
        <v>0.38</v>
      </c>
      <c r="AI19" s="108">
        <v>13</v>
      </c>
      <c r="AJ19" s="108">
        <v>2.4500000000000002</v>
      </c>
      <c r="AK19" s="108">
        <v>72</v>
      </c>
      <c r="AL19" s="108">
        <v>1</v>
      </c>
      <c r="AM19" s="108">
        <v>31</v>
      </c>
      <c r="AN19" s="108">
        <v>0.41</v>
      </c>
      <c r="AO19" s="108">
        <v>181</v>
      </c>
      <c r="AP19" s="108">
        <v>2.4900000000000002</v>
      </c>
      <c r="AQ19" s="108">
        <v>0</v>
      </c>
      <c r="AR19" s="108">
        <v>0</v>
      </c>
      <c r="AS19" s="108">
        <f t="shared" si="4"/>
        <v>8582</v>
      </c>
      <c r="AT19" s="108">
        <f t="shared" si="5"/>
        <v>91.61999999999999</v>
      </c>
      <c r="AU19" s="108">
        <v>3004</v>
      </c>
      <c r="AV19" s="108">
        <v>29.32</v>
      </c>
      <c r="AW19" s="108">
        <v>1052</v>
      </c>
      <c r="AX19" s="108">
        <v>10.26</v>
      </c>
      <c r="AY19" s="108">
        <v>0</v>
      </c>
      <c r="AZ19" s="108">
        <v>0</v>
      </c>
      <c r="BA19" s="108">
        <v>0</v>
      </c>
      <c r="BB19" s="108">
        <v>0</v>
      </c>
      <c r="BC19" s="108">
        <v>100</v>
      </c>
      <c r="BD19" s="108">
        <v>5.07</v>
      </c>
      <c r="BE19" s="108">
        <v>0</v>
      </c>
      <c r="BF19" s="108">
        <v>0</v>
      </c>
      <c r="BG19" s="108">
        <v>289</v>
      </c>
      <c r="BH19" s="108">
        <v>9.09</v>
      </c>
      <c r="BI19" s="108">
        <f t="shared" si="6"/>
        <v>389</v>
      </c>
      <c r="BJ19" s="108">
        <f t="shared" si="7"/>
        <v>14.16</v>
      </c>
      <c r="BK19" s="108">
        <f t="shared" si="8"/>
        <v>8971</v>
      </c>
      <c r="BL19" s="108">
        <f t="shared" si="9"/>
        <v>105.77999999999999</v>
      </c>
    </row>
    <row r="20" spans="1:64" x14ac:dyDescent="0.25">
      <c r="A20" s="108">
        <v>13</v>
      </c>
      <c r="B20" s="109" t="s">
        <v>100</v>
      </c>
      <c r="C20" s="108">
        <v>12911</v>
      </c>
      <c r="D20" s="108">
        <v>163.51</v>
      </c>
      <c r="E20" s="108">
        <v>7058</v>
      </c>
      <c r="F20" s="108">
        <v>185.86</v>
      </c>
      <c r="G20" s="108">
        <v>4116</v>
      </c>
      <c r="H20" s="108">
        <v>108.38</v>
      </c>
      <c r="I20" s="108">
        <v>0</v>
      </c>
      <c r="J20" s="108">
        <v>0</v>
      </c>
      <c r="K20" s="108">
        <v>3304</v>
      </c>
      <c r="L20" s="108">
        <v>86.85</v>
      </c>
      <c r="M20" s="108">
        <v>0</v>
      </c>
      <c r="N20" s="108">
        <v>0</v>
      </c>
      <c r="O20" s="108">
        <v>16290</v>
      </c>
      <c r="P20" s="108">
        <v>305.36</v>
      </c>
      <c r="Q20" s="108">
        <f t="shared" si="0"/>
        <v>23273</v>
      </c>
      <c r="R20" s="108">
        <f t="shared" si="1"/>
        <v>436.22</v>
      </c>
      <c r="S20" s="108">
        <v>12945</v>
      </c>
      <c r="T20" s="108">
        <v>218.54</v>
      </c>
      <c r="U20" s="108">
        <v>6323</v>
      </c>
      <c r="V20" s="108">
        <v>213.43</v>
      </c>
      <c r="W20" s="108">
        <v>2096</v>
      </c>
      <c r="X20" s="108">
        <v>70.709999999999994</v>
      </c>
      <c r="Y20" s="108">
        <v>0</v>
      </c>
      <c r="Z20" s="108">
        <v>0</v>
      </c>
      <c r="AA20" s="108">
        <v>0</v>
      </c>
      <c r="AB20" s="108">
        <v>0</v>
      </c>
      <c r="AC20" s="108">
        <f t="shared" si="2"/>
        <v>21364</v>
      </c>
      <c r="AD20" s="108">
        <f t="shared" si="3"/>
        <v>502.68</v>
      </c>
      <c r="AE20" s="108">
        <v>0</v>
      </c>
      <c r="AF20" s="108">
        <v>0</v>
      </c>
      <c r="AG20" s="108">
        <v>161</v>
      </c>
      <c r="AH20" s="108">
        <v>0.79</v>
      </c>
      <c r="AI20" s="108">
        <v>99</v>
      </c>
      <c r="AJ20" s="108">
        <v>14.31</v>
      </c>
      <c r="AK20" s="108">
        <v>0</v>
      </c>
      <c r="AL20" s="108">
        <v>0</v>
      </c>
      <c r="AM20" s="108">
        <v>0</v>
      </c>
      <c r="AN20" s="108">
        <v>0</v>
      </c>
      <c r="AO20" s="108">
        <v>49</v>
      </c>
      <c r="AP20" s="108">
        <v>0.46</v>
      </c>
      <c r="AQ20" s="108">
        <v>0</v>
      </c>
      <c r="AR20" s="108">
        <v>0</v>
      </c>
      <c r="AS20" s="108">
        <f t="shared" si="4"/>
        <v>44946</v>
      </c>
      <c r="AT20" s="108">
        <f t="shared" si="5"/>
        <v>954.46</v>
      </c>
      <c r="AU20" s="108">
        <v>8989</v>
      </c>
      <c r="AV20" s="108">
        <v>190.9</v>
      </c>
      <c r="AW20" s="108">
        <v>3147</v>
      </c>
      <c r="AX20" s="108">
        <v>66.83</v>
      </c>
      <c r="AY20" s="108">
        <v>0</v>
      </c>
      <c r="AZ20" s="108">
        <v>0</v>
      </c>
      <c r="BA20" s="108">
        <v>0</v>
      </c>
      <c r="BB20" s="108">
        <v>0</v>
      </c>
      <c r="BC20" s="108">
        <v>1596</v>
      </c>
      <c r="BD20" s="108">
        <v>106.02</v>
      </c>
      <c r="BE20" s="108">
        <v>0</v>
      </c>
      <c r="BF20" s="108">
        <v>0</v>
      </c>
      <c r="BG20" s="108">
        <v>13667</v>
      </c>
      <c r="BH20" s="108">
        <v>604.84</v>
      </c>
      <c r="BI20" s="108">
        <f t="shared" si="6"/>
        <v>15263</v>
      </c>
      <c r="BJ20" s="108">
        <f t="shared" si="7"/>
        <v>710.86</v>
      </c>
      <c r="BK20" s="108">
        <f t="shared" si="8"/>
        <v>60209</v>
      </c>
      <c r="BL20" s="108">
        <f t="shared" si="9"/>
        <v>1665.3200000000002</v>
      </c>
    </row>
    <row r="21" spans="1:64" x14ac:dyDescent="0.25">
      <c r="A21" s="108">
        <v>14</v>
      </c>
      <c r="B21" s="109" t="s">
        <v>101</v>
      </c>
      <c r="C21" s="108">
        <v>5916</v>
      </c>
      <c r="D21" s="108">
        <v>31.01</v>
      </c>
      <c r="E21" s="108">
        <v>4560</v>
      </c>
      <c r="F21" s="108">
        <v>90.95</v>
      </c>
      <c r="G21" s="108">
        <v>495</v>
      </c>
      <c r="H21" s="108">
        <v>9.73</v>
      </c>
      <c r="I21" s="108">
        <v>152</v>
      </c>
      <c r="J21" s="108">
        <v>3.02</v>
      </c>
      <c r="K21" s="108">
        <v>114</v>
      </c>
      <c r="L21" s="108">
        <v>3.37</v>
      </c>
      <c r="M21" s="108">
        <v>0</v>
      </c>
      <c r="N21" s="108">
        <v>0</v>
      </c>
      <c r="O21" s="108">
        <v>7519</v>
      </c>
      <c r="P21" s="108">
        <v>89.83</v>
      </c>
      <c r="Q21" s="108">
        <f t="shared" si="0"/>
        <v>10742</v>
      </c>
      <c r="R21" s="108">
        <f t="shared" si="1"/>
        <v>128.35</v>
      </c>
      <c r="S21" s="108">
        <v>1977</v>
      </c>
      <c r="T21" s="108">
        <v>46.59</v>
      </c>
      <c r="U21" s="108">
        <v>216</v>
      </c>
      <c r="V21" s="108">
        <v>84.73</v>
      </c>
      <c r="W21" s="108">
        <v>2022</v>
      </c>
      <c r="X21" s="108">
        <v>31.77</v>
      </c>
      <c r="Y21" s="108">
        <v>1887</v>
      </c>
      <c r="Z21" s="108">
        <v>48.72</v>
      </c>
      <c r="AA21" s="108">
        <v>0</v>
      </c>
      <c r="AB21" s="108">
        <v>0</v>
      </c>
      <c r="AC21" s="108">
        <f t="shared" si="2"/>
        <v>6102</v>
      </c>
      <c r="AD21" s="108">
        <f t="shared" si="3"/>
        <v>211.81</v>
      </c>
      <c r="AE21" s="108">
        <v>0</v>
      </c>
      <c r="AF21" s="108">
        <v>0</v>
      </c>
      <c r="AG21" s="108">
        <v>89</v>
      </c>
      <c r="AH21" s="108">
        <v>0.3</v>
      </c>
      <c r="AI21" s="108">
        <v>54</v>
      </c>
      <c r="AJ21" s="108">
        <v>5.67</v>
      </c>
      <c r="AK21" s="108">
        <v>582</v>
      </c>
      <c r="AL21" s="108">
        <v>4.01</v>
      </c>
      <c r="AM21" s="108">
        <v>534</v>
      </c>
      <c r="AN21" s="108">
        <v>3.68</v>
      </c>
      <c r="AO21" s="108">
        <v>191</v>
      </c>
      <c r="AP21" s="108">
        <v>1.32</v>
      </c>
      <c r="AQ21" s="108">
        <v>0</v>
      </c>
      <c r="AR21" s="108">
        <v>0</v>
      </c>
      <c r="AS21" s="108">
        <f t="shared" si="4"/>
        <v>18294</v>
      </c>
      <c r="AT21" s="108">
        <f t="shared" si="5"/>
        <v>355.14</v>
      </c>
      <c r="AU21" s="108">
        <v>4208</v>
      </c>
      <c r="AV21" s="108">
        <v>81.680000000000007</v>
      </c>
      <c r="AW21" s="108">
        <v>1472</v>
      </c>
      <c r="AX21" s="108">
        <v>28.6</v>
      </c>
      <c r="AY21" s="108">
        <v>0</v>
      </c>
      <c r="AZ21" s="108">
        <v>0</v>
      </c>
      <c r="BA21" s="108">
        <v>0</v>
      </c>
      <c r="BB21" s="108">
        <v>0</v>
      </c>
      <c r="BC21" s="108">
        <v>187</v>
      </c>
      <c r="BD21" s="108">
        <v>46.9</v>
      </c>
      <c r="BE21" s="108">
        <v>4320</v>
      </c>
      <c r="BF21" s="108">
        <v>32</v>
      </c>
      <c r="BG21" s="108">
        <v>11722</v>
      </c>
      <c r="BH21" s="108">
        <v>194.47</v>
      </c>
      <c r="BI21" s="108">
        <f t="shared" si="6"/>
        <v>16229</v>
      </c>
      <c r="BJ21" s="108">
        <f t="shared" si="7"/>
        <v>273.37</v>
      </c>
      <c r="BK21" s="108">
        <f t="shared" si="8"/>
        <v>34523</v>
      </c>
      <c r="BL21" s="108">
        <f t="shared" si="9"/>
        <v>628.51</v>
      </c>
    </row>
    <row r="22" spans="1:64" x14ac:dyDescent="0.25">
      <c r="A22" s="108">
        <v>15</v>
      </c>
      <c r="B22" s="109" t="s">
        <v>102</v>
      </c>
      <c r="C22" s="108">
        <v>4956</v>
      </c>
      <c r="D22" s="108">
        <v>115</v>
      </c>
      <c r="E22" s="108">
        <v>11319</v>
      </c>
      <c r="F22" s="108">
        <v>199</v>
      </c>
      <c r="G22" s="108">
        <v>1844</v>
      </c>
      <c r="H22" s="108">
        <v>35</v>
      </c>
      <c r="I22" s="108">
        <v>333</v>
      </c>
      <c r="J22" s="108">
        <v>6</v>
      </c>
      <c r="K22" s="108">
        <v>4851</v>
      </c>
      <c r="L22" s="108">
        <v>95</v>
      </c>
      <c r="M22" s="108">
        <v>104</v>
      </c>
      <c r="N22" s="108">
        <v>2</v>
      </c>
      <c r="O22" s="108">
        <v>4562</v>
      </c>
      <c r="P22" s="108">
        <v>117</v>
      </c>
      <c r="Q22" s="108">
        <f t="shared" si="0"/>
        <v>21459</v>
      </c>
      <c r="R22" s="108">
        <f t="shared" si="1"/>
        <v>415</v>
      </c>
      <c r="S22" s="108">
        <v>20933</v>
      </c>
      <c r="T22" s="108">
        <v>551</v>
      </c>
      <c r="U22" s="108">
        <v>19660</v>
      </c>
      <c r="V22" s="108">
        <v>512</v>
      </c>
      <c r="W22" s="108">
        <v>14941</v>
      </c>
      <c r="X22" s="108">
        <v>387</v>
      </c>
      <c r="Y22" s="108">
        <v>0</v>
      </c>
      <c r="Z22" s="108">
        <v>0</v>
      </c>
      <c r="AA22" s="108">
        <v>0</v>
      </c>
      <c r="AB22" s="108">
        <v>0</v>
      </c>
      <c r="AC22" s="108">
        <f t="shared" si="2"/>
        <v>55534</v>
      </c>
      <c r="AD22" s="108">
        <f t="shared" si="3"/>
        <v>1450</v>
      </c>
      <c r="AE22" s="108">
        <v>7</v>
      </c>
      <c r="AF22" s="108">
        <v>8</v>
      </c>
      <c r="AG22" s="108">
        <v>4</v>
      </c>
      <c r="AH22" s="108">
        <v>4</v>
      </c>
      <c r="AI22" s="108">
        <v>20</v>
      </c>
      <c r="AJ22" s="108">
        <v>27</v>
      </c>
      <c r="AK22" s="108">
        <v>2</v>
      </c>
      <c r="AL22" s="108">
        <v>2</v>
      </c>
      <c r="AM22" s="108">
        <v>1</v>
      </c>
      <c r="AN22" s="108">
        <v>1</v>
      </c>
      <c r="AO22" s="108">
        <v>22</v>
      </c>
      <c r="AP22" s="108">
        <v>28</v>
      </c>
      <c r="AQ22" s="108">
        <v>2</v>
      </c>
      <c r="AR22" s="108">
        <v>2</v>
      </c>
      <c r="AS22" s="108">
        <f t="shared" si="4"/>
        <v>77049</v>
      </c>
      <c r="AT22" s="108">
        <f t="shared" si="5"/>
        <v>1935</v>
      </c>
      <c r="AU22" s="108">
        <v>19899</v>
      </c>
      <c r="AV22" s="108">
        <v>324</v>
      </c>
      <c r="AW22" s="108">
        <v>981</v>
      </c>
      <c r="AX22" s="108">
        <v>29</v>
      </c>
      <c r="AY22" s="108">
        <v>1374</v>
      </c>
      <c r="AZ22" s="108">
        <v>21</v>
      </c>
      <c r="BA22" s="108">
        <v>3</v>
      </c>
      <c r="BB22" s="108">
        <v>3</v>
      </c>
      <c r="BC22" s="108">
        <v>257</v>
      </c>
      <c r="BD22" s="108">
        <v>124</v>
      </c>
      <c r="BE22" s="108">
        <v>3522</v>
      </c>
      <c r="BF22" s="108">
        <v>72</v>
      </c>
      <c r="BG22" s="108">
        <v>12212</v>
      </c>
      <c r="BH22" s="108">
        <v>880</v>
      </c>
      <c r="BI22" s="108">
        <f t="shared" si="6"/>
        <v>17368</v>
      </c>
      <c r="BJ22" s="108">
        <f t="shared" si="7"/>
        <v>1100</v>
      </c>
      <c r="BK22" s="108">
        <f t="shared" si="8"/>
        <v>94417</v>
      </c>
      <c r="BL22" s="108">
        <f t="shared" si="9"/>
        <v>3035</v>
      </c>
    </row>
    <row r="23" spans="1:64" x14ac:dyDescent="0.25">
      <c r="A23" s="108">
        <v>16</v>
      </c>
      <c r="B23" s="109" t="s">
        <v>103</v>
      </c>
      <c r="C23" s="108">
        <v>10221</v>
      </c>
      <c r="D23" s="108">
        <v>72.760000000000005</v>
      </c>
      <c r="E23" s="108">
        <v>2286</v>
      </c>
      <c r="F23" s="108">
        <v>37.06</v>
      </c>
      <c r="G23" s="108">
        <v>575</v>
      </c>
      <c r="H23" s="108">
        <v>7.83</v>
      </c>
      <c r="I23" s="108">
        <v>354</v>
      </c>
      <c r="J23" s="108">
        <v>15.51</v>
      </c>
      <c r="K23" s="108">
        <v>855</v>
      </c>
      <c r="L23" s="108">
        <v>29.12</v>
      </c>
      <c r="M23" s="108">
        <v>0</v>
      </c>
      <c r="N23" s="108">
        <v>0</v>
      </c>
      <c r="O23" s="108">
        <v>9602</v>
      </c>
      <c r="P23" s="108">
        <v>108.12</v>
      </c>
      <c r="Q23" s="108">
        <f t="shared" si="0"/>
        <v>13716</v>
      </c>
      <c r="R23" s="108">
        <f t="shared" si="1"/>
        <v>154.45000000000002</v>
      </c>
      <c r="S23" s="108">
        <v>383</v>
      </c>
      <c r="T23" s="108">
        <v>41.96</v>
      </c>
      <c r="U23" s="108">
        <v>558</v>
      </c>
      <c r="V23" s="108">
        <v>62.95</v>
      </c>
      <c r="W23" s="108">
        <v>383</v>
      </c>
      <c r="X23" s="108">
        <v>41.96</v>
      </c>
      <c r="Y23" s="108">
        <v>584</v>
      </c>
      <c r="Z23" s="108">
        <v>62.95</v>
      </c>
      <c r="AA23" s="108">
        <v>0</v>
      </c>
      <c r="AB23" s="108">
        <v>0</v>
      </c>
      <c r="AC23" s="108">
        <f t="shared" si="2"/>
        <v>1908</v>
      </c>
      <c r="AD23" s="108">
        <f t="shared" si="3"/>
        <v>209.82</v>
      </c>
      <c r="AE23" s="108">
        <v>40</v>
      </c>
      <c r="AF23" s="108">
        <v>2.63</v>
      </c>
      <c r="AG23" s="108">
        <v>644</v>
      </c>
      <c r="AH23" s="108">
        <v>19.93</v>
      </c>
      <c r="AI23" s="108">
        <v>440</v>
      </c>
      <c r="AJ23" s="108">
        <v>23.51</v>
      </c>
      <c r="AK23" s="108">
        <v>34</v>
      </c>
      <c r="AL23" s="108">
        <v>2.2000000000000002</v>
      </c>
      <c r="AM23" s="108">
        <v>40</v>
      </c>
      <c r="AN23" s="108">
        <v>2.63</v>
      </c>
      <c r="AO23" s="108">
        <v>111</v>
      </c>
      <c r="AP23" s="108">
        <v>5.8</v>
      </c>
      <c r="AQ23" s="108">
        <v>0</v>
      </c>
      <c r="AR23" s="108">
        <v>0</v>
      </c>
      <c r="AS23" s="108">
        <f t="shared" si="4"/>
        <v>16933</v>
      </c>
      <c r="AT23" s="108">
        <f t="shared" si="5"/>
        <v>420.96999999999997</v>
      </c>
      <c r="AU23" s="108">
        <v>5079</v>
      </c>
      <c r="AV23" s="108">
        <v>126.29</v>
      </c>
      <c r="AW23" s="108">
        <v>1777</v>
      </c>
      <c r="AX23" s="108">
        <v>44.22</v>
      </c>
      <c r="AY23" s="108">
        <v>0</v>
      </c>
      <c r="AZ23" s="108">
        <v>0</v>
      </c>
      <c r="BA23" s="108">
        <v>0</v>
      </c>
      <c r="BB23" s="108">
        <v>0</v>
      </c>
      <c r="BC23" s="108">
        <v>321</v>
      </c>
      <c r="BD23" s="108">
        <v>94.62</v>
      </c>
      <c r="BE23" s="108">
        <v>0</v>
      </c>
      <c r="BF23" s="108">
        <v>0</v>
      </c>
      <c r="BG23" s="108">
        <v>1692</v>
      </c>
      <c r="BH23" s="108">
        <v>198.26</v>
      </c>
      <c r="BI23" s="108">
        <f t="shared" si="6"/>
        <v>2013</v>
      </c>
      <c r="BJ23" s="108">
        <f t="shared" si="7"/>
        <v>292.88</v>
      </c>
      <c r="BK23" s="108">
        <f t="shared" si="8"/>
        <v>18946</v>
      </c>
      <c r="BL23" s="108">
        <f t="shared" si="9"/>
        <v>713.84999999999991</v>
      </c>
    </row>
    <row r="24" spans="1:64" x14ac:dyDescent="0.25">
      <c r="A24" s="108">
        <v>17</v>
      </c>
      <c r="B24" s="109" t="s">
        <v>104</v>
      </c>
      <c r="C24" s="108">
        <v>167</v>
      </c>
      <c r="D24" s="108">
        <v>5.01</v>
      </c>
      <c r="E24" s="108">
        <v>2861</v>
      </c>
      <c r="F24" s="108">
        <v>307.14999999999998</v>
      </c>
      <c r="G24" s="108">
        <v>982</v>
      </c>
      <c r="H24" s="108">
        <v>31.32</v>
      </c>
      <c r="I24" s="108">
        <v>212</v>
      </c>
      <c r="J24" s="108">
        <v>128.97</v>
      </c>
      <c r="K24" s="108">
        <v>1557</v>
      </c>
      <c r="L24" s="108">
        <v>669.92</v>
      </c>
      <c r="M24" s="108">
        <v>3</v>
      </c>
      <c r="N24" s="108">
        <v>0.24</v>
      </c>
      <c r="O24" s="108">
        <v>1209</v>
      </c>
      <c r="P24" s="108">
        <v>260.51</v>
      </c>
      <c r="Q24" s="108">
        <f t="shared" si="0"/>
        <v>4797</v>
      </c>
      <c r="R24" s="108">
        <f t="shared" si="1"/>
        <v>1111.05</v>
      </c>
      <c r="S24" s="108">
        <v>18802</v>
      </c>
      <c r="T24" s="108">
        <v>2721.54</v>
      </c>
      <c r="U24" s="108">
        <v>9255</v>
      </c>
      <c r="V24" s="108">
        <v>3167.09</v>
      </c>
      <c r="W24" s="108">
        <v>2660</v>
      </c>
      <c r="X24" s="108">
        <v>1657.28</v>
      </c>
      <c r="Y24" s="108">
        <v>490</v>
      </c>
      <c r="Z24" s="108">
        <v>721.54</v>
      </c>
      <c r="AA24" s="108">
        <v>78</v>
      </c>
      <c r="AB24" s="108">
        <v>22.15</v>
      </c>
      <c r="AC24" s="108">
        <f t="shared" si="2"/>
        <v>31207</v>
      </c>
      <c r="AD24" s="108">
        <f t="shared" si="3"/>
        <v>8267.4500000000007</v>
      </c>
      <c r="AE24" s="108">
        <v>200</v>
      </c>
      <c r="AF24" s="108">
        <v>801.71</v>
      </c>
      <c r="AG24" s="108">
        <v>482</v>
      </c>
      <c r="AH24" s="108">
        <v>40.340000000000003</v>
      </c>
      <c r="AI24" s="108">
        <v>6197</v>
      </c>
      <c r="AJ24" s="108">
        <v>1252.67</v>
      </c>
      <c r="AK24" s="108">
        <v>703</v>
      </c>
      <c r="AL24" s="108">
        <v>75.16</v>
      </c>
      <c r="AM24" s="108">
        <v>5213</v>
      </c>
      <c r="AN24" s="108">
        <v>42.59</v>
      </c>
      <c r="AO24" s="108">
        <v>2192</v>
      </c>
      <c r="AP24" s="108">
        <v>185.39</v>
      </c>
      <c r="AQ24" s="108">
        <v>7</v>
      </c>
      <c r="AR24" s="108">
        <v>168.36</v>
      </c>
      <c r="AS24" s="108">
        <f t="shared" si="4"/>
        <v>50991</v>
      </c>
      <c r="AT24" s="108">
        <f t="shared" si="5"/>
        <v>11776.359999999999</v>
      </c>
      <c r="AU24" s="108">
        <v>2939</v>
      </c>
      <c r="AV24" s="108">
        <v>422.64</v>
      </c>
      <c r="AW24" s="108">
        <v>1711</v>
      </c>
      <c r="AX24" s="108">
        <v>13.2</v>
      </c>
      <c r="AY24" s="108">
        <v>222</v>
      </c>
      <c r="AZ24" s="108">
        <v>197.92</v>
      </c>
      <c r="BA24" s="108">
        <v>382</v>
      </c>
      <c r="BB24" s="108">
        <v>87.69</v>
      </c>
      <c r="BC24" s="108">
        <v>1484</v>
      </c>
      <c r="BD24" s="108">
        <v>2537.9</v>
      </c>
      <c r="BE24" s="108">
        <v>32208</v>
      </c>
      <c r="BF24" s="108">
        <v>1686.09</v>
      </c>
      <c r="BG24" s="108">
        <v>1617257</v>
      </c>
      <c r="BH24" s="108">
        <v>120261.65</v>
      </c>
      <c r="BI24" s="108">
        <f t="shared" si="6"/>
        <v>1651553</v>
      </c>
      <c r="BJ24" s="108">
        <f t="shared" si="7"/>
        <v>124771.25</v>
      </c>
      <c r="BK24" s="108">
        <f t="shared" si="8"/>
        <v>1702544</v>
      </c>
      <c r="BL24" s="108">
        <f t="shared" si="9"/>
        <v>136547.60999999999</v>
      </c>
    </row>
    <row r="25" spans="1:64" x14ac:dyDescent="0.25">
      <c r="A25" s="108">
        <v>18</v>
      </c>
      <c r="B25" s="109" t="s">
        <v>105</v>
      </c>
      <c r="C25" s="108">
        <v>250</v>
      </c>
      <c r="D25" s="108">
        <v>10</v>
      </c>
      <c r="E25" s="108">
        <v>150</v>
      </c>
      <c r="F25" s="108">
        <v>500</v>
      </c>
      <c r="G25" s="108">
        <v>250</v>
      </c>
      <c r="H25" s="108">
        <v>10</v>
      </c>
      <c r="I25" s="108">
        <v>20</v>
      </c>
      <c r="J25" s="108">
        <v>2</v>
      </c>
      <c r="K25" s="108">
        <v>250</v>
      </c>
      <c r="L25" s="108">
        <v>260</v>
      </c>
      <c r="M25" s="108">
        <v>0</v>
      </c>
      <c r="N25" s="108">
        <v>0</v>
      </c>
      <c r="O25" s="108">
        <v>0</v>
      </c>
      <c r="P25" s="108">
        <v>0</v>
      </c>
      <c r="Q25" s="108">
        <f t="shared" si="0"/>
        <v>670</v>
      </c>
      <c r="R25" s="108">
        <f t="shared" si="1"/>
        <v>772</v>
      </c>
      <c r="S25" s="108">
        <v>600</v>
      </c>
      <c r="T25" s="108">
        <v>1900</v>
      </c>
      <c r="U25" s="108">
        <v>1400</v>
      </c>
      <c r="V25" s="108">
        <v>2300</v>
      </c>
      <c r="W25" s="108">
        <v>600</v>
      </c>
      <c r="X25" s="108">
        <v>1725</v>
      </c>
      <c r="Y25" s="108">
        <v>50</v>
      </c>
      <c r="Z25" s="108">
        <v>5</v>
      </c>
      <c r="AA25" s="108">
        <v>0</v>
      </c>
      <c r="AB25" s="108">
        <v>0</v>
      </c>
      <c r="AC25" s="108">
        <f t="shared" si="2"/>
        <v>2650</v>
      </c>
      <c r="AD25" s="108">
        <f t="shared" si="3"/>
        <v>5930</v>
      </c>
      <c r="AE25" s="108">
        <v>150</v>
      </c>
      <c r="AF25" s="108">
        <v>1000</v>
      </c>
      <c r="AG25" s="108">
        <v>600</v>
      </c>
      <c r="AH25" s="108">
        <v>44</v>
      </c>
      <c r="AI25" s="108">
        <v>750</v>
      </c>
      <c r="AJ25" s="108">
        <v>200</v>
      </c>
      <c r="AK25" s="108">
        <v>25</v>
      </c>
      <c r="AL25" s="108">
        <v>1</v>
      </c>
      <c r="AM25" s="108">
        <v>10</v>
      </c>
      <c r="AN25" s="108">
        <v>0.25</v>
      </c>
      <c r="AO25" s="108">
        <v>150</v>
      </c>
      <c r="AP25" s="108">
        <v>18</v>
      </c>
      <c r="AQ25" s="108">
        <v>0</v>
      </c>
      <c r="AR25" s="108">
        <v>0</v>
      </c>
      <c r="AS25" s="108">
        <f t="shared" si="4"/>
        <v>5005</v>
      </c>
      <c r="AT25" s="108">
        <f t="shared" si="5"/>
        <v>7965.25</v>
      </c>
      <c r="AU25" s="108">
        <v>501</v>
      </c>
      <c r="AV25" s="108">
        <v>796.53</v>
      </c>
      <c r="AW25" s="108">
        <v>0</v>
      </c>
      <c r="AX25" s="108">
        <v>0</v>
      </c>
      <c r="AY25" s="108">
        <v>10</v>
      </c>
      <c r="AZ25" s="108">
        <v>0.25</v>
      </c>
      <c r="BA25" s="108">
        <v>25</v>
      </c>
      <c r="BB25" s="108">
        <v>2.5</v>
      </c>
      <c r="BC25" s="108">
        <v>3000</v>
      </c>
      <c r="BD25" s="108">
        <v>2200</v>
      </c>
      <c r="BE25" s="108">
        <v>8500</v>
      </c>
      <c r="BF25" s="108">
        <v>600</v>
      </c>
      <c r="BG25" s="108">
        <v>200000</v>
      </c>
      <c r="BH25" s="108">
        <v>36000</v>
      </c>
      <c r="BI25" s="108">
        <f t="shared" si="6"/>
        <v>211535</v>
      </c>
      <c r="BJ25" s="108">
        <f t="shared" si="7"/>
        <v>38802.75</v>
      </c>
      <c r="BK25" s="108">
        <f t="shared" si="8"/>
        <v>216540</v>
      </c>
      <c r="BL25" s="108">
        <f t="shared" si="9"/>
        <v>46768</v>
      </c>
    </row>
    <row r="26" spans="1:64" x14ac:dyDescent="0.25">
      <c r="A26" s="108">
        <v>19</v>
      </c>
      <c r="B26" s="109" t="s">
        <v>106</v>
      </c>
      <c r="C26" s="108">
        <v>6000</v>
      </c>
      <c r="D26" s="108">
        <v>75</v>
      </c>
      <c r="E26" s="108">
        <v>3608</v>
      </c>
      <c r="F26" s="108">
        <v>128.80000000000001</v>
      </c>
      <c r="G26" s="108">
        <v>3091</v>
      </c>
      <c r="H26" s="108">
        <v>110.3</v>
      </c>
      <c r="I26" s="108">
        <v>1272</v>
      </c>
      <c r="J26" s="108">
        <v>45.46</v>
      </c>
      <c r="K26" s="108">
        <v>2120</v>
      </c>
      <c r="L26" s="108">
        <v>75.760000000000005</v>
      </c>
      <c r="M26" s="108">
        <v>110</v>
      </c>
      <c r="N26" s="108">
        <v>3.8</v>
      </c>
      <c r="O26" s="108">
        <v>5199</v>
      </c>
      <c r="P26" s="108">
        <v>129.99</v>
      </c>
      <c r="Q26" s="108">
        <f t="shared" si="0"/>
        <v>13000</v>
      </c>
      <c r="R26" s="108">
        <f t="shared" si="1"/>
        <v>325.02000000000004</v>
      </c>
      <c r="S26" s="108">
        <v>12941</v>
      </c>
      <c r="T26" s="108">
        <v>854.67</v>
      </c>
      <c r="U26" s="108">
        <v>11553</v>
      </c>
      <c r="V26" s="108">
        <v>762.3</v>
      </c>
      <c r="W26" s="108">
        <v>9095</v>
      </c>
      <c r="X26" s="108">
        <v>600.59</v>
      </c>
      <c r="Y26" s="108">
        <v>1411</v>
      </c>
      <c r="Z26" s="108">
        <v>92.39</v>
      </c>
      <c r="AA26" s="108">
        <v>137</v>
      </c>
      <c r="AB26" s="108">
        <v>9.26</v>
      </c>
      <c r="AC26" s="108">
        <f t="shared" si="2"/>
        <v>35000</v>
      </c>
      <c r="AD26" s="108">
        <f t="shared" si="3"/>
        <v>2309.9499999999998</v>
      </c>
      <c r="AE26" s="108">
        <v>0</v>
      </c>
      <c r="AF26" s="108">
        <v>0</v>
      </c>
      <c r="AG26" s="108">
        <v>100</v>
      </c>
      <c r="AH26" s="108">
        <v>4.5</v>
      </c>
      <c r="AI26" s="108">
        <v>500</v>
      </c>
      <c r="AJ26" s="108">
        <v>50</v>
      </c>
      <c r="AK26" s="108">
        <v>0</v>
      </c>
      <c r="AL26" s="108">
        <v>0</v>
      </c>
      <c r="AM26" s="108">
        <v>0</v>
      </c>
      <c r="AN26" s="108">
        <v>0</v>
      </c>
      <c r="AO26" s="108">
        <v>500</v>
      </c>
      <c r="AP26" s="108">
        <v>10</v>
      </c>
      <c r="AQ26" s="108">
        <v>50</v>
      </c>
      <c r="AR26" s="108">
        <v>1</v>
      </c>
      <c r="AS26" s="108">
        <f t="shared" si="4"/>
        <v>49100</v>
      </c>
      <c r="AT26" s="108">
        <f t="shared" si="5"/>
        <v>2699.47</v>
      </c>
      <c r="AU26" s="108">
        <v>19637</v>
      </c>
      <c r="AV26" s="108">
        <v>1079.8</v>
      </c>
      <c r="AW26" s="108">
        <v>1959</v>
      </c>
      <c r="AX26" s="108">
        <v>107.99</v>
      </c>
      <c r="AY26" s="108">
        <v>0</v>
      </c>
      <c r="AZ26" s="108">
        <v>0</v>
      </c>
      <c r="BA26" s="108">
        <v>308</v>
      </c>
      <c r="BB26" s="108">
        <v>1079.31</v>
      </c>
      <c r="BC26" s="108">
        <v>361</v>
      </c>
      <c r="BD26" s="108">
        <v>1743.2</v>
      </c>
      <c r="BE26" s="108">
        <v>1252</v>
      </c>
      <c r="BF26" s="108">
        <v>847.21</v>
      </c>
      <c r="BG26" s="108">
        <v>23079</v>
      </c>
      <c r="BH26" s="108">
        <v>330.31</v>
      </c>
      <c r="BI26" s="108">
        <f t="shared" si="6"/>
        <v>25000</v>
      </c>
      <c r="BJ26" s="108">
        <f t="shared" si="7"/>
        <v>4000.03</v>
      </c>
      <c r="BK26" s="108">
        <f t="shared" si="8"/>
        <v>74100</v>
      </c>
      <c r="BL26" s="108">
        <f t="shared" si="9"/>
        <v>6699.5</v>
      </c>
    </row>
    <row r="27" spans="1:64" x14ac:dyDescent="0.25">
      <c r="A27" s="108">
        <v>20</v>
      </c>
      <c r="B27" s="109" t="s">
        <v>107</v>
      </c>
      <c r="C27" s="108">
        <v>4522</v>
      </c>
      <c r="D27" s="108">
        <v>39.770000000000003</v>
      </c>
      <c r="E27" s="108">
        <v>1178</v>
      </c>
      <c r="F27" s="108">
        <v>11.76</v>
      </c>
      <c r="G27" s="108">
        <v>539</v>
      </c>
      <c r="H27" s="108">
        <v>5.37</v>
      </c>
      <c r="I27" s="108">
        <v>728</v>
      </c>
      <c r="J27" s="108">
        <v>7.26</v>
      </c>
      <c r="K27" s="108">
        <v>372</v>
      </c>
      <c r="L27" s="108">
        <v>5.58</v>
      </c>
      <c r="M27" s="108">
        <v>0</v>
      </c>
      <c r="N27" s="108">
        <v>0</v>
      </c>
      <c r="O27" s="108">
        <v>4760</v>
      </c>
      <c r="P27" s="108">
        <v>45.05</v>
      </c>
      <c r="Q27" s="108">
        <f t="shared" si="0"/>
        <v>6800</v>
      </c>
      <c r="R27" s="108">
        <f t="shared" si="1"/>
        <v>64.37</v>
      </c>
      <c r="S27" s="108">
        <v>311</v>
      </c>
      <c r="T27" s="108">
        <v>9.23</v>
      </c>
      <c r="U27" s="108">
        <v>26</v>
      </c>
      <c r="V27" s="108">
        <v>12.92</v>
      </c>
      <c r="W27" s="108">
        <v>280</v>
      </c>
      <c r="X27" s="108">
        <v>5.54</v>
      </c>
      <c r="Y27" s="108">
        <v>411</v>
      </c>
      <c r="Z27" s="108">
        <v>9.23</v>
      </c>
      <c r="AA27" s="108">
        <v>0</v>
      </c>
      <c r="AB27" s="108">
        <v>0</v>
      </c>
      <c r="AC27" s="108">
        <f t="shared" si="2"/>
        <v>1028</v>
      </c>
      <c r="AD27" s="108">
        <f t="shared" si="3"/>
        <v>36.92</v>
      </c>
      <c r="AE27" s="108">
        <v>11</v>
      </c>
      <c r="AF27" s="108">
        <v>0.1</v>
      </c>
      <c r="AG27" s="108">
        <v>604</v>
      </c>
      <c r="AH27" s="108">
        <v>3.06</v>
      </c>
      <c r="AI27" s="108">
        <v>81</v>
      </c>
      <c r="AJ27" s="108">
        <v>12.19</v>
      </c>
      <c r="AK27" s="108">
        <v>109</v>
      </c>
      <c r="AL27" s="108">
        <v>1.08</v>
      </c>
      <c r="AM27" s="108">
        <v>123</v>
      </c>
      <c r="AN27" s="108">
        <v>1.24</v>
      </c>
      <c r="AO27" s="108">
        <v>583</v>
      </c>
      <c r="AP27" s="108">
        <v>5.78</v>
      </c>
      <c r="AQ27" s="108">
        <v>0</v>
      </c>
      <c r="AR27" s="108">
        <v>0</v>
      </c>
      <c r="AS27" s="108">
        <f t="shared" si="4"/>
        <v>9339</v>
      </c>
      <c r="AT27" s="108">
        <f t="shared" si="5"/>
        <v>124.74</v>
      </c>
      <c r="AU27" s="108">
        <v>3922</v>
      </c>
      <c r="AV27" s="108">
        <v>49.89</v>
      </c>
      <c r="AW27" s="108">
        <v>1373</v>
      </c>
      <c r="AX27" s="108">
        <v>17.46</v>
      </c>
      <c r="AY27" s="108">
        <v>0</v>
      </c>
      <c r="AZ27" s="108">
        <v>0</v>
      </c>
      <c r="BA27" s="108">
        <v>0</v>
      </c>
      <c r="BB27" s="108">
        <v>0</v>
      </c>
      <c r="BC27" s="108">
        <v>55</v>
      </c>
      <c r="BD27" s="108">
        <v>18.53</v>
      </c>
      <c r="BE27" s="108">
        <v>0</v>
      </c>
      <c r="BF27" s="108">
        <v>0</v>
      </c>
      <c r="BG27" s="108">
        <v>137</v>
      </c>
      <c r="BH27" s="108">
        <v>27.79</v>
      </c>
      <c r="BI27" s="108">
        <f t="shared" si="6"/>
        <v>192</v>
      </c>
      <c r="BJ27" s="108">
        <f t="shared" si="7"/>
        <v>46.32</v>
      </c>
      <c r="BK27" s="108">
        <f t="shared" si="8"/>
        <v>9531</v>
      </c>
      <c r="BL27" s="108">
        <f t="shared" si="9"/>
        <v>171.06</v>
      </c>
    </row>
    <row r="28" spans="1:64" x14ac:dyDescent="0.25">
      <c r="A28" s="108">
        <v>21</v>
      </c>
      <c r="B28" s="109" t="s">
        <v>108</v>
      </c>
      <c r="C28" s="108">
        <v>776</v>
      </c>
      <c r="D28" s="108">
        <v>17.55</v>
      </c>
      <c r="E28" s="108">
        <v>616</v>
      </c>
      <c r="F28" s="108">
        <v>12.31</v>
      </c>
      <c r="G28" s="108">
        <v>282</v>
      </c>
      <c r="H28" s="108">
        <v>5.65</v>
      </c>
      <c r="I28" s="108">
        <v>162</v>
      </c>
      <c r="J28" s="108">
        <v>3.23</v>
      </c>
      <c r="K28" s="108">
        <v>12</v>
      </c>
      <c r="L28" s="108">
        <v>1.79</v>
      </c>
      <c r="M28" s="108">
        <v>0</v>
      </c>
      <c r="N28" s="108">
        <v>0</v>
      </c>
      <c r="O28" s="108">
        <v>1096</v>
      </c>
      <c r="P28" s="108">
        <v>24.42</v>
      </c>
      <c r="Q28" s="108">
        <f t="shared" si="0"/>
        <v>1566</v>
      </c>
      <c r="R28" s="108">
        <f t="shared" si="1"/>
        <v>34.879999999999995</v>
      </c>
      <c r="S28" s="108">
        <v>403</v>
      </c>
      <c r="T28" s="108">
        <v>4.03</v>
      </c>
      <c r="U28" s="108">
        <v>4</v>
      </c>
      <c r="V28" s="108">
        <v>0.51</v>
      </c>
      <c r="W28" s="108">
        <v>504</v>
      </c>
      <c r="X28" s="108">
        <v>5.04</v>
      </c>
      <c r="Y28" s="108">
        <v>0</v>
      </c>
      <c r="Z28" s="108">
        <v>0</v>
      </c>
      <c r="AA28" s="108">
        <v>0</v>
      </c>
      <c r="AB28" s="108">
        <v>0</v>
      </c>
      <c r="AC28" s="108">
        <f t="shared" si="2"/>
        <v>911</v>
      </c>
      <c r="AD28" s="108">
        <f t="shared" si="3"/>
        <v>9.58</v>
      </c>
      <c r="AE28" s="108">
        <v>37</v>
      </c>
      <c r="AF28" s="108">
        <v>0.37</v>
      </c>
      <c r="AG28" s="108">
        <v>54</v>
      </c>
      <c r="AH28" s="108">
        <v>0.54</v>
      </c>
      <c r="AI28" s="108">
        <v>26</v>
      </c>
      <c r="AJ28" s="108">
        <v>3.79</v>
      </c>
      <c r="AK28" s="108">
        <v>14</v>
      </c>
      <c r="AL28" s="108">
        <v>0.14000000000000001</v>
      </c>
      <c r="AM28" s="108">
        <v>16</v>
      </c>
      <c r="AN28" s="108">
        <v>0.16</v>
      </c>
      <c r="AO28" s="108">
        <v>393</v>
      </c>
      <c r="AP28" s="108">
        <v>3.94</v>
      </c>
      <c r="AQ28" s="108">
        <v>0</v>
      </c>
      <c r="AR28" s="108">
        <v>0</v>
      </c>
      <c r="AS28" s="108">
        <f t="shared" si="4"/>
        <v>3017</v>
      </c>
      <c r="AT28" s="108">
        <f t="shared" si="5"/>
        <v>53.399999999999984</v>
      </c>
      <c r="AU28" s="108">
        <v>1056</v>
      </c>
      <c r="AV28" s="108">
        <v>18.690000000000001</v>
      </c>
      <c r="AW28" s="108">
        <v>369</v>
      </c>
      <c r="AX28" s="108">
        <v>6.54</v>
      </c>
      <c r="AY28" s="108">
        <v>0</v>
      </c>
      <c r="AZ28" s="108">
        <v>0</v>
      </c>
      <c r="BA28" s="108">
        <v>0</v>
      </c>
      <c r="BB28" s="108">
        <v>0</v>
      </c>
      <c r="BC28" s="108">
        <v>54</v>
      </c>
      <c r="BD28" s="108">
        <v>9.27</v>
      </c>
      <c r="BE28" s="108">
        <v>0</v>
      </c>
      <c r="BF28" s="108">
        <v>0</v>
      </c>
      <c r="BG28" s="108">
        <v>617</v>
      </c>
      <c r="BH28" s="108">
        <v>21.44</v>
      </c>
      <c r="BI28" s="108">
        <f t="shared" si="6"/>
        <v>671</v>
      </c>
      <c r="BJ28" s="108">
        <f t="shared" si="7"/>
        <v>30.71</v>
      </c>
      <c r="BK28" s="108">
        <f t="shared" si="8"/>
        <v>3688</v>
      </c>
      <c r="BL28" s="108">
        <f t="shared" si="9"/>
        <v>84.109999999999985</v>
      </c>
    </row>
    <row r="29" spans="1:64" x14ac:dyDescent="0.25">
      <c r="A29" s="108">
        <v>22</v>
      </c>
      <c r="B29" s="109" t="s">
        <v>109</v>
      </c>
      <c r="C29" s="108">
        <v>7567</v>
      </c>
      <c r="D29" s="108">
        <v>132.99</v>
      </c>
      <c r="E29" s="108">
        <v>8834</v>
      </c>
      <c r="F29" s="108">
        <v>106.65</v>
      </c>
      <c r="G29" s="108">
        <v>2651</v>
      </c>
      <c r="H29" s="108">
        <v>32.06</v>
      </c>
      <c r="I29" s="108">
        <v>1479</v>
      </c>
      <c r="J29" s="108">
        <v>17.73</v>
      </c>
      <c r="K29" s="108">
        <v>1708</v>
      </c>
      <c r="L29" s="108">
        <v>30.94</v>
      </c>
      <c r="M29" s="108">
        <v>0</v>
      </c>
      <c r="N29" s="108">
        <v>0</v>
      </c>
      <c r="O29" s="108">
        <v>13713</v>
      </c>
      <c r="P29" s="108">
        <v>201.81</v>
      </c>
      <c r="Q29" s="108">
        <f t="shared" si="0"/>
        <v>19588</v>
      </c>
      <c r="R29" s="108">
        <f t="shared" si="1"/>
        <v>288.31</v>
      </c>
      <c r="S29" s="108">
        <v>11882</v>
      </c>
      <c r="T29" s="108">
        <v>637.63</v>
      </c>
      <c r="U29" s="108">
        <v>463</v>
      </c>
      <c r="V29" s="108">
        <v>608.27</v>
      </c>
      <c r="W29" s="108">
        <v>31</v>
      </c>
      <c r="X29" s="108">
        <v>3.21</v>
      </c>
      <c r="Y29" s="108">
        <v>1118</v>
      </c>
      <c r="Z29" s="108">
        <v>111.61</v>
      </c>
      <c r="AA29" s="108">
        <v>0</v>
      </c>
      <c r="AB29" s="108">
        <v>0</v>
      </c>
      <c r="AC29" s="108">
        <f t="shared" si="2"/>
        <v>13494</v>
      </c>
      <c r="AD29" s="108">
        <f t="shared" si="3"/>
        <v>1360.72</v>
      </c>
      <c r="AE29" s="108">
        <v>1711</v>
      </c>
      <c r="AF29" s="108">
        <v>14.27</v>
      </c>
      <c r="AG29" s="108">
        <v>3345</v>
      </c>
      <c r="AH29" s="108">
        <v>13.93</v>
      </c>
      <c r="AI29" s="108">
        <v>862</v>
      </c>
      <c r="AJ29" s="108">
        <v>106.41</v>
      </c>
      <c r="AK29" s="108">
        <v>1419</v>
      </c>
      <c r="AL29" s="108">
        <v>11.78</v>
      </c>
      <c r="AM29" s="108">
        <v>814</v>
      </c>
      <c r="AN29" s="108">
        <v>6.76</v>
      </c>
      <c r="AO29" s="108">
        <v>2719</v>
      </c>
      <c r="AP29" s="108">
        <v>22.62</v>
      </c>
      <c r="AQ29" s="108">
        <v>0</v>
      </c>
      <c r="AR29" s="108">
        <v>0</v>
      </c>
      <c r="AS29" s="108">
        <f t="shared" si="4"/>
        <v>43952</v>
      </c>
      <c r="AT29" s="108">
        <f t="shared" si="5"/>
        <v>1824.8</v>
      </c>
      <c r="AU29" s="108">
        <v>10991</v>
      </c>
      <c r="AV29" s="108">
        <v>456.2</v>
      </c>
      <c r="AW29" s="108">
        <v>3846</v>
      </c>
      <c r="AX29" s="108">
        <v>159.66999999999999</v>
      </c>
      <c r="AY29" s="108">
        <v>0</v>
      </c>
      <c r="AZ29" s="108">
        <v>0</v>
      </c>
      <c r="BA29" s="108">
        <v>0</v>
      </c>
      <c r="BB29" s="108">
        <v>0</v>
      </c>
      <c r="BC29" s="108">
        <v>4368</v>
      </c>
      <c r="BD29" s="108">
        <v>402.34</v>
      </c>
      <c r="BE29" s="108">
        <v>0</v>
      </c>
      <c r="BF29" s="108">
        <v>0</v>
      </c>
      <c r="BG29" s="108">
        <v>37997</v>
      </c>
      <c r="BH29" s="108">
        <v>2110.66</v>
      </c>
      <c r="BI29" s="108">
        <f t="shared" si="6"/>
        <v>42365</v>
      </c>
      <c r="BJ29" s="108">
        <f t="shared" si="7"/>
        <v>2513</v>
      </c>
      <c r="BK29" s="108">
        <f t="shared" si="8"/>
        <v>86317</v>
      </c>
      <c r="BL29" s="108">
        <f t="shared" si="9"/>
        <v>4337.8</v>
      </c>
    </row>
    <row r="30" spans="1:64" x14ac:dyDescent="0.25">
      <c r="A30" s="108">
        <v>23</v>
      </c>
      <c r="B30" s="109" t="s">
        <v>110</v>
      </c>
      <c r="C30" s="108">
        <v>7680</v>
      </c>
      <c r="D30" s="108">
        <v>113.16</v>
      </c>
      <c r="E30" s="108">
        <v>1750</v>
      </c>
      <c r="F30" s="108">
        <v>37.659999999999997</v>
      </c>
      <c r="G30" s="108">
        <v>983</v>
      </c>
      <c r="H30" s="108">
        <v>17.04</v>
      </c>
      <c r="I30" s="108">
        <v>183</v>
      </c>
      <c r="J30" s="108">
        <v>2.64</v>
      </c>
      <c r="K30" s="108">
        <v>122</v>
      </c>
      <c r="L30" s="108">
        <v>5.34</v>
      </c>
      <c r="M30" s="108">
        <v>6</v>
      </c>
      <c r="N30" s="108">
        <v>1.5</v>
      </c>
      <c r="O30" s="108">
        <v>4867</v>
      </c>
      <c r="P30" s="108">
        <v>77.400000000000006</v>
      </c>
      <c r="Q30" s="108">
        <f t="shared" si="0"/>
        <v>9735</v>
      </c>
      <c r="R30" s="108">
        <f t="shared" si="1"/>
        <v>158.79999999999998</v>
      </c>
      <c r="S30" s="108">
        <v>102</v>
      </c>
      <c r="T30" s="108">
        <v>5.82</v>
      </c>
      <c r="U30" s="108">
        <v>27</v>
      </c>
      <c r="V30" s="108">
        <v>4.9800000000000004</v>
      </c>
      <c r="W30" s="108">
        <v>6</v>
      </c>
      <c r="X30" s="108">
        <v>11.94</v>
      </c>
      <c r="Y30" s="108">
        <v>18</v>
      </c>
      <c r="Z30" s="108">
        <v>1.32</v>
      </c>
      <c r="AA30" s="108">
        <v>6</v>
      </c>
      <c r="AB30" s="108">
        <v>1.5</v>
      </c>
      <c r="AC30" s="108">
        <f t="shared" si="2"/>
        <v>153</v>
      </c>
      <c r="AD30" s="108">
        <f t="shared" si="3"/>
        <v>24.060000000000002</v>
      </c>
      <c r="AE30" s="108">
        <v>0</v>
      </c>
      <c r="AF30" s="108">
        <v>0</v>
      </c>
      <c r="AG30" s="108">
        <v>42</v>
      </c>
      <c r="AH30" s="108">
        <v>2.76</v>
      </c>
      <c r="AI30" s="108">
        <v>120</v>
      </c>
      <c r="AJ30" s="108">
        <v>7.98</v>
      </c>
      <c r="AK30" s="108">
        <v>24</v>
      </c>
      <c r="AL30" s="108">
        <v>0.24</v>
      </c>
      <c r="AM30" s="108">
        <v>6</v>
      </c>
      <c r="AN30" s="108">
        <v>0.06</v>
      </c>
      <c r="AO30" s="108">
        <v>190</v>
      </c>
      <c r="AP30" s="108">
        <v>15.36</v>
      </c>
      <c r="AQ30" s="108">
        <v>6</v>
      </c>
      <c r="AR30" s="108">
        <v>1.5</v>
      </c>
      <c r="AS30" s="108">
        <f t="shared" si="4"/>
        <v>10270</v>
      </c>
      <c r="AT30" s="108">
        <f t="shared" si="5"/>
        <v>209.26</v>
      </c>
      <c r="AU30" s="108">
        <v>2289</v>
      </c>
      <c r="AV30" s="108">
        <v>39.119999999999997</v>
      </c>
      <c r="AW30" s="108">
        <v>801</v>
      </c>
      <c r="AX30" s="108">
        <v>8.0399999999999991</v>
      </c>
      <c r="AY30" s="108">
        <v>969</v>
      </c>
      <c r="AZ30" s="108">
        <v>13.86</v>
      </c>
      <c r="BA30" s="108">
        <v>969</v>
      </c>
      <c r="BB30" s="108">
        <v>13.86</v>
      </c>
      <c r="BC30" s="108">
        <v>969</v>
      </c>
      <c r="BD30" s="108">
        <v>13.86</v>
      </c>
      <c r="BE30" s="108">
        <v>969</v>
      </c>
      <c r="BF30" s="108">
        <v>13.86</v>
      </c>
      <c r="BG30" s="108">
        <v>394</v>
      </c>
      <c r="BH30" s="108">
        <v>13.86</v>
      </c>
      <c r="BI30" s="108">
        <f t="shared" si="6"/>
        <v>4270</v>
      </c>
      <c r="BJ30" s="108">
        <f t="shared" si="7"/>
        <v>69.3</v>
      </c>
      <c r="BK30" s="108">
        <f t="shared" si="8"/>
        <v>14540</v>
      </c>
      <c r="BL30" s="108">
        <f t="shared" si="9"/>
        <v>278.56</v>
      </c>
    </row>
    <row r="31" spans="1:64" x14ac:dyDescent="0.25">
      <c r="A31" s="108">
        <v>24</v>
      </c>
      <c r="B31" s="109" t="s">
        <v>112</v>
      </c>
      <c r="C31" s="108">
        <v>5226</v>
      </c>
      <c r="D31" s="108">
        <v>47.04</v>
      </c>
      <c r="E31" s="108">
        <v>3554</v>
      </c>
      <c r="F31" s="108">
        <v>96.31</v>
      </c>
      <c r="G31" s="108">
        <v>78</v>
      </c>
      <c r="H31" s="108">
        <v>1.84</v>
      </c>
      <c r="I31" s="108">
        <v>314</v>
      </c>
      <c r="J31" s="108">
        <v>8.49</v>
      </c>
      <c r="K31" s="108">
        <v>447</v>
      </c>
      <c r="L31" s="108">
        <v>18.16</v>
      </c>
      <c r="M31" s="108">
        <v>0</v>
      </c>
      <c r="N31" s="108">
        <v>0</v>
      </c>
      <c r="O31" s="108">
        <v>6678</v>
      </c>
      <c r="P31" s="108">
        <v>119</v>
      </c>
      <c r="Q31" s="108">
        <f t="shared" si="0"/>
        <v>9541</v>
      </c>
      <c r="R31" s="108">
        <f t="shared" si="1"/>
        <v>170</v>
      </c>
      <c r="S31" s="108">
        <v>274</v>
      </c>
      <c r="T31" s="108">
        <v>6.16</v>
      </c>
      <c r="U31" s="108">
        <v>15</v>
      </c>
      <c r="V31" s="108">
        <v>5.15</v>
      </c>
      <c r="W31" s="108">
        <v>413</v>
      </c>
      <c r="X31" s="108">
        <v>6.16</v>
      </c>
      <c r="Y31" s="108">
        <v>249</v>
      </c>
      <c r="Z31" s="108">
        <v>6.17</v>
      </c>
      <c r="AA31" s="108">
        <v>0</v>
      </c>
      <c r="AB31" s="108">
        <v>0</v>
      </c>
      <c r="AC31" s="108">
        <f t="shared" si="2"/>
        <v>951</v>
      </c>
      <c r="AD31" s="108">
        <f t="shared" si="3"/>
        <v>23.64</v>
      </c>
      <c r="AE31" s="108">
        <v>80</v>
      </c>
      <c r="AF31" s="108">
        <v>1.1499999999999999</v>
      </c>
      <c r="AG31" s="108">
        <v>155</v>
      </c>
      <c r="AH31" s="108">
        <v>1.0900000000000001</v>
      </c>
      <c r="AI31" s="108">
        <v>16</v>
      </c>
      <c r="AJ31" s="108">
        <v>3.27</v>
      </c>
      <c r="AK31" s="108">
        <v>97</v>
      </c>
      <c r="AL31" s="108">
        <v>1.37</v>
      </c>
      <c r="AM31" s="108">
        <v>20</v>
      </c>
      <c r="AN31" s="108">
        <v>0.28000000000000003</v>
      </c>
      <c r="AO31" s="108">
        <v>232</v>
      </c>
      <c r="AP31" s="108">
        <v>3.31</v>
      </c>
      <c r="AQ31" s="108">
        <v>0</v>
      </c>
      <c r="AR31" s="108">
        <v>0</v>
      </c>
      <c r="AS31" s="108">
        <f t="shared" si="4"/>
        <v>11092</v>
      </c>
      <c r="AT31" s="108">
        <f t="shared" si="5"/>
        <v>204.11</v>
      </c>
      <c r="AU31" s="108">
        <v>3993</v>
      </c>
      <c r="AV31" s="108">
        <v>67.39</v>
      </c>
      <c r="AW31" s="108">
        <v>1398</v>
      </c>
      <c r="AX31" s="108">
        <v>23.59</v>
      </c>
      <c r="AY31" s="108">
        <v>0</v>
      </c>
      <c r="AZ31" s="108">
        <v>0</v>
      </c>
      <c r="BA31" s="108">
        <v>0</v>
      </c>
      <c r="BB31" s="108">
        <v>0</v>
      </c>
      <c r="BC31" s="108">
        <v>36</v>
      </c>
      <c r="BD31" s="108">
        <v>8.85</v>
      </c>
      <c r="BE31" s="108">
        <v>0</v>
      </c>
      <c r="BF31" s="108">
        <v>0</v>
      </c>
      <c r="BG31" s="108">
        <v>88</v>
      </c>
      <c r="BH31" s="108">
        <v>13.29</v>
      </c>
      <c r="BI31" s="108">
        <f t="shared" si="6"/>
        <v>124</v>
      </c>
      <c r="BJ31" s="108">
        <f t="shared" si="7"/>
        <v>22.14</v>
      </c>
      <c r="BK31" s="108">
        <f t="shared" si="8"/>
        <v>11216</v>
      </c>
      <c r="BL31" s="108">
        <f t="shared" si="9"/>
        <v>226.25</v>
      </c>
    </row>
    <row r="32" spans="1:64" x14ac:dyDescent="0.25">
      <c r="A32" s="108">
        <v>25</v>
      </c>
      <c r="B32" s="109" t="s">
        <v>113</v>
      </c>
      <c r="C32" s="108">
        <v>12088</v>
      </c>
      <c r="D32" s="108">
        <v>149.99</v>
      </c>
      <c r="E32" s="108">
        <v>41326</v>
      </c>
      <c r="F32" s="108">
        <v>571.84</v>
      </c>
      <c r="G32" s="108">
        <v>22930</v>
      </c>
      <c r="H32" s="108">
        <v>317.37</v>
      </c>
      <c r="I32" s="108">
        <v>3050</v>
      </c>
      <c r="J32" s="108">
        <v>42.12</v>
      </c>
      <c r="K32" s="108">
        <v>10094</v>
      </c>
      <c r="L32" s="108">
        <v>209.54</v>
      </c>
      <c r="M32" s="108">
        <v>0</v>
      </c>
      <c r="N32" s="108">
        <v>0</v>
      </c>
      <c r="O32" s="108">
        <v>45977</v>
      </c>
      <c r="P32" s="108">
        <v>673.73</v>
      </c>
      <c r="Q32" s="108">
        <f t="shared" si="0"/>
        <v>66558</v>
      </c>
      <c r="R32" s="108">
        <f t="shared" si="1"/>
        <v>973.49</v>
      </c>
      <c r="S32" s="108">
        <v>0</v>
      </c>
      <c r="T32" s="108">
        <v>0</v>
      </c>
      <c r="U32" s="108">
        <v>8241</v>
      </c>
      <c r="V32" s="108">
        <v>4275.5600000000004</v>
      </c>
      <c r="W32" s="108">
        <v>2110</v>
      </c>
      <c r="X32" s="108">
        <v>2186.7800000000002</v>
      </c>
      <c r="Y32" s="108">
        <v>2185</v>
      </c>
      <c r="Z32" s="108">
        <v>221.45</v>
      </c>
      <c r="AA32" s="108">
        <v>0</v>
      </c>
      <c r="AB32" s="108">
        <v>0</v>
      </c>
      <c r="AC32" s="108">
        <f t="shared" si="2"/>
        <v>12536</v>
      </c>
      <c r="AD32" s="108">
        <f t="shared" si="3"/>
        <v>6683.79</v>
      </c>
      <c r="AE32" s="108">
        <v>113</v>
      </c>
      <c r="AF32" s="108">
        <v>1.1399999999999999</v>
      </c>
      <c r="AG32" s="108">
        <v>5343</v>
      </c>
      <c r="AH32" s="108">
        <v>26.78</v>
      </c>
      <c r="AI32" s="108">
        <v>2411</v>
      </c>
      <c r="AJ32" s="108">
        <v>359.45</v>
      </c>
      <c r="AK32" s="108">
        <v>239</v>
      </c>
      <c r="AL32" s="108">
        <v>2.0699999999999998</v>
      </c>
      <c r="AM32" s="108">
        <v>57</v>
      </c>
      <c r="AN32" s="108">
        <v>0.16</v>
      </c>
      <c r="AO32" s="108">
        <v>5956</v>
      </c>
      <c r="AP32" s="108">
        <v>59.47</v>
      </c>
      <c r="AQ32" s="108">
        <v>0</v>
      </c>
      <c r="AR32" s="108">
        <v>0</v>
      </c>
      <c r="AS32" s="108">
        <f t="shared" si="4"/>
        <v>93213</v>
      </c>
      <c r="AT32" s="108">
        <f t="shared" si="5"/>
        <v>8106.3499999999995</v>
      </c>
      <c r="AU32" s="108">
        <v>36934</v>
      </c>
      <c r="AV32" s="108">
        <v>1622.45</v>
      </c>
      <c r="AW32" s="108">
        <v>12928</v>
      </c>
      <c r="AX32" s="108">
        <v>567.85</v>
      </c>
      <c r="AY32" s="108">
        <v>0</v>
      </c>
      <c r="AZ32" s="108">
        <v>0</v>
      </c>
      <c r="BA32" s="108">
        <v>0</v>
      </c>
      <c r="BB32" s="108">
        <v>0</v>
      </c>
      <c r="BC32" s="108">
        <v>43254</v>
      </c>
      <c r="BD32" s="108">
        <v>8517.67</v>
      </c>
      <c r="BE32" s="108">
        <v>0</v>
      </c>
      <c r="BF32" s="108">
        <v>0</v>
      </c>
      <c r="BG32" s="108">
        <v>223192</v>
      </c>
      <c r="BH32" s="108">
        <v>26455.56</v>
      </c>
      <c r="BI32" s="108">
        <f t="shared" si="6"/>
        <v>266446</v>
      </c>
      <c r="BJ32" s="108">
        <f t="shared" si="7"/>
        <v>34973.230000000003</v>
      </c>
      <c r="BK32" s="108">
        <f t="shared" si="8"/>
        <v>359659</v>
      </c>
      <c r="BL32" s="108">
        <f t="shared" si="9"/>
        <v>43079.58</v>
      </c>
    </row>
    <row r="33" spans="1:64" x14ac:dyDescent="0.25">
      <c r="A33" s="108">
        <v>26</v>
      </c>
      <c r="B33" s="109" t="s">
        <v>114</v>
      </c>
      <c r="C33" s="108">
        <v>2884</v>
      </c>
      <c r="D33" s="108">
        <v>25</v>
      </c>
      <c r="E33" s="108">
        <v>2040</v>
      </c>
      <c r="F33" s="108">
        <v>100.61</v>
      </c>
      <c r="G33" s="108">
        <v>378</v>
      </c>
      <c r="H33" s="108">
        <v>18.52</v>
      </c>
      <c r="I33" s="108">
        <v>13</v>
      </c>
      <c r="J33" s="108">
        <v>3.67</v>
      </c>
      <c r="K33" s="108">
        <v>400</v>
      </c>
      <c r="L33" s="108">
        <v>14.01</v>
      </c>
      <c r="M33" s="108">
        <v>0</v>
      </c>
      <c r="N33" s="108">
        <v>0</v>
      </c>
      <c r="O33" s="108">
        <v>3736</v>
      </c>
      <c r="P33" s="108">
        <v>100.27</v>
      </c>
      <c r="Q33" s="108">
        <f t="shared" si="0"/>
        <v>5337</v>
      </c>
      <c r="R33" s="108">
        <f t="shared" si="1"/>
        <v>143.29</v>
      </c>
      <c r="S33" s="108">
        <v>2842</v>
      </c>
      <c r="T33" s="108">
        <v>35.49</v>
      </c>
      <c r="U33" s="108">
        <v>5672</v>
      </c>
      <c r="V33" s="108">
        <v>1064.4100000000001</v>
      </c>
      <c r="W33" s="108">
        <v>712</v>
      </c>
      <c r="X33" s="108">
        <v>17.739999999999998</v>
      </c>
      <c r="Y33" s="108">
        <v>8852</v>
      </c>
      <c r="Z33" s="108">
        <v>132.43</v>
      </c>
      <c r="AA33" s="108">
        <v>0</v>
      </c>
      <c r="AB33" s="108">
        <v>0</v>
      </c>
      <c r="AC33" s="108">
        <f t="shared" si="2"/>
        <v>18078</v>
      </c>
      <c r="AD33" s="108">
        <f t="shared" si="3"/>
        <v>1250.0700000000002</v>
      </c>
      <c r="AE33" s="108">
        <v>0</v>
      </c>
      <c r="AF33" s="108">
        <v>0</v>
      </c>
      <c r="AG33" s="108">
        <v>84</v>
      </c>
      <c r="AH33" s="108">
        <v>0.52</v>
      </c>
      <c r="AI33" s="108">
        <v>196</v>
      </c>
      <c r="AJ33" s="108">
        <v>15.44</v>
      </c>
      <c r="AK33" s="108">
        <v>63</v>
      </c>
      <c r="AL33" s="108">
        <v>0.32</v>
      </c>
      <c r="AM33" s="108">
        <v>108</v>
      </c>
      <c r="AN33" s="108">
        <v>0.62</v>
      </c>
      <c r="AO33" s="108">
        <v>226</v>
      </c>
      <c r="AP33" s="108">
        <v>1.1499999999999999</v>
      </c>
      <c r="AQ33" s="108">
        <v>0</v>
      </c>
      <c r="AR33" s="108">
        <v>0</v>
      </c>
      <c r="AS33" s="108">
        <f t="shared" si="4"/>
        <v>24092</v>
      </c>
      <c r="AT33" s="108">
        <f t="shared" si="5"/>
        <v>1411.41</v>
      </c>
      <c r="AU33" s="108">
        <v>7228</v>
      </c>
      <c r="AV33" s="108">
        <v>211.7</v>
      </c>
      <c r="AW33" s="108">
        <v>2530</v>
      </c>
      <c r="AX33" s="108">
        <v>74.09</v>
      </c>
      <c r="AY33" s="108">
        <v>0</v>
      </c>
      <c r="AZ33" s="108">
        <v>0</v>
      </c>
      <c r="BA33" s="108">
        <v>0</v>
      </c>
      <c r="BB33" s="108">
        <v>0</v>
      </c>
      <c r="BC33" s="108">
        <v>507</v>
      </c>
      <c r="BD33" s="108">
        <v>1039.43</v>
      </c>
      <c r="BE33" s="108">
        <v>0</v>
      </c>
      <c r="BF33" s="108">
        <v>0</v>
      </c>
      <c r="BG33" s="108">
        <v>7857</v>
      </c>
      <c r="BH33" s="108">
        <v>422.8</v>
      </c>
      <c r="BI33" s="108">
        <f t="shared" si="6"/>
        <v>8364</v>
      </c>
      <c r="BJ33" s="108">
        <f t="shared" si="7"/>
        <v>1462.23</v>
      </c>
      <c r="BK33" s="108">
        <f t="shared" si="8"/>
        <v>32456</v>
      </c>
      <c r="BL33" s="108">
        <f t="shared" si="9"/>
        <v>2873.6400000000003</v>
      </c>
    </row>
    <row r="34" spans="1:64" x14ac:dyDescent="0.25">
      <c r="A34" s="108">
        <v>27</v>
      </c>
      <c r="B34" s="109" t="s">
        <v>115</v>
      </c>
      <c r="C34" s="108">
        <v>3400</v>
      </c>
      <c r="D34" s="108">
        <v>71.44</v>
      </c>
      <c r="E34" s="108">
        <v>4038</v>
      </c>
      <c r="F34" s="108">
        <v>77.8</v>
      </c>
      <c r="G34" s="108">
        <v>1587</v>
      </c>
      <c r="H34" s="108">
        <v>17.899999999999999</v>
      </c>
      <c r="I34" s="108">
        <v>262</v>
      </c>
      <c r="J34" s="108">
        <v>3.61</v>
      </c>
      <c r="K34" s="108">
        <v>265</v>
      </c>
      <c r="L34" s="108">
        <v>3.1</v>
      </c>
      <c r="M34" s="108">
        <v>15</v>
      </c>
      <c r="N34" s="108">
        <v>0.15</v>
      </c>
      <c r="O34" s="108">
        <v>4702</v>
      </c>
      <c r="P34" s="108">
        <v>22.29</v>
      </c>
      <c r="Q34" s="108">
        <f t="shared" si="0"/>
        <v>7965</v>
      </c>
      <c r="R34" s="108">
        <f t="shared" si="1"/>
        <v>155.95000000000002</v>
      </c>
      <c r="S34" s="108">
        <v>949</v>
      </c>
      <c r="T34" s="108">
        <v>29.1</v>
      </c>
      <c r="U34" s="108">
        <v>245</v>
      </c>
      <c r="V34" s="108">
        <v>7.21</v>
      </c>
      <c r="W34" s="108">
        <v>0</v>
      </c>
      <c r="X34" s="108">
        <v>0</v>
      </c>
      <c r="Y34" s="108">
        <v>0</v>
      </c>
      <c r="Z34" s="108">
        <v>0</v>
      </c>
      <c r="AA34" s="108">
        <v>0</v>
      </c>
      <c r="AB34" s="108">
        <v>0</v>
      </c>
      <c r="AC34" s="108">
        <f t="shared" si="2"/>
        <v>1194</v>
      </c>
      <c r="AD34" s="108">
        <f t="shared" si="3"/>
        <v>36.31</v>
      </c>
      <c r="AE34" s="108">
        <v>0</v>
      </c>
      <c r="AF34" s="108">
        <v>0</v>
      </c>
      <c r="AG34" s="108">
        <v>248</v>
      </c>
      <c r="AH34" s="108">
        <v>3.81</v>
      </c>
      <c r="AI34" s="108">
        <v>52</v>
      </c>
      <c r="AJ34" s="108">
        <v>7.47</v>
      </c>
      <c r="AK34" s="108">
        <v>0</v>
      </c>
      <c r="AL34" s="108">
        <v>0</v>
      </c>
      <c r="AM34" s="108">
        <v>0</v>
      </c>
      <c r="AN34" s="108">
        <v>0</v>
      </c>
      <c r="AO34" s="108">
        <v>0</v>
      </c>
      <c r="AP34" s="108">
        <v>0</v>
      </c>
      <c r="AQ34" s="108">
        <v>0</v>
      </c>
      <c r="AR34" s="108">
        <v>0</v>
      </c>
      <c r="AS34" s="108">
        <f t="shared" si="4"/>
        <v>9459</v>
      </c>
      <c r="AT34" s="108">
        <f t="shared" si="5"/>
        <v>203.54000000000002</v>
      </c>
      <c r="AU34" s="108">
        <v>2551</v>
      </c>
      <c r="AV34" s="108">
        <v>21.83</v>
      </c>
      <c r="AW34" s="108">
        <v>0</v>
      </c>
      <c r="AX34" s="108">
        <v>0</v>
      </c>
      <c r="AY34" s="108">
        <v>0</v>
      </c>
      <c r="AZ34" s="108">
        <v>0</v>
      </c>
      <c r="BA34" s="108">
        <v>0</v>
      </c>
      <c r="BB34" s="108">
        <v>0</v>
      </c>
      <c r="BC34" s="108">
        <v>0</v>
      </c>
      <c r="BD34" s="108">
        <v>0</v>
      </c>
      <c r="BE34" s="108">
        <v>0</v>
      </c>
      <c r="BF34" s="108">
        <v>0</v>
      </c>
      <c r="BG34" s="108">
        <v>7550</v>
      </c>
      <c r="BH34" s="108">
        <v>190.4</v>
      </c>
      <c r="BI34" s="108">
        <f t="shared" si="6"/>
        <v>7550</v>
      </c>
      <c r="BJ34" s="108">
        <f t="shared" si="7"/>
        <v>190.4</v>
      </c>
      <c r="BK34" s="108">
        <f t="shared" si="8"/>
        <v>17009</v>
      </c>
      <c r="BL34" s="108">
        <f t="shared" si="9"/>
        <v>393.94000000000005</v>
      </c>
    </row>
    <row r="35" spans="1:64" x14ac:dyDescent="0.25">
      <c r="A35" s="108">
        <v>28</v>
      </c>
      <c r="B35" s="109" t="s">
        <v>116</v>
      </c>
      <c r="C35" s="108">
        <v>18079</v>
      </c>
      <c r="D35" s="108">
        <v>196.12</v>
      </c>
      <c r="E35" s="108">
        <v>9277</v>
      </c>
      <c r="F35" s="108">
        <v>248.97</v>
      </c>
      <c r="G35" s="108">
        <v>2221</v>
      </c>
      <c r="H35" s="108">
        <v>50.49</v>
      </c>
      <c r="I35" s="108">
        <v>34</v>
      </c>
      <c r="J35" s="108">
        <v>13.88</v>
      </c>
      <c r="K35" s="108">
        <v>68</v>
      </c>
      <c r="L35" s="108">
        <v>16.88</v>
      </c>
      <c r="M35" s="108">
        <v>0</v>
      </c>
      <c r="N35" s="108">
        <v>0</v>
      </c>
      <c r="O35" s="108">
        <v>19220</v>
      </c>
      <c r="P35" s="108">
        <v>333.07</v>
      </c>
      <c r="Q35" s="108">
        <f t="shared" si="0"/>
        <v>27458</v>
      </c>
      <c r="R35" s="108">
        <f t="shared" si="1"/>
        <v>475.85</v>
      </c>
      <c r="S35" s="108">
        <v>4849</v>
      </c>
      <c r="T35" s="108">
        <v>89.5</v>
      </c>
      <c r="U35" s="108">
        <v>1452</v>
      </c>
      <c r="V35" s="108">
        <v>268.23</v>
      </c>
      <c r="W35" s="108">
        <v>294</v>
      </c>
      <c r="X35" s="108">
        <v>178.85</v>
      </c>
      <c r="Y35" s="108">
        <v>22428</v>
      </c>
      <c r="Z35" s="108">
        <v>357.81</v>
      </c>
      <c r="AA35" s="108">
        <v>0</v>
      </c>
      <c r="AB35" s="108">
        <v>0</v>
      </c>
      <c r="AC35" s="108">
        <f t="shared" si="2"/>
        <v>29023</v>
      </c>
      <c r="AD35" s="108">
        <f t="shared" si="3"/>
        <v>894.3900000000001</v>
      </c>
      <c r="AE35" s="108">
        <v>372</v>
      </c>
      <c r="AF35" s="108">
        <v>3.87</v>
      </c>
      <c r="AG35" s="108">
        <v>112</v>
      </c>
      <c r="AH35" s="108">
        <v>1.94</v>
      </c>
      <c r="AI35" s="108">
        <v>52</v>
      </c>
      <c r="AJ35" s="108">
        <v>7.78</v>
      </c>
      <c r="AK35" s="108">
        <v>177</v>
      </c>
      <c r="AL35" s="108">
        <v>1.76</v>
      </c>
      <c r="AM35" s="108">
        <v>117</v>
      </c>
      <c r="AN35" s="108">
        <v>1.1599999999999999</v>
      </c>
      <c r="AO35" s="108">
        <v>367</v>
      </c>
      <c r="AP35" s="108">
        <v>2.89</v>
      </c>
      <c r="AQ35" s="108">
        <v>0</v>
      </c>
      <c r="AR35" s="108">
        <v>0</v>
      </c>
      <c r="AS35" s="108">
        <f t="shared" si="4"/>
        <v>57678</v>
      </c>
      <c r="AT35" s="108">
        <f t="shared" si="5"/>
        <v>1389.6400000000003</v>
      </c>
      <c r="AU35" s="108">
        <v>20763</v>
      </c>
      <c r="AV35" s="108">
        <v>458.57</v>
      </c>
      <c r="AW35" s="108">
        <v>7269</v>
      </c>
      <c r="AX35" s="108">
        <v>160.5</v>
      </c>
      <c r="AY35" s="108">
        <v>0</v>
      </c>
      <c r="AZ35" s="108">
        <v>0</v>
      </c>
      <c r="BA35" s="108">
        <v>0</v>
      </c>
      <c r="BB35" s="108">
        <v>0</v>
      </c>
      <c r="BC35" s="108">
        <v>934</v>
      </c>
      <c r="BD35" s="108">
        <v>179.83</v>
      </c>
      <c r="BE35" s="108">
        <v>0</v>
      </c>
      <c r="BF35" s="108">
        <v>0</v>
      </c>
      <c r="BG35" s="108">
        <v>7401</v>
      </c>
      <c r="BH35" s="108">
        <v>119.9</v>
      </c>
      <c r="BI35" s="108">
        <f t="shared" si="6"/>
        <v>8335</v>
      </c>
      <c r="BJ35" s="108">
        <f t="shared" si="7"/>
        <v>299.73</v>
      </c>
      <c r="BK35" s="108">
        <f t="shared" si="8"/>
        <v>66013</v>
      </c>
      <c r="BL35" s="108">
        <f t="shared" si="9"/>
        <v>1689.3700000000003</v>
      </c>
    </row>
    <row r="36" spans="1:64" x14ac:dyDescent="0.25">
      <c r="A36" s="108">
        <v>29</v>
      </c>
      <c r="B36" s="109" t="s">
        <v>117</v>
      </c>
      <c r="C36" s="108">
        <v>10405</v>
      </c>
      <c r="D36" s="108">
        <v>126</v>
      </c>
      <c r="E36" s="108">
        <v>4059</v>
      </c>
      <c r="F36" s="108">
        <v>135.72999999999999</v>
      </c>
      <c r="G36" s="108">
        <v>1800</v>
      </c>
      <c r="H36" s="108">
        <v>60.4</v>
      </c>
      <c r="I36" s="108">
        <v>1508</v>
      </c>
      <c r="J36" s="108">
        <v>50.35</v>
      </c>
      <c r="K36" s="108">
        <v>285</v>
      </c>
      <c r="L36" s="108">
        <v>13.93</v>
      </c>
      <c r="M36" s="108">
        <v>0</v>
      </c>
      <c r="N36" s="108">
        <v>0</v>
      </c>
      <c r="O36" s="108">
        <v>11382</v>
      </c>
      <c r="P36" s="108">
        <v>228.21</v>
      </c>
      <c r="Q36" s="108">
        <f t="shared" si="0"/>
        <v>16257</v>
      </c>
      <c r="R36" s="108">
        <f t="shared" si="1"/>
        <v>326.01000000000005</v>
      </c>
      <c r="S36" s="108">
        <v>1255</v>
      </c>
      <c r="T36" s="108">
        <v>44.64</v>
      </c>
      <c r="U36" s="108">
        <v>116</v>
      </c>
      <c r="V36" s="108">
        <v>66.989999999999995</v>
      </c>
      <c r="W36" s="108">
        <v>3550</v>
      </c>
      <c r="X36" s="108">
        <v>83.75</v>
      </c>
      <c r="Y36" s="108">
        <v>6396</v>
      </c>
      <c r="Z36" s="108">
        <v>234.61</v>
      </c>
      <c r="AA36" s="108">
        <v>0</v>
      </c>
      <c r="AB36" s="108">
        <v>0</v>
      </c>
      <c r="AC36" s="108">
        <f t="shared" si="2"/>
        <v>11317</v>
      </c>
      <c r="AD36" s="108">
        <f t="shared" si="3"/>
        <v>429.99</v>
      </c>
      <c r="AE36" s="108">
        <v>118</v>
      </c>
      <c r="AF36" s="108">
        <v>2.4300000000000002</v>
      </c>
      <c r="AG36" s="108">
        <v>1171</v>
      </c>
      <c r="AH36" s="108">
        <v>12.6</v>
      </c>
      <c r="AI36" s="108">
        <v>122</v>
      </c>
      <c r="AJ36" s="108">
        <v>37.32</v>
      </c>
      <c r="AK36" s="108">
        <v>289</v>
      </c>
      <c r="AL36" s="108">
        <v>6.18</v>
      </c>
      <c r="AM36" s="108">
        <v>245</v>
      </c>
      <c r="AN36" s="108">
        <v>4.8899999999999997</v>
      </c>
      <c r="AO36" s="108">
        <v>312</v>
      </c>
      <c r="AP36" s="108">
        <v>6.59</v>
      </c>
      <c r="AQ36" s="108">
        <v>0</v>
      </c>
      <c r="AR36" s="108">
        <v>0</v>
      </c>
      <c r="AS36" s="108">
        <f t="shared" si="4"/>
        <v>29831</v>
      </c>
      <c r="AT36" s="108">
        <f t="shared" si="5"/>
        <v>826.01</v>
      </c>
      <c r="AU36" s="108">
        <v>11932</v>
      </c>
      <c r="AV36" s="108">
        <v>165.2</v>
      </c>
      <c r="AW36" s="108">
        <v>4176</v>
      </c>
      <c r="AX36" s="108">
        <v>57.83</v>
      </c>
      <c r="AY36" s="108">
        <v>0</v>
      </c>
      <c r="AZ36" s="108">
        <v>0</v>
      </c>
      <c r="BA36" s="108">
        <v>0</v>
      </c>
      <c r="BB36" s="108">
        <v>0</v>
      </c>
      <c r="BC36" s="108">
        <v>2599</v>
      </c>
      <c r="BD36" s="108">
        <v>270</v>
      </c>
      <c r="BE36" s="108">
        <v>0</v>
      </c>
      <c r="BF36" s="108">
        <v>0</v>
      </c>
      <c r="BG36" s="108">
        <v>6470</v>
      </c>
      <c r="BH36" s="108">
        <v>405</v>
      </c>
      <c r="BI36" s="108">
        <f t="shared" si="6"/>
        <v>9069</v>
      </c>
      <c r="BJ36" s="108">
        <f t="shared" si="7"/>
        <v>675</v>
      </c>
      <c r="BK36" s="108">
        <f t="shared" si="8"/>
        <v>38900</v>
      </c>
      <c r="BL36" s="108">
        <f t="shared" si="9"/>
        <v>1501.01</v>
      </c>
    </row>
    <row r="37" spans="1:64" x14ac:dyDescent="0.25">
      <c r="A37" s="108">
        <v>30</v>
      </c>
      <c r="B37" s="109" t="s">
        <v>118</v>
      </c>
      <c r="C37" s="108">
        <v>400</v>
      </c>
      <c r="D37" s="108">
        <v>5</v>
      </c>
      <c r="E37" s="108">
        <v>691</v>
      </c>
      <c r="F37" s="108">
        <v>16.100000000000001</v>
      </c>
      <c r="G37" s="108">
        <v>0</v>
      </c>
      <c r="H37" s="108">
        <v>0</v>
      </c>
      <c r="I37" s="108">
        <v>270</v>
      </c>
      <c r="J37" s="108">
        <v>6.4</v>
      </c>
      <c r="K37" s="108">
        <v>539</v>
      </c>
      <c r="L37" s="108">
        <v>12.5</v>
      </c>
      <c r="M37" s="108">
        <v>0</v>
      </c>
      <c r="N37" s="108">
        <v>0</v>
      </c>
      <c r="O37" s="108">
        <v>0</v>
      </c>
      <c r="P37" s="108">
        <v>0</v>
      </c>
      <c r="Q37" s="108">
        <f t="shared" si="0"/>
        <v>1900</v>
      </c>
      <c r="R37" s="108">
        <f t="shared" si="1"/>
        <v>40</v>
      </c>
      <c r="S37" s="108">
        <v>450</v>
      </c>
      <c r="T37" s="108">
        <v>21</v>
      </c>
      <c r="U37" s="108">
        <v>350</v>
      </c>
      <c r="V37" s="108">
        <v>11.2</v>
      </c>
      <c r="W37" s="108">
        <v>34</v>
      </c>
      <c r="X37" s="108">
        <v>0.9</v>
      </c>
      <c r="Y37" s="108">
        <v>166</v>
      </c>
      <c r="Z37" s="108">
        <v>1.9</v>
      </c>
      <c r="AA37" s="108">
        <v>0</v>
      </c>
      <c r="AB37" s="108">
        <v>0</v>
      </c>
      <c r="AC37" s="108">
        <f t="shared" si="2"/>
        <v>1000</v>
      </c>
      <c r="AD37" s="108">
        <f t="shared" si="3"/>
        <v>35</v>
      </c>
      <c r="AE37" s="108">
        <v>0</v>
      </c>
      <c r="AF37" s="108">
        <v>0</v>
      </c>
      <c r="AG37" s="108">
        <v>20</v>
      </c>
      <c r="AH37" s="108">
        <v>0.55000000000000004</v>
      </c>
      <c r="AI37" s="108">
        <v>50</v>
      </c>
      <c r="AJ37" s="108">
        <v>4.5</v>
      </c>
      <c r="AK37" s="108">
        <v>0</v>
      </c>
      <c r="AL37" s="108">
        <v>0</v>
      </c>
      <c r="AM37" s="108">
        <v>0</v>
      </c>
      <c r="AN37" s="108">
        <v>0</v>
      </c>
      <c r="AO37" s="108">
        <v>300</v>
      </c>
      <c r="AP37" s="108">
        <v>4</v>
      </c>
      <c r="AQ37" s="108">
        <v>0</v>
      </c>
      <c r="AR37" s="108">
        <v>0</v>
      </c>
      <c r="AS37" s="108">
        <f t="shared" si="4"/>
        <v>3270</v>
      </c>
      <c r="AT37" s="108">
        <f t="shared" si="5"/>
        <v>84.05</v>
      </c>
      <c r="AU37" s="108">
        <v>1400</v>
      </c>
      <c r="AV37" s="108">
        <v>8.5</v>
      </c>
      <c r="AW37" s="108">
        <v>560</v>
      </c>
      <c r="AX37" s="108">
        <v>3.9</v>
      </c>
      <c r="AY37" s="108">
        <v>0</v>
      </c>
      <c r="AZ37" s="108">
        <v>0</v>
      </c>
      <c r="BA37" s="108">
        <v>0</v>
      </c>
      <c r="BB37" s="108">
        <v>0</v>
      </c>
      <c r="BC37" s="108">
        <v>0</v>
      </c>
      <c r="BD37" s="108">
        <v>0</v>
      </c>
      <c r="BE37" s="108">
        <v>0</v>
      </c>
      <c r="BF37" s="108">
        <v>0</v>
      </c>
      <c r="BG37" s="108">
        <v>3700</v>
      </c>
      <c r="BH37" s="108">
        <v>82.5</v>
      </c>
      <c r="BI37" s="108">
        <f t="shared" si="6"/>
        <v>3700</v>
      </c>
      <c r="BJ37" s="108">
        <f t="shared" si="7"/>
        <v>82.5</v>
      </c>
      <c r="BK37" s="108">
        <f t="shared" si="8"/>
        <v>6970</v>
      </c>
      <c r="BL37" s="108">
        <f t="shared" si="9"/>
        <v>166.55</v>
      </c>
    </row>
    <row r="38" spans="1:64" x14ac:dyDescent="0.25">
      <c r="A38" s="108">
        <v>31</v>
      </c>
      <c r="B38" s="109" t="s">
        <v>119</v>
      </c>
      <c r="C38" s="108">
        <v>19921</v>
      </c>
      <c r="D38" s="108">
        <v>221.42</v>
      </c>
      <c r="E38" s="108">
        <v>24557</v>
      </c>
      <c r="F38" s="108">
        <v>391.8</v>
      </c>
      <c r="G38" s="108">
        <v>9667</v>
      </c>
      <c r="H38" s="108">
        <v>154.13</v>
      </c>
      <c r="I38" s="108">
        <v>178</v>
      </c>
      <c r="J38" s="108">
        <v>2.96</v>
      </c>
      <c r="K38" s="108">
        <v>1704</v>
      </c>
      <c r="L38" s="108">
        <v>40.83</v>
      </c>
      <c r="M38" s="108">
        <v>0</v>
      </c>
      <c r="N38" s="108">
        <v>0</v>
      </c>
      <c r="O38" s="108">
        <v>32453</v>
      </c>
      <c r="P38" s="108">
        <v>459.89</v>
      </c>
      <c r="Q38" s="108">
        <f t="shared" si="0"/>
        <v>46360</v>
      </c>
      <c r="R38" s="108">
        <f t="shared" si="1"/>
        <v>657.0100000000001</v>
      </c>
      <c r="S38" s="108">
        <v>9759</v>
      </c>
      <c r="T38" s="108">
        <v>166.58</v>
      </c>
      <c r="U38" s="108">
        <v>543</v>
      </c>
      <c r="V38" s="108">
        <v>150.54</v>
      </c>
      <c r="W38" s="108">
        <v>6281</v>
      </c>
      <c r="X38" s="108">
        <v>71.5</v>
      </c>
      <c r="Y38" s="108">
        <v>8400</v>
      </c>
      <c r="Z38" s="108">
        <v>167.42</v>
      </c>
      <c r="AA38" s="108">
        <v>0</v>
      </c>
      <c r="AB38" s="108">
        <v>0</v>
      </c>
      <c r="AC38" s="108">
        <f t="shared" si="2"/>
        <v>24983</v>
      </c>
      <c r="AD38" s="108">
        <f t="shared" si="3"/>
        <v>556.04</v>
      </c>
      <c r="AE38" s="108">
        <v>0</v>
      </c>
      <c r="AF38" s="108">
        <v>0</v>
      </c>
      <c r="AG38" s="108">
        <v>618</v>
      </c>
      <c r="AH38" s="108">
        <v>3.93</v>
      </c>
      <c r="AI38" s="108">
        <v>240</v>
      </c>
      <c r="AJ38" s="108">
        <v>40.200000000000003</v>
      </c>
      <c r="AK38" s="108">
        <v>9</v>
      </c>
      <c r="AL38" s="108">
        <v>0.09</v>
      </c>
      <c r="AM38" s="108">
        <v>3</v>
      </c>
      <c r="AN38" s="108">
        <v>0.03</v>
      </c>
      <c r="AO38" s="108">
        <v>574</v>
      </c>
      <c r="AP38" s="108">
        <v>6.98</v>
      </c>
      <c r="AQ38" s="108">
        <v>0</v>
      </c>
      <c r="AR38" s="108">
        <v>0</v>
      </c>
      <c r="AS38" s="108">
        <f t="shared" si="4"/>
        <v>72787</v>
      </c>
      <c r="AT38" s="108">
        <f t="shared" si="5"/>
        <v>1264.2800000000002</v>
      </c>
      <c r="AU38" s="108">
        <v>58229</v>
      </c>
      <c r="AV38" s="108">
        <v>530.97</v>
      </c>
      <c r="AW38" s="108">
        <v>20380</v>
      </c>
      <c r="AX38" s="108">
        <v>185.84</v>
      </c>
      <c r="AY38" s="108">
        <v>0</v>
      </c>
      <c r="AZ38" s="108">
        <v>0</v>
      </c>
      <c r="BA38" s="108">
        <v>0</v>
      </c>
      <c r="BB38" s="108">
        <v>0</v>
      </c>
      <c r="BC38" s="108">
        <v>2562</v>
      </c>
      <c r="BD38" s="108">
        <v>280.18</v>
      </c>
      <c r="BE38" s="108">
        <v>0</v>
      </c>
      <c r="BF38" s="108">
        <v>0</v>
      </c>
      <c r="BG38" s="108">
        <v>8029</v>
      </c>
      <c r="BH38" s="108">
        <v>527.08000000000004</v>
      </c>
      <c r="BI38" s="108">
        <f t="shared" si="6"/>
        <v>10591</v>
      </c>
      <c r="BJ38" s="108">
        <f t="shared" si="7"/>
        <v>807.26</v>
      </c>
      <c r="BK38" s="108">
        <f t="shared" si="8"/>
        <v>83378</v>
      </c>
      <c r="BL38" s="108">
        <f t="shared" si="9"/>
        <v>2071.54</v>
      </c>
    </row>
    <row r="39" spans="1:64" x14ac:dyDescent="0.25">
      <c r="A39" s="108">
        <v>32</v>
      </c>
      <c r="B39" s="109" t="s">
        <v>120</v>
      </c>
      <c r="C39" s="108">
        <v>1976</v>
      </c>
      <c r="D39" s="108">
        <v>19.940000000000001</v>
      </c>
      <c r="E39" s="108">
        <v>10422</v>
      </c>
      <c r="F39" s="108">
        <v>400.7</v>
      </c>
      <c r="G39" s="108">
        <v>5810</v>
      </c>
      <c r="H39" s="108">
        <v>220.88</v>
      </c>
      <c r="I39" s="108">
        <v>2254</v>
      </c>
      <c r="J39" s="108">
        <v>87.34</v>
      </c>
      <c r="K39" s="108">
        <v>434</v>
      </c>
      <c r="L39" s="108">
        <v>25.71</v>
      </c>
      <c r="M39" s="108">
        <v>0</v>
      </c>
      <c r="N39" s="108">
        <v>0</v>
      </c>
      <c r="O39" s="108">
        <v>10561</v>
      </c>
      <c r="P39" s="108">
        <v>373.54</v>
      </c>
      <c r="Q39" s="108">
        <f t="shared" si="0"/>
        <v>15086</v>
      </c>
      <c r="R39" s="108">
        <f t="shared" si="1"/>
        <v>533.69000000000005</v>
      </c>
      <c r="S39" s="108">
        <v>15804</v>
      </c>
      <c r="T39" s="108">
        <v>1895.84</v>
      </c>
      <c r="U39" s="108">
        <v>810</v>
      </c>
      <c r="V39" s="108">
        <v>1579.87</v>
      </c>
      <c r="W39" s="108">
        <v>11854</v>
      </c>
      <c r="X39" s="108">
        <v>947.92</v>
      </c>
      <c r="Y39" s="108">
        <v>14230</v>
      </c>
      <c r="Z39" s="108">
        <v>1895.84</v>
      </c>
      <c r="AA39" s="108">
        <v>0</v>
      </c>
      <c r="AB39" s="108">
        <v>0</v>
      </c>
      <c r="AC39" s="108">
        <f t="shared" si="2"/>
        <v>42698</v>
      </c>
      <c r="AD39" s="108">
        <f t="shared" si="3"/>
        <v>6319.47</v>
      </c>
      <c r="AE39" s="108">
        <v>1432</v>
      </c>
      <c r="AF39" s="108">
        <v>41.74</v>
      </c>
      <c r="AG39" s="108">
        <v>3524</v>
      </c>
      <c r="AH39" s="108">
        <v>52.18</v>
      </c>
      <c r="AI39" s="108">
        <v>380</v>
      </c>
      <c r="AJ39" s="108">
        <v>156.5</v>
      </c>
      <c r="AK39" s="108">
        <v>4430</v>
      </c>
      <c r="AL39" s="108">
        <v>130.41999999999999</v>
      </c>
      <c r="AM39" s="108">
        <v>2622</v>
      </c>
      <c r="AN39" s="108">
        <v>78.25</v>
      </c>
      <c r="AO39" s="108">
        <v>3858</v>
      </c>
      <c r="AP39" s="108">
        <v>114.75</v>
      </c>
      <c r="AQ39" s="108">
        <v>0</v>
      </c>
      <c r="AR39" s="108">
        <v>0</v>
      </c>
      <c r="AS39" s="108">
        <f t="shared" si="4"/>
        <v>74030</v>
      </c>
      <c r="AT39" s="108">
        <f t="shared" si="5"/>
        <v>7427</v>
      </c>
      <c r="AU39" s="108">
        <v>19988</v>
      </c>
      <c r="AV39" s="108">
        <v>742.68</v>
      </c>
      <c r="AW39" s="108">
        <v>6996</v>
      </c>
      <c r="AX39" s="108">
        <v>259.94</v>
      </c>
      <c r="AY39" s="108">
        <v>0</v>
      </c>
      <c r="AZ39" s="108">
        <v>0</v>
      </c>
      <c r="BA39" s="108">
        <v>0</v>
      </c>
      <c r="BB39" s="108">
        <v>0</v>
      </c>
      <c r="BC39" s="108">
        <v>5860</v>
      </c>
      <c r="BD39" s="108">
        <v>5710.25</v>
      </c>
      <c r="BE39" s="108">
        <v>0</v>
      </c>
      <c r="BF39" s="108">
        <v>0</v>
      </c>
      <c r="BG39" s="108">
        <v>14688</v>
      </c>
      <c r="BH39" s="108">
        <v>8565.4</v>
      </c>
      <c r="BI39" s="108">
        <f t="shared" si="6"/>
        <v>20548</v>
      </c>
      <c r="BJ39" s="108">
        <f t="shared" si="7"/>
        <v>14275.65</v>
      </c>
      <c r="BK39" s="108">
        <f t="shared" si="8"/>
        <v>94578</v>
      </c>
      <c r="BL39" s="108">
        <f t="shared" si="9"/>
        <v>21702.65</v>
      </c>
    </row>
    <row r="40" spans="1:64" x14ac:dyDescent="0.25">
      <c r="A40" s="108">
        <v>33</v>
      </c>
      <c r="B40" s="109" t="s">
        <v>121</v>
      </c>
      <c r="C40" s="108">
        <v>2287</v>
      </c>
      <c r="D40" s="108">
        <v>21.5</v>
      </c>
      <c r="E40" s="108">
        <v>2136</v>
      </c>
      <c r="F40" s="108">
        <v>39.33</v>
      </c>
      <c r="G40" s="108">
        <v>641</v>
      </c>
      <c r="H40" s="108">
        <v>11.79</v>
      </c>
      <c r="I40" s="108">
        <v>156</v>
      </c>
      <c r="J40" s="108">
        <v>2.89</v>
      </c>
      <c r="K40" s="108">
        <v>1040</v>
      </c>
      <c r="L40" s="108">
        <v>28.8</v>
      </c>
      <c r="M40" s="108">
        <v>0</v>
      </c>
      <c r="N40" s="108">
        <v>0</v>
      </c>
      <c r="O40" s="108">
        <v>3934</v>
      </c>
      <c r="P40" s="108">
        <v>64.75</v>
      </c>
      <c r="Q40" s="108">
        <f t="shared" si="0"/>
        <v>5619</v>
      </c>
      <c r="R40" s="108">
        <f t="shared" si="1"/>
        <v>92.52</v>
      </c>
      <c r="S40" s="108">
        <v>2810</v>
      </c>
      <c r="T40" s="108">
        <v>140.24</v>
      </c>
      <c r="U40" s="108">
        <v>890</v>
      </c>
      <c r="V40" s="108">
        <v>87.93</v>
      </c>
      <c r="W40" s="108">
        <v>960</v>
      </c>
      <c r="X40" s="108">
        <v>96.95</v>
      </c>
      <c r="Y40" s="108">
        <v>340</v>
      </c>
      <c r="Z40" s="108">
        <v>30.01</v>
      </c>
      <c r="AA40" s="108">
        <v>0</v>
      </c>
      <c r="AB40" s="108">
        <v>0</v>
      </c>
      <c r="AC40" s="108">
        <f t="shared" si="2"/>
        <v>5000</v>
      </c>
      <c r="AD40" s="108">
        <f t="shared" si="3"/>
        <v>355.13</v>
      </c>
      <c r="AE40" s="108">
        <v>0</v>
      </c>
      <c r="AF40" s="108">
        <v>0</v>
      </c>
      <c r="AG40" s="108">
        <v>390</v>
      </c>
      <c r="AH40" s="108">
        <v>1.95</v>
      </c>
      <c r="AI40" s="108">
        <v>148</v>
      </c>
      <c r="AJ40" s="108">
        <v>7.41</v>
      </c>
      <c r="AK40" s="108">
        <v>5</v>
      </c>
      <c r="AL40" s="108">
        <v>0.03</v>
      </c>
      <c r="AM40" s="108">
        <v>150</v>
      </c>
      <c r="AN40" s="108">
        <v>1.5</v>
      </c>
      <c r="AO40" s="108">
        <v>84</v>
      </c>
      <c r="AP40" s="108">
        <v>0.84</v>
      </c>
      <c r="AQ40" s="108">
        <v>0</v>
      </c>
      <c r="AR40" s="108">
        <v>0</v>
      </c>
      <c r="AS40" s="108">
        <f t="shared" si="4"/>
        <v>11396</v>
      </c>
      <c r="AT40" s="108">
        <f t="shared" si="5"/>
        <v>459.37999999999994</v>
      </c>
      <c r="AU40" s="108">
        <v>11862</v>
      </c>
      <c r="AV40" s="108">
        <v>138.46</v>
      </c>
      <c r="AW40" s="108">
        <v>4152</v>
      </c>
      <c r="AX40" s="108">
        <v>48.46</v>
      </c>
      <c r="AY40" s="108">
        <v>0</v>
      </c>
      <c r="AZ40" s="108">
        <v>0</v>
      </c>
      <c r="BA40" s="108">
        <v>0</v>
      </c>
      <c r="BB40" s="108">
        <v>0</v>
      </c>
      <c r="BC40" s="108">
        <v>0</v>
      </c>
      <c r="BD40" s="108">
        <v>0</v>
      </c>
      <c r="BE40" s="108">
        <v>0</v>
      </c>
      <c r="BF40" s="108">
        <v>0</v>
      </c>
      <c r="BG40" s="108">
        <v>7668</v>
      </c>
      <c r="BH40" s="108">
        <v>166.05</v>
      </c>
      <c r="BI40" s="108">
        <f t="shared" si="6"/>
        <v>7668</v>
      </c>
      <c r="BJ40" s="108">
        <f t="shared" si="7"/>
        <v>166.05</v>
      </c>
      <c r="BK40" s="108">
        <f t="shared" si="8"/>
        <v>19064</v>
      </c>
      <c r="BL40" s="108">
        <f t="shared" si="9"/>
        <v>625.42999999999995</v>
      </c>
    </row>
    <row r="41" spans="1:64" x14ac:dyDescent="0.25">
      <c r="A41" s="108">
        <v>34</v>
      </c>
      <c r="B41" s="109" t="s">
        <v>122</v>
      </c>
      <c r="C41" s="108">
        <v>2504</v>
      </c>
      <c r="D41" s="108">
        <v>27.76</v>
      </c>
      <c r="E41" s="108">
        <v>1051</v>
      </c>
      <c r="F41" s="108">
        <v>19.13</v>
      </c>
      <c r="G41" s="108">
        <v>493</v>
      </c>
      <c r="H41" s="108">
        <v>8.9499999999999993</v>
      </c>
      <c r="I41" s="108">
        <v>218</v>
      </c>
      <c r="J41" s="108">
        <v>3.94</v>
      </c>
      <c r="K41" s="108">
        <v>126</v>
      </c>
      <c r="L41" s="108">
        <v>3.44</v>
      </c>
      <c r="M41" s="108">
        <v>0</v>
      </c>
      <c r="N41" s="108">
        <v>0</v>
      </c>
      <c r="O41" s="108">
        <v>2729</v>
      </c>
      <c r="P41" s="108">
        <v>37.99</v>
      </c>
      <c r="Q41" s="108">
        <f t="shared" si="0"/>
        <v>3899</v>
      </c>
      <c r="R41" s="108">
        <f t="shared" si="1"/>
        <v>54.269999999999996</v>
      </c>
      <c r="S41" s="108">
        <v>469</v>
      </c>
      <c r="T41" s="108">
        <v>14.54</v>
      </c>
      <c r="U41" s="108">
        <v>17</v>
      </c>
      <c r="V41" s="108">
        <v>8.73</v>
      </c>
      <c r="W41" s="108">
        <v>281</v>
      </c>
      <c r="X41" s="108">
        <v>5.81</v>
      </c>
      <c r="Y41" s="108">
        <v>0</v>
      </c>
      <c r="Z41" s="108">
        <v>0</v>
      </c>
      <c r="AA41" s="108">
        <v>0</v>
      </c>
      <c r="AB41" s="108">
        <v>0</v>
      </c>
      <c r="AC41" s="108">
        <f t="shared" si="2"/>
        <v>767</v>
      </c>
      <c r="AD41" s="108">
        <f t="shared" si="3"/>
        <v>29.08</v>
      </c>
      <c r="AE41" s="108">
        <v>0</v>
      </c>
      <c r="AF41" s="108">
        <v>0</v>
      </c>
      <c r="AG41" s="108">
        <v>145</v>
      </c>
      <c r="AH41" s="108">
        <v>0.73</v>
      </c>
      <c r="AI41" s="108">
        <v>28</v>
      </c>
      <c r="AJ41" s="108">
        <v>4.1399999999999997</v>
      </c>
      <c r="AK41" s="108">
        <v>0</v>
      </c>
      <c r="AL41" s="108">
        <v>0</v>
      </c>
      <c r="AM41" s="108">
        <v>0</v>
      </c>
      <c r="AN41" s="108">
        <v>0</v>
      </c>
      <c r="AO41" s="108">
        <v>323</v>
      </c>
      <c r="AP41" s="108">
        <v>3.23</v>
      </c>
      <c r="AQ41" s="108">
        <v>0</v>
      </c>
      <c r="AR41" s="108">
        <v>0</v>
      </c>
      <c r="AS41" s="108">
        <f t="shared" si="4"/>
        <v>5162</v>
      </c>
      <c r="AT41" s="108">
        <f t="shared" si="5"/>
        <v>91.45</v>
      </c>
      <c r="AU41" s="108">
        <v>1807</v>
      </c>
      <c r="AV41" s="108">
        <v>19.21</v>
      </c>
      <c r="AW41" s="108">
        <v>633</v>
      </c>
      <c r="AX41" s="108">
        <v>6.72</v>
      </c>
      <c r="AY41" s="108">
        <v>0</v>
      </c>
      <c r="AZ41" s="108">
        <v>0</v>
      </c>
      <c r="BA41" s="108">
        <v>0</v>
      </c>
      <c r="BB41" s="108">
        <v>0</v>
      </c>
      <c r="BC41" s="108">
        <v>8</v>
      </c>
      <c r="BD41" s="108">
        <v>2.13</v>
      </c>
      <c r="BE41" s="108">
        <v>0</v>
      </c>
      <c r="BF41" s="108">
        <v>0</v>
      </c>
      <c r="BG41" s="108">
        <v>130</v>
      </c>
      <c r="BH41" s="108">
        <v>19.440000000000001</v>
      </c>
      <c r="BI41" s="108">
        <f t="shared" si="6"/>
        <v>138</v>
      </c>
      <c r="BJ41" s="108">
        <f t="shared" si="7"/>
        <v>21.57</v>
      </c>
      <c r="BK41" s="108">
        <f t="shared" si="8"/>
        <v>5300</v>
      </c>
      <c r="BL41" s="108">
        <f t="shared" si="9"/>
        <v>113.02000000000001</v>
      </c>
    </row>
    <row r="42" spans="1:64" x14ac:dyDescent="0.25">
      <c r="A42" s="108">
        <v>35</v>
      </c>
      <c r="B42" s="109" t="s">
        <v>123</v>
      </c>
      <c r="C42" s="108">
        <v>2500</v>
      </c>
      <c r="D42" s="108">
        <v>40</v>
      </c>
      <c r="E42" s="108">
        <v>2150</v>
      </c>
      <c r="F42" s="108">
        <v>35.86</v>
      </c>
      <c r="G42" s="108">
        <v>870</v>
      </c>
      <c r="H42" s="108">
        <v>14.51</v>
      </c>
      <c r="I42" s="108">
        <v>485</v>
      </c>
      <c r="J42" s="108">
        <v>8.06</v>
      </c>
      <c r="K42" s="108">
        <v>365</v>
      </c>
      <c r="L42" s="108">
        <v>6.06</v>
      </c>
      <c r="M42" s="108">
        <v>20</v>
      </c>
      <c r="N42" s="108">
        <v>0.3</v>
      </c>
      <c r="O42" s="108">
        <v>2200</v>
      </c>
      <c r="P42" s="108">
        <v>36</v>
      </c>
      <c r="Q42" s="108">
        <f t="shared" si="0"/>
        <v>5500</v>
      </c>
      <c r="R42" s="108">
        <f t="shared" si="1"/>
        <v>89.98</v>
      </c>
      <c r="S42" s="108">
        <v>2050</v>
      </c>
      <c r="T42" s="108">
        <v>130</v>
      </c>
      <c r="U42" s="108">
        <v>820</v>
      </c>
      <c r="V42" s="108">
        <v>52</v>
      </c>
      <c r="W42" s="108">
        <v>410</v>
      </c>
      <c r="X42" s="108">
        <v>26</v>
      </c>
      <c r="Y42" s="108">
        <v>820</v>
      </c>
      <c r="Z42" s="108">
        <v>52</v>
      </c>
      <c r="AA42" s="108">
        <v>40</v>
      </c>
      <c r="AB42" s="108">
        <v>2.6</v>
      </c>
      <c r="AC42" s="108">
        <f t="shared" si="2"/>
        <v>4100</v>
      </c>
      <c r="AD42" s="108">
        <f t="shared" si="3"/>
        <v>260</v>
      </c>
      <c r="AE42" s="108">
        <v>0</v>
      </c>
      <c r="AF42" s="108">
        <v>0</v>
      </c>
      <c r="AG42" s="108">
        <v>80</v>
      </c>
      <c r="AH42" s="108">
        <v>3.5</v>
      </c>
      <c r="AI42" s="108">
        <v>50</v>
      </c>
      <c r="AJ42" s="108">
        <v>10</v>
      </c>
      <c r="AK42" s="108">
        <v>0</v>
      </c>
      <c r="AL42" s="108">
        <v>0</v>
      </c>
      <c r="AM42" s="108">
        <v>0</v>
      </c>
      <c r="AN42" s="108">
        <v>0</v>
      </c>
      <c r="AO42" s="108">
        <v>200</v>
      </c>
      <c r="AP42" s="108">
        <v>2.4</v>
      </c>
      <c r="AQ42" s="108">
        <v>10</v>
      </c>
      <c r="AR42" s="108">
        <v>0.11</v>
      </c>
      <c r="AS42" s="108">
        <f t="shared" si="4"/>
        <v>9930</v>
      </c>
      <c r="AT42" s="108">
        <f t="shared" si="5"/>
        <v>365.88</v>
      </c>
      <c r="AU42" s="108">
        <v>16260</v>
      </c>
      <c r="AV42" s="108">
        <v>146.35</v>
      </c>
      <c r="AW42" s="108">
        <v>1625</v>
      </c>
      <c r="AX42" s="108">
        <v>14.64</v>
      </c>
      <c r="AY42" s="108">
        <v>0</v>
      </c>
      <c r="AZ42" s="108">
        <v>0</v>
      </c>
      <c r="BA42" s="108">
        <v>85</v>
      </c>
      <c r="BB42" s="108">
        <v>17.3</v>
      </c>
      <c r="BC42" s="108">
        <v>90</v>
      </c>
      <c r="BD42" s="108">
        <v>34.6</v>
      </c>
      <c r="BE42" s="108">
        <v>690</v>
      </c>
      <c r="BF42" s="108">
        <v>34.6</v>
      </c>
      <c r="BG42" s="108">
        <v>3035</v>
      </c>
      <c r="BH42" s="108">
        <v>259.5</v>
      </c>
      <c r="BI42" s="108">
        <f t="shared" si="6"/>
        <v>3900</v>
      </c>
      <c r="BJ42" s="108">
        <f t="shared" si="7"/>
        <v>346</v>
      </c>
      <c r="BK42" s="108">
        <f t="shared" si="8"/>
        <v>13830</v>
      </c>
      <c r="BL42" s="108">
        <f t="shared" si="9"/>
        <v>711.88</v>
      </c>
    </row>
    <row r="43" spans="1:64" x14ac:dyDescent="0.25">
      <c r="A43" s="108">
        <v>36</v>
      </c>
      <c r="B43" s="109" t="s">
        <v>111</v>
      </c>
      <c r="C43" s="108">
        <v>2609</v>
      </c>
      <c r="D43" s="108">
        <v>12.66</v>
      </c>
      <c r="E43" s="108">
        <v>1317</v>
      </c>
      <c r="F43" s="108">
        <v>20.100000000000001</v>
      </c>
      <c r="G43" s="108">
        <v>570</v>
      </c>
      <c r="H43" s="108">
        <v>10.98</v>
      </c>
      <c r="I43" s="108">
        <v>192</v>
      </c>
      <c r="J43" s="108">
        <v>3.47</v>
      </c>
      <c r="K43" s="108">
        <v>794</v>
      </c>
      <c r="L43" s="108">
        <v>6.49</v>
      </c>
      <c r="M43" s="108">
        <v>0</v>
      </c>
      <c r="N43" s="108">
        <v>0</v>
      </c>
      <c r="O43" s="108">
        <v>3439</v>
      </c>
      <c r="P43" s="108">
        <v>29.9</v>
      </c>
      <c r="Q43" s="108">
        <f t="shared" si="0"/>
        <v>4912</v>
      </c>
      <c r="R43" s="108">
        <f t="shared" si="1"/>
        <v>42.720000000000006</v>
      </c>
      <c r="S43" s="108">
        <v>2973</v>
      </c>
      <c r="T43" s="108">
        <v>140.57</v>
      </c>
      <c r="U43" s="108">
        <v>2478</v>
      </c>
      <c r="V43" s="108">
        <v>117.14</v>
      </c>
      <c r="W43" s="108">
        <v>1497</v>
      </c>
      <c r="X43" s="108">
        <v>70.28</v>
      </c>
      <c r="Y43" s="108">
        <v>2964</v>
      </c>
      <c r="Z43" s="108">
        <v>140.57</v>
      </c>
      <c r="AA43" s="108">
        <v>0</v>
      </c>
      <c r="AB43" s="108">
        <v>0</v>
      </c>
      <c r="AC43" s="108">
        <f t="shared" si="2"/>
        <v>9912</v>
      </c>
      <c r="AD43" s="108">
        <f t="shared" si="3"/>
        <v>468.56</v>
      </c>
      <c r="AE43" s="108">
        <v>39</v>
      </c>
      <c r="AF43" s="108">
        <v>3.62</v>
      </c>
      <c r="AG43" s="108">
        <v>817</v>
      </c>
      <c r="AH43" s="108">
        <v>12.67</v>
      </c>
      <c r="AI43" s="108">
        <v>2690</v>
      </c>
      <c r="AJ43" s="108">
        <v>136.12</v>
      </c>
      <c r="AK43" s="108">
        <v>15</v>
      </c>
      <c r="AL43" s="108">
        <v>6.44</v>
      </c>
      <c r="AM43" s="108">
        <v>22</v>
      </c>
      <c r="AN43" s="108">
        <v>1.0900000000000001</v>
      </c>
      <c r="AO43" s="108">
        <v>1946</v>
      </c>
      <c r="AP43" s="108">
        <v>37.9</v>
      </c>
      <c r="AQ43" s="108">
        <v>0</v>
      </c>
      <c r="AR43" s="108">
        <v>0</v>
      </c>
      <c r="AS43" s="108">
        <f t="shared" si="4"/>
        <v>20353</v>
      </c>
      <c r="AT43" s="108">
        <f t="shared" si="5"/>
        <v>709.12</v>
      </c>
      <c r="AU43" s="108">
        <v>3053</v>
      </c>
      <c r="AV43" s="108">
        <v>106.37</v>
      </c>
      <c r="AW43" s="108">
        <v>1069</v>
      </c>
      <c r="AX43" s="108">
        <v>37.229999999999997</v>
      </c>
      <c r="AY43" s="108">
        <v>0</v>
      </c>
      <c r="AZ43" s="108">
        <v>0</v>
      </c>
      <c r="BA43" s="108">
        <v>0</v>
      </c>
      <c r="BB43" s="108">
        <v>0</v>
      </c>
      <c r="BC43" s="108">
        <v>15</v>
      </c>
      <c r="BD43" s="108">
        <v>398.61</v>
      </c>
      <c r="BE43" s="108">
        <v>0</v>
      </c>
      <c r="BF43" s="108">
        <v>0</v>
      </c>
      <c r="BG43" s="108">
        <v>8492</v>
      </c>
      <c r="BH43" s="108">
        <v>487.19</v>
      </c>
      <c r="BI43" s="108">
        <f t="shared" si="6"/>
        <v>8507</v>
      </c>
      <c r="BJ43" s="108">
        <f t="shared" si="7"/>
        <v>885.8</v>
      </c>
      <c r="BK43" s="108">
        <f t="shared" si="8"/>
        <v>28860</v>
      </c>
      <c r="BL43" s="108">
        <f t="shared" si="9"/>
        <v>1594.92</v>
      </c>
    </row>
    <row r="44" spans="1:64" s="107" customFormat="1" x14ac:dyDescent="0.25">
      <c r="A44" s="280" t="s">
        <v>86</v>
      </c>
      <c r="B44" s="281"/>
      <c r="C44" s="110">
        <f t="shared" ref="C44:AH44" si="10">SUM(C8:C43)</f>
        <v>229941</v>
      </c>
      <c r="D44" s="110">
        <f t="shared" si="10"/>
        <v>2285.0400000000004</v>
      </c>
      <c r="E44" s="110">
        <f t="shared" si="10"/>
        <v>189682</v>
      </c>
      <c r="F44" s="110">
        <f t="shared" si="10"/>
        <v>4454.2100000000009</v>
      </c>
      <c r="G44" s="110">
        <f t="shared" si="10"/>
        <v>79300</v>
      </c>
      <c r="H44" s="110">
        <f t="shared" si="10"/>
        <v>1532.8899999999999</v>
      </c>
      <c r="I44" s="110">
        <f t="shared" si="10"/>
        <v>18300</v>
      </c>
      <c r="J44" s="110">
        <f t="shared" si="10"/>
        <v>547.75</v>
      </c>
      <c r="K44" s="110">
        <f t="shared" si="10"/>
        <v>41982</v>
      </c>
      <c r="L44" s="110">
        <f t="shared" si="10"/>
        <v>1931.4099999999999</v>
      </c>
      <c r="M44" s="110">
        <f t="shared" si="10"/>
        <v>517</v>
      </c>
      <c r="N44" s="110">
        <f t="shared" si="10"/>
        <v>14.430000000000001</v>
      </c>
      <c r="O44" s="110">
        <f t="shared" si="10"/>
        <v>303633</v>
      </c>
      <c r="P44" s="110">
        <f t="shared" si="10"/>
        <v>4742.17</v>
      </c>
      <c r="Q44" s="110">
        <f t="shared" si="10"/>
        <v>479905</v>
      </c>
      <c r="R44" s="110">
        <f t="shared" si="10"/>
        <v>9218.4100000000017</v>
      </c>
      <c r="S44" s="110">
        <f t="shared" si="10"/>
        <v>163001</v>
      </c>
      <c r="T44" s="110">
        <f t="shared" si="10"/>
        <v>10981.55</v>
      </c>
      <c r="U44" s="110">
        <f t="shared" si="10"/>
        <v>77089</v>
      </c>
      <c r="V44" s="110">
        <f t="shared" si="10"/>
        <v>16191.7</v>
      </c>
      <c r="W44" s="110">
        <f t="shared" si="10"/>
        <v>84156</v>
      </c>
      <c r="X44" s="110">
        <f t="shared" si="10"/>
        <v>8784.07</v>
      </c>
      <c r="Y44" s="110">
        <f t="shared" si="10"/>
        <v>87695</v>
      </c>
      <c r="Z44" s="110">
        <f t="shared" si="10"/>
        <v>4774.9900000000007</v>
      </c>
      <c r="AA44" s="110">
        <f t="shared" si="10"/>
        <v>503</v>
      </c>
      <c r="AB44" s="110">
        <f t="shared" si="10"/>
        <v>51.23</v>
      </c>
      <c r="AC44" s="110">
        <f t="shared" si="10"/>
        <v>411941</v>
      </c>
      <c r="AD44" s="110">
        <f t="shared" si="10"/>
        <v>40732.310000000005</v>
      </c>
      <c r="AE44" s="110">
        <f t="shared" si="10"/>
        <v>4864</v>
      </c>
      <c r="AF44" s="110">
        <f t="shared" si="10"/>
        <v>1883.7299999999998</v>
      </c>
      <c r="AG44" s="110">
        <f t="shared" si="10"/>
        <v>21829</v>
      </c>
      <c r="AH44" s="110">
        <f t="shared" si="10"/>
        <v>274.88000000000005</v>
      </c>
      <c r="AI44" s="110">
        <f t="shared" ref="AI44:BN44" si="11">SUM(AI8:AI43)</f>
        <v>17896</v>
      </c>
      <c r="AJ44" s="110">
        <f t="shared" si="11"/>
        <v>2622.4999999999995</v>
      </c>
      <c r="AK44" s="110">
        <f t="shared" si="11"/>
        <v>8783</v>
      </c>
      <c r="AL44" s="110">
        <f t="shared" si="11"/>
        <v>256.78999999999996</v>
      </c>
      <c r="AM44" s="110">
        <f t="shared" si="11"/>
        <v>10788</v>
      </c>
      <c r="AN44" s="110">
        <f t="shared" si="11"/>
        <v>153.38000000000002</v>
      </c>
      <c r="AO44" s="110">
        <f t="shared" si="11"/>
        <v>28192</v>
      </c>
      <c r="AP44" s="110">
        <f t="shared" si="11"/>
        <v>616.09</v>
      </c>
      <c r="AQ44" s="110">
        <f t="shared" si="11"/>
        <v>171</v>
      </c>
      <c r="AR44" s="110">
        <f t="shared" si="11"/>
        <v>174.81000000000003</v>
      </c>
      <c r="AS44" s="110">
        <f t="shared" si="11"/>
        <v>984198</v>
      </c>
      <c r="AT44" s="110">
        <f t="shared" si="11"/>
        <v>55758.090000000004</v>
      </c>
      <c r="AU44" s="110">
        <f t="shared" si="11"/>
        <v>429018</v>
      </c>
      <c r="AV44" s="110">
        <f t="shared" si="11"/>
        <v>9328.9999999999982</v>
      </c>
      <c r="AW44" s="110">
        <f t="shared" si="11"/>
        <v>110771</v>
      </c>
      <c r="AX44" s="110">
        <f t="shared" si="11"/>
        <v>2231.4799999999996</v>
      </c>
      <c r="AY44" s="110">
        <f t="shared" si="11"/>
        <v>2575</v>
      </c>
      <c r="AZ44" s="110">
        <f t="shared" si="11"/>
        <v>233.02999999999997</v>
      </c>
      <c r="BA44" s="110">
        <f t="shared" si="11"/>
        <v>2161</v>
      </c>
      <c r="BB44" s="110">
        <f t="shared" si="11"/>
        <v>1280.9199999999998</v>
      </c>
      <c r="BC44" s="110">
        <f t="shared" si="11"/>
        <v>71003</v>
      </c>
      <c r="BD44" s="110">
        <f t="shared" si="11"/>
        <v>24249.97</v>
      </c>
      <c r="BE44" s="110">
        <f t="shared" si="11"/>
        <v>54551</v>
      </c>
      <c r="BF44" s="110">
        <f t="shared" si="11"/>
        <v>3440.25</v>
      </c>
      <c r="BG44" s="110">
        <f t="shared" si="11"/>
        <v>2264807</v>
      </c>
      <c r="BH44" s="110">
        <f t="shared" si="11"/>
        <v>202079.00999999995</v>
      </c>
      <c r="BI44" s="110">
        <f t="shared" si="11"/>
        <v>2395097</v>
      </c>
      <c r="BJ44" s="110">
        <f t="shared" si="11"/>
        <v>231283.18000000002</v>
      </c>
      <c r="BK44" s="110">
        <f t="shared" si="11"/>
        <v>3379295</v>
      </c>
      <c r="BL44" s="110">
        <f t="shared" si="11"/>
        <v>287041.26999999996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12">
        <v>1</v>
      </c>
      <c r="B8" s="113" t="s">
        <v>88</v>
      </c>
      <c r="C8" s="112">
        <v>17514</v>
      </c>
      <c r="D8" s="112">
        <v>188.12</v>
      </c>
      <c r="E8" s="112">
        <v>2435</v>
      </c>
      <c r="F8" s="112">
        <v>49.55</v>
      </c>
      <c r="G8" s="112">
        <v>978</v>
      </c>
      <c r="H8" s="112">
        <v>19.87</v>
      </c>
      <c r="I8" s="112">
        <v>303</v>
      </c>
      <c r="J8" s="112">
        <v>6.29</v>
      </c>
      <c r="K8" s="112">
        <v>396</v>
      </c>
      <c r="L8" s="112">
        <v>12.14</v>
      </c>
      <c r="M8" s="112">
        <v>0</v>
      </c>
      <c r="N8" s="112">
        <v>0</v>
      </c>
      <c r="O8" s="112">
        <v>14454</v>
      </c>
      <c r="P8" s="112">
        <v>179.25</v>
      </c>
      <c r="Q8" s="112">
        <f t="shared" ref="Q8:Q43" si="0">(C8+E8+I8+K8)</f>
        <v>20648</v>
      </c>
      <c r="R8" s="112">
        <f t="shared" ref="R8:R43" si="1">(D8+F8+J8+L8)</f>
        <v>256.10000000000002</v>
      </c>
      <c r="S8" s="112">
        <v>1858</v>
      </c>
      <c r="T8" s="112">
        <v>39.04</v>
      </c>
      <c r="U8" s="112">
        <v>67</v>
      </c>
      <c r="V8" s="112">
        <v>24.37</v>
      </c>
      <c r="W8" s="112">
        <v>1402</v>
      </c>
      <c r="X8" s="112">
        <v>19.510000000000002</v>
      </c>
      <c r="Y8" s="112">
        <v>1900</v>
      </c>
      <c r="Z8" s="112">
        <v>47.17</v>
      </c>
      <c r="AA8" s="112">
        <v>0</v>
      </c>
      <c r="AB8" s="112">
        <v>0</v>
      </c>
      <c r="AC8" s="112">
        <f t="shared" ref="AC8:AC43" si="2">(S8+U8+W8+Y8)</f>
        <v>5227</v>
      </c>
      <c r="AD8" s="112">
        <f t="shared" ref="AD8:AD43" si="3">(T8+V8+X8+Z8)</f>
        <v>130.09</v>
      </c>
      <c r="AE8" s="112">
        <v>13</v>
      </c>
      <c r="AF8" s="112">
        <v>0.14000000000000001</v>
      </c>
      <c r="AG8" s="112">
        <v>236</v>
      </c>
      <c r="AH8" s="112">
        <v>1.32</v>
      </c>
      <c r="AI8" s="112">
        <v>58</v>
      </c>
      <c r="AJ8" s="112">
        <v>9.6</v>
      </c>
      <c r="AK8" s="112">
        <v>54</v>
      </c>
      <c r="AL8" s="112">
        <v>0.53</v>
      </c>
      <c r="AM8" s="112">
        <v>71</v>
      </c>
      <c r="AN8" s="112">
        <v>0.74</v>
      </c>
      <c r="AO8" s="112">
        <v>321</v>
      </c>
      <c r="AP8" s="112">
        <v>3.49</v>
      </c>
      <c r="AQ8" s="112">
        <v>0</v>
      </c>
      <c r="AR8" s="112">
        <v>0</v>
      </c>
      <c r="AS8" s="112">
        <f t="shared" ref="AS8:AS43" si="4">(Q8+AC8+AE8+AG8+AI8+AK8+AM8+AO8)</f>
        <v>26628</v>
      </c>
      <c r="AT8" s="112">
        <f t="shared" ref="AT8:AT43" si="5">(R8+AD8+AF8+AH8+AJ8+AL8+AN8+AP8)</f>
        <v>402.01000000000005</v>
      </c>
      <c r="AU8" s="112">
        <v>6658</v>
      </c>
      <c r="AV8" s="112">
        <v>100.52</v>
      </c>
      <c r="AW8" s="112">
        <v>2332</v>
      </c>
      <c r="AX8" s="112">
        <v>35.18</v>
      </c>
      <c r="AY8" s="112">
        <v>0</v>
      </c>
      <c r="AZ8" s="112">
        <v>0</v>
      </c>
      <c r="BA8" s="112">
        <v>0</v>
      </c>
      <c r="BB8" s="112">
        <v>0</v>
      </c>
      <c r="BC8" s="112">
        <v>320</v>
      </c>
      <c r="BD8" s="112">
        <v>79.819999999999993</v>
      </c>
      <c r="BE8" s="112">
        <v>0</v>
      </c>
      <c r="BF8" s="112">
        <v>0</v>
      </c>
      <c r="BG8" s="112">
        <v>2394</v>
      </c>
      <c r="BH8" s="112">
        <v>119.71</v>
      </c>
      <c r="BI8" s="112">
        <f t="shared" ref="BI8:BI43" si="6">(AY8+BA8+BC8+BE8+BG8)</f>
        <v>2714</v>
      </c>
      <c r="BJ8" s="112">
        <f t="shared" ref="BJ8:BJ43" si="7">(AZ8+BB8+BD8+BF8+BH8)</f>
        <v>199.52999999999997</v>
      </c>
      <c r="BK8" s="112">
        <f t="shared" ref="BK8:BK43" si="8">(AS8+BI8)</f>
        <v>29342</v>
      </c>
      <c r="BL8" s="112">
        <f t="shared" ref="BL8:BL43" si="9">(AT8+BJ8)</f>
        <v>601.54</v>
      </c>
    </row>
    <row r="9" spans="1:64" x14ac:dyDescent="0.25">
      <c r="A9" s="112">
        <v>2</v>
      </c>
      <c r="B9" s="113" t="s">
        <v>89</v>
      </c>
      <c r="C9" s="112">
        <v>200</v>
      </c>
      <c r="D9" s="112">
        <v>2</v>
      </c>
      <c r="E9" s="112">
        <v>96</v>
      </c>
      <c r="F9" s="112">
        <v>1.6</v>
      </c>
      <c r="G9" s="112">
        <v>34</v>
      </c>
      <c r="H9" s="112">
        <v>0.56000000000000005</v>
      </c>
      <c r="I9" s="112">
        <v>20</v>
      </c>
      <c r="J9" s="112">
        <v>0.34</v>
      </c>
      <c r="K9" s="112">
        <v>34</v>
      </c>
      <c r="L9" s="112">
        <v>0.56000000000000005</v>
      </c>
      <c r="M9" s="112">
        <v>2</v>
      </c>
      <c r="N9" s="112">
        <v>0.03</v>
      </c>
      <c r="O9" s="112">
        <v>140</v>
      </c>
      <c r="P9" s="112">
        <v>1.8</v>
      </c>
      <c r="Q9" s="112">
        <f t="shared" si="0"/>
        <v>350</v>
      </c>
      <c r="R9" s="112">
        <f t="shared" si="1"/>
        <v>4.5</v>
      </c>
      <c r="S9" s="112">
        <v>200</v>
      </c>
      <c r="T9" s="112">
        <v>10</v>
      </c>
      <c r="U9" s="112">
        <v>80</v>
      </c>
      <c r="V9" s="112">
        <v>4</v>
      </c>
      <c r="W9" s="112">
        <v>40</v>
      </c>
      <c r="X9" s="112">
        <v>2</v>
      </c>
      <c r="Y9" s="112">
        <v>80</v>
      </c>
      <c r="Z9" s="112">
        <v>4</v>
      </c>
      <c r="AA9" s="112">
        <v>4</v>
      </c>
      <c r="AB9" s="112">
        <v>0.2</v>
      </c>
      <c r="AC9" s="112">
        <f t="shared" si="2"/>
        <v>400</v>
      </c>
      <c r="AD9" s="112">
        <f t="shared" si="3"/>
        <v>20</v>
      </c>
      <c r="AE9" s="112">
        <v>0</v>
      </c>
      <c r="AF9" s="112">
        <v>0</v>
      </c>
      <c r="AG9" s="112">
        <v>5</v>
      </c>
      <c r="AH9" s="112">
        <v>0.5</v>
      </c>
      <c r="AI9" s="112">
        <v>5</v>
      </c>
      <c r="AJ9" s="112">
        <v>0.5</v>
      </c>
      <c r="AK9" s="112">
        <v>0</v>
      </c>
      <c r="AL9" s="112">
        <v>0</v>
      </c>
      <c r="AM9" s="112">
        <v>0</v>
      </c>
      <c r="AN9" s="112">
        <v>0</v>
      </c>
      <c r="AO9" s="112">
        <v>25</v>
      </c>
      <c r="AP9" s="112">
        <v>0.5</v>
      </c>
      <c r="AQ9" s="112">
        <v>1</v>
      </c>
      <c r="AR9" s="112">
        <v>0.02</v>
      </c>
      <c r="AS9" s="112">
        <f t="shared" si="4"/>
        <v>785</v>
      </c>
      <c r="AT9" s="112">
        <f t="shared" si="5"/>
        <v>26</v>
      </c>
      <c r="AU9" s="112">
        <v>1156</v>
      </c>
      <c r="AV9" s="112">
        <v>10.4</v>
      </c>
      <c r="AW9" s="112">
        <v>115</v>
      </c>
      <c r="AX9" s="112">
        <v>1.04</v>
      </c>
      <c r="AY9" s="112">
        <v>0</v>
      </c>
      <c r="AZ9" s="112">
        <v>0</v>
      </c>
      <c r="BA9" s="112">
        <v>4</v>
      </c>
      <c r="BB9" s="112">
        <v>0.75</v>
      </c>
      <c r="BC9" s="112">
        <v>7</v>
      </c>
      <c r="BD9" s="112">
        <v>2.5099999999999998</v>
      </c>
      <c r="BE9" s="112">
        <v>50</v>
      </c>
      <c r="BF9" s="112">
        <v>2.5099999999999998</v>
      </c>
      <c r="BG9" s="112">
        <v>439</v>
      </c>
      <c r="BH9" s="112">
        <v>19.25</v>
      </c>
      <c r="BI9" s="112">
        <f t="shared" si="6"/>
        <v>500</v>
      </c>
      <c r="BJ9" s="112">
        <f t="shared" si="7"/>
        <v>25.02</v>
      </c>
      <c r="BK9" s="112">
        <f t="shared" si="8"/>
        <v>1285</v>
      </c>
      <c r="BL9" s="112">
        <f t="shared" si="9"/>
        <v>51.019999999999996</v>
      </c>
    </row>
    <row r="10" spans="1:64" x14ac:dyDescent="0.25">
      <c r="A10" s="112">
        <v>3</v>
      </c>
      <c r="B10" s="113" t="s">
        <v>90</v>
      </c>
      <c r="C10" s="112">
        <v>800</v>
      </c>
      <c r="D10" s="112">
        <v>8</v>
      </c>
      <c r="E10" s="112">
        <v>214</v>
      </c>
      <c r="F10" s="112">
        <v>3.58</v>
      </c>
      <c r="G10" s="112">
        <v>56</v>
      </c>
      <c r="H10" s="112">
        <v>0.94</v>
      </c>
      <c r="I10" s="112">
        <v>24</v>
      </c>
      <c r="J10" s="112">
        <v>0.37</v>
      </c>
      <c r="K10" s="112">
        <v>62</v>
      </c>
      <c r="L10" s="112">
        <v>1.05</v>
      </c>
      <c r="M10" s="112">
        <v>4</v>
      </c>
      <c r="N10" s="112">
        <v>0.05</v>
      </c>
      <c r="O10" s="112">
        <v>440</v>
      </c>
      <c r="P10" s="112">
        <v>5.2</v>
      </c>
      <c r="Q10" s="112">
        <f t="shared" si="0"/>
        <v>1100</v>
      </c>
      <c r="R10" s="112">
        <f t="shared" si="1"/>
        <v>13</v>
      </c>
      <c r="S10" s="112">
        <v>200</v>
      </c>
      <c r="T10" s="112">
        <v>15.01</v>
      </c>
      <c r="U10" s="112">
        <v>79</v>
      </c>
      <c r="V10" s="112">
        <v>6</v>
      </c>
      <c r="W10" s="112">
        <v>40</v>
      </c>
      <c r="X10" s="112">
        <v>3.01</v>
      </c>
      <c r="Y10" s="112">
        <v>81</v>
      </c>
      <c r="Z10" s="112">
        <v>6</v>
      </c>
      <c r="AA10" s="112">
        <v>4</v>
      </c>
      <c r="AB10" s="112">
        <v>0.3</v>
      </c>
      <c r="AC10" s="112">
        <f t="shared" si="2"/>
        <v>400</v>
      </c>
      <c r="AD10" s="112">
        <f t="shared" si="3"/>
        <v>30.019999999999996</v>
      </c>
      <c r="AE10" s="112">
        <v>0</v>
      </c>
      <c r="AF10" s="112">
        <v>0</v>
      </c>
      <c r="AG10" s="112">
        <v>50</v>
      </c>
      <c r="AH10" s="112">
        <v>2</v>
      </c>
      <c r="AI10" s="112">
        <v>50</v>
      </c>
      <c r="AJ10" s="112">
        <v>4</v>
      </c>
      <c r="AK10" s="112">
        <v>0</v>
      </c>
      <c r="AL10" s="112">
        <v>0</v>
      </c>
      <c r="AM10" s="112">
        <v>0</v>
      </c>
      <c r="AN10" s="112">
        <v>0</v>
      </c>
      <c r="AO10" s="112">
        <v>250</v>
      </c>
      <c r="AP10" s="112">
        <v>5</v>
      </c>
      <c r="AQ10" s="112">
        <v>12</v>
      </c>
      <c r="AR10" s="112">
        <v>0.25</v>
      </c>
      <c r="AS10" s="112">
        <f t="shared" si="4"/>
        <v>1850</v>
      </c>
      <c r="AT10" s="112">
        <f t="shared" si="5"/>
        <v>54.019999999999996</v>
      </c>
      <c r="AU10" s="112">
        <v>2400</v>
      </c>
      <c r="AV10" s="112">
        <v>21.6</v>
      </c>
      <c r="AW10" s="112">
        <v>240</v>
      </c>
      <c r="AX10" s="112">
        <v>2.16</v>
      </c>
      <c r="AY10" s="112">
        <v>0</v>
      </c>
      <c r="AZ10" s="112">
        <v>0</v>
      </c>
      <c r="BA10" s="112">
        <v>6</v>
      </c>
      <c r="BB10" s="112">
        <v>1.35</v>
      </c>
      <c r="BC10" s="112">
        <v>12</v>
      </c>
      <c r="BD10" s="112">
        <v>4</v>
      </c>
      <c r="BE10" s="112">
        <v>80</v>
      </c>
      <c r="BF10" s="112">
        <v>4</v>
      </c>
      <c r="BG10" s="112">
        <v>902</v>
      </c>
      <c r="BH10" s="112">
        <v>30.65</v>
      </c>
      <c r="BI10" s="112">
        <f t="shared" si="6"/>
        <v>1000</v>
      </c>
      <c r="BJ10" s="112">
        <f t="shared" si="7"/>
        <v>40</v>
      </c>
      <c r="BK10" s="112">
        <f t="shared" si="8"/>
        <v>2850</v>
      </c>
      <c r="BL10" s="112">
        <f t="shared" si="9"/>
        <v>94.02</v>
      </c>
    </row>
    <row r="11" spans="1:64" x14ac:dyDescent="0.25">
      <c r="A11" s="112">
        <v>4</v>
      </c>
      <c r="B11" s="113" t="s">
        <v>91</v>
      </c>
      <c r="C11" s="112">
        <v>1808</v>
      </c>
      <c r="D11" s="112">
        <v>17.84</v>
      </c>
      <c r="E11" s="112">
        <v>2021</v>
      </c>
      <c r="F11" s="112">
        <v>39.96</v>
      </c>
      <c r="G11" s="112">
        <v>7</v>
      </c>
      <c r="H11" s="112">
        <v>0.05</v>
      </c>
      <c r="I11" s="112">
        <v>7</v>
      </c>
      <c r="J11" s="112">
        <v>0.05</v>
      </c>
      <c r="K11" s="112">
        <v>749</v>
      </c>
      <c r="L11" s="112">
        <v>22.17</v>
      </c>
      <c r="M11" s="112">
        <v>0</v>
      </c>
      <c r="N11" s="112">
        <v>0</v>
      </c>
      <c r="O11" s="112">
        <v>3210</v>
      </c>
      <c r="P11" s="112">
        <v>55.99</v>
      </c>
      <c r="Q11" s="112">
        <f t="shared" si="0"/>
        <v>4585</v>
      </c>
      <c r="R11" s="112">
        <f t="shared" si="1"/>
        <v>80.02</v>
      </c>
      <c r="S11" s="112">
        <v>1825</v>
      </c>
      <c r="T11" s="112">
        <v>54.77</v>
      </c>
      <c r="U11" s="112">
        <v>70</v>
      </c>
      <c r="V11" s="112">
        <v>34.71</v>
      </c>
      <c r="W11" s="112">
        <v>247</v>
      </c>
      <c r="X11" s="112">
        <v>4.88</v>
      </c>
      <c r="Y11" s="112">
        <v>14</v>
      </c>
      <c r="Z11" s="112">
        <v>7.0000000000000007E-2</v>
      </c>
      <c r="AA11" s="112">
        <v>0</v>
      </c>
      <c r="AB11" s="112">
        <v>0</v>
      </c>
      <c r="AC11" s="112">
        <f t="shared" si="2"/>
        <v>2156</v>
      </c>
      <c r="AD11" s="112">
        <f t="shared" si="3"/>
        <v>94.429999999999993</v>
      </c>
      <c r="AE11" s="112">
        <v>7</v>
      </c>
      <c r="AF11" s="112">
        <v>0.05</v>
      </c>
      <c r="AG11" s="112">
        <v>253</v>
      </c>
      <c r="AH11" s="112">
        <v>1.26</v>
      </c>
      <c r="AI11" s="112">
        <v>87</v>
      </c>
      <c r="AJ11" s="112">
        <v>13.03</v>
      </c>
      <c r="AK11" s="112">
        <v>60</v>
      </c>
      <c r="AL11" s="112">
        <v>0.61</v>
      </c>
      <c r="AM11" s="112">
        <v>7</v>
      </c>
      <c r="AN11" s="112">
        <v>0.05</v>
      </c>
      <c r="AO11" s="112">
        <v>7</v>
      </c>
      <c r="AP11" s="112">
        <v>0.05</v>
      </c>
      <c r="AQ11" s="112">
        <v>0</v>
      </c>
      <c r="AR11" s="112">
        <v>0</v>
      </c>
      <c r="AS11" s="112">
        <f t="shared" si="4"/>
        <v>7162</v>
      </c>
      <c r="AT11" s="112">
        <f t="shared" si="5"/>
        <v>189.50000000000003</v>
      </c>
      <c r="AU11" s="112">
        <v>2865</v>
      </c>
      <c r="AV11" s="112">
        <v>37.89</v>
      </c>
      <c r="AW11" s="112">
        <v>1003</v>
      </c>
      <c r="AX11" s="112">
        <v>13.25</v>
      </c>
      <c r="AY11" s="112">
        <v>0</v>
      </c>
      <c r="AZ11" s="112">
        <v>0</v>
      </c>
      <c r="BA11" s="112">
        <v>0</v>
      </c>
      <c r="BB11" s="112">
        <v>0</v>
      </c>
      <c r="BC11" s="112">
        <v>313</v>
      </c>
      <c r="BD11" s="112">
        <v>78.39</v>
      </c>
      <c r="BE11" s="112">
        <v>0</v>
      </c>
      <c r="BF11" s="112">
        <v>0</v>
      </c>
      <c r="BG11" s="112">
        <v>580</v>
      </c>
      <c r="BH11" s="112">
        <v>87.11</v>
      </c>
      <c r="BI11" s="112">
        <f t="shared" si="6"/>
        <v>893</v>
      </c>
      <c r="BJ11" s="112">
        <f t="shared" si="7"/>
        <v>165.5</v>
      </c>
      <c r="BK11" s="112">
        <f t="shared" si="8"/>
        <v>8055</v>
      </c>
      <c r="BL11" s="112">
        <f t="shared" si="9"/>
        <v>355</v>
      </c>
    </row>
    <row r="12" spans="1:64" x14ac:dyDescent="0.25">
      <c r="A12" s="112">
        <v>5</v>
      </c>
      <c r="B12" s="113" t="s">
        <v>92</v>
      </c>
      <c r="C12" s="112">
        <v>5237</v>
      </c>
      <c r="D12" s="112">
        <v>60.26</v>
      </c>
      <c r="E12" s="112">
        <v>2004</v>
      </c>
      <c r="F12" s="112">
        <v>35.25</v>
      </c>
      <c r="G12" s="112">
        <v>936</v>
      </c>
      <c r="H12" s="112">
        <v>15.73</v>
      </c>
      <c r="I12" s="112">
        <v>191</v>
      </c>
      <c r="J12" s="112">
        <v>5.45</v>
      </c>
      <c r="K12" s="112">
        <v>1553</v>
      </c>
      <c r="L12" s="112">
        <v>14.3</v>
      </c>
      <c r="M12" s="112">
        <v>0</v>
      </c>
      <c r="N12" s="112">
        <v>0</v>
      </c>
      <c r="O12" s="112">
        <v>6289</v>
      </c>
      <c r="P12" s="112">
        <v>80.680000000000007</v>
      </c>
      <c r="Q12" s="112">
        <f t="shared" si="0"/>
        <v>8985</v>
      </c>
      <c r="R12" s="112">
        <f t="shared" si="1"/>
        <v>115.25999999999999</v>
      </c>
      <c r="S12" s="112">
        <v>2971</v>
      </c>
      <c r="T12" s="112">
        <v>34.21</v>
      </c>
      <c r="U12" s="112">
        <v>42</v>
      </c>
      <c r="V12" s="112">
        <v>24.44</v>
      </c>
      <c r="W12" s="112">
        <v>19</v>
      </c>
      <c r="X12" s="112">
        <v>19.559999999999999</v>
      </c>
      <c r="Y12" s="112">
        <v>1697</v>
      </c>
      <c r="Z12" s="112">
        <v>19.55</v>
      </c>
      <c r="AA12" s="112">
        <v>0</v>
      </c>
      <c r="AB12" s="112">
        <v>0</v>
      </c>
      <c r="AC12" s="112">
        <f t="shared" si="2"/>
        <v>4729</v>
      </c>
      <c r="AD12" s="112">
        <f t="shared" si="3"/>
        <v>97.76</v>
      </c>
      <c r="AE12" s="112">
        <v>0</v>
      </c>
      <c r="AF12" s="112">
        <v>0</v>
      </c>
      <c r="AG12" s="112">
        <v>603</v>
      </c>
      <c r="AH12" s="112">
        <v>3.23</v>
      </c>
      <c r="AI12" s="112">
        <v>1675</v>
      </c>
      <c r="AJ12" s="112">
        <v>28.95</v>
      </c>
      <c r="AK12" s="112">
        <v>275</v>
      </c>
      <c r="AL12" s="112">
        <v>4.1500000000000004</v>
      </c>
      <c r="AM12" s="112">
        <v>25</v>
      </c>
      <c r="AN12" s="112">
        <v>0.39</v>
      </c>
      <c r="AO12" s="112">
        <v>2220</v>
      </c>
      <c r="AP12" s="112">
        <v>14.79</v>
      </c>
      <c r="AQ12" s="112">
        <v>0</v>
      </c>
      <c r="AR12" s="112">
        <v>0</v>
      </c>
      <c r="AS12" s="112">
        <f t="shared" si="4"/>
        <v>18512</v>
      </c>
      <c r="AT12" s="112">
        <f t="shared" si="5"/>
        <v>264.52999999999997</v>
      </c>
      <c r="AU12" s="112">
        <v>8330</v>
      </c>
      <c r="AV12" s="112">
        <v>79.36</v>
      </c>
      <c r="AW12" s="112">
        <v>2916</v>
      </c>
      <c r="AX12" s="112">
        <v>27.77</v>
      </c>
      <c r="AY12" s="112">
        <v>0</v>
      </c>
      <c r="AZ12" s="112">
        <v>0</v>
      </c>
      <c r="BA12" s="112">
        <v>0</v>
      </c>
      <c r="BB12" s="112">
        <v>0</v>
      </c>
      <c r="BC12" s="112">
        <v>420</v>
      </c>
      <c r="BD12" s="112">
        <v>37.81</v>
      </c>
      <c r="BE12" s="112">
        <v>0</v>
      </c>
      <c r="BF12" s="112">
        <v>0</v>
      </c>
      <c r="BG12" s="112">
        <v>4964</v>
      </c>
      <c r="BH12" s="112">
        <v>66.180000000000007</v>
      </c>
      <c r="BI12" s="112">
        <f t="shared" si="6"/>
        <v>5384</v>
      </c>
      <c r="BJ12" s="112">
        <f t="shared" si="7"/>
        <v>103.99000000000001</v>
      </c>
      <c r="BK12" s="112">
        <f t="shared" si="8"/>
        <v>23896</v>
      </c>
      <c r="BL12" s="112">
        <f t="shared" si="9"/>
        <v>368.52</v>
      </c>
    </row>
    <row r="13" spans="1:64" x14ac:dyDescent="0.25">
      <c r="A13" s="112">
        <v>6</v>
      </c>
      <c r="B13" s="113" t="s">
        <v>93</v>
      </c>
      <c r="C13" s="112">
        <v>1494</v>
      </c>
      <c r="D13" s="112">
        <v>11.39</v>
      </c>
      <c r="E13" s="112">
        <v>158</v>
      </c>
      <c r="F13" s="112">
        <v>4.6500000000000004</v>
      </c>
      <c r="G13" s="112">
        <v>120</v>
      </c>
      <c r="H13" s="112">
        <v>3.82</v>
      </c>
      <c r="I13" s="112">
        <v>0</v>
      </c>
      <c r="J13" s="112">
        <v>0</v>
      </c>
      <c r="K13" s="112">
        <v>33</v>
      </c>
      <c r="L13" s="112">
        <v>2.4500000000000002</v>
      </c>
      <c r="M13" s="112">
        <v>0</v>
      </c>
      <c r="N13" s="112">
        <v>0</v>
      </c>
      <c r="O13" s="112">
        <v>1180</v>
      </c>
      <c r="P13" s="112">
        <v>12.94</v>
      </c>
      <c r="Q13" s="112">
        <f t="shared" si="0"/>
        <v>1685</v>
      </c>
      <c r="R13" s="112">
        <f t="shared" si="1"/>
        <v>18.489999999999998</v>
      </c>
      <c r="S13" s="112">
        <v>0</v>
      </c>
      <c r="T13" s="112">
        <v>0</v>
      </c>
      <c r="U13" s="112">
        <v>0</v>
      </c>
      <c r="V13" s="112">
        <v>0</v>
      </c>
      <c r="W13" s="112">
        <v>0</v>
      </c>
      <c r="X13" s="112">
        <v>0</v>
      </c>
      <c r="Y13" s="112">
        <v>288</v>
      </c>
      <c r="Z13" s="112">
        <v>11.31</v>
      </c>
      <c r="AA13" s="112">
        <v>0</v>
      </c>
      <c r="AB13" s="112">
        <v>0</v>
      </c>
      <c r="AC13" s="112">
        <f t="shared" si="2"/>
        <v>288</v>
      </c>
      <c r="AD13" s="112">
        <f t="shared" si="3"/>
        <v>11.31</v>
      </c>
      <c r="AE13" s="112">
        <v>0</v>
      </c>
      <c r="AF13" s="112">
        <v>0</v>
      </c>
      <c r="AG13" s="112">
        <v>13</v>
      </c>
      <c r="AH13" s="112">
        <v>0.2</v>
      </c>
      <c r="AI13" s="112">
        <v>28</v>
      </c>
      <c r="AJ13" s="112">
        <v>2.2200000000000002</v>
      </c>
      <c r="AK13" s="112">
        <v>14</v>
      </c>
      <c r="AL13" s="112">
        <v>1.35</v>
      </c>
      <c r="AM13" s="112">
        <v>146</v>
      </c>
      <c r="AN13" s="112">
        <v>2.31</v>
      </c>
      <c r="AO13" s="112">
        <v>0</v>
      </c>
      <c r="AP13" s="112">
        <v>0</v>
      </c>
      <c r="AQ13" s="112">
        <v>0</v>
      </c>
      <c r="AR13" s="112">
        <v>0</v>
      </c>
      <c r="AS13" s="112">
        <f t="shared" si="4"/>
        <v>2174</v>
      </c>
      <c r="AT13" s="112">
        <f t="shared" si="5"/>
        <v>35.880000000000003</v>
      </c>
      <c r="AU13" s="112">
        <v>652</v>
      </c>
      <c r="AV13" s="112">
        <v>9.69</v>
      </c>
      <c r="AW13" s="112">
        <v>228</v>
      </c>
      <c r="AX13" s="112">
        <v>3.39</v>
      </c>
      <c r="AY13" s="112">
        <v>0</v>
      </c>
      <c r="AZ13" s="112">
        <v>0</v>
      </c>
      <c r="BA13" s="112">
        <v>0</v>
      </c>
      <c r="BB13" s="112">
        <v>0</v>
      </c>
      <c r="BC13" s="112">
        <v>0</v>
      </c>
      <c r="BD13" s="112">
        <v>0</v>
      </c>
      <c r="BE13" s="112">
        <v>0</v>
      </c>
      <c r="BF13" s="112">
        <v>0</v>
      </c>
      <c r="BG13" s="112">
        <v>256</v>
      </c>
      <c r="BH13" s="112">
        <v>7.56</v>
      </c>
      <c r="BI13" s="112">
        <f t="shared" si="6"/>
        <v>256</v>
      </c>
      <c r="BJ13" s="112">
        <f t="shared" si="7"/>
        <v>7.56</v>
      </c>
      <c r="BK13" s="112">
        <f t="shared" si="8"/>
        <v>2430</v>
      </c>
      <c r="BL13" s="112">
        <f t="shared" si="9"/>
        <v>43.440000000000005</v>
      </c>
    </row>
    <row r="14" spans="1:64" x14ac:dyDescent="0.25">
      <c r="A14" s="112">
        <v>7</v>
      </c>
      <c r="B14" s="113" t="s">
        <v>94</v>
      </c>
      <c r="C14" s="112">
        <v>1500</v>
      </c>
      <c r="D14" s="112">
        <v>23</v>
      </c>
      <c r="E14" s="112">
        <v>1249</v>
      </c>
      <c r="F14" s="112">
        <v>24.98</v>
      </c>
      <c r="G14" s="112">
        <v>322</v>
      </c>
      <c r="H14" s="112">
        <v>6.44</v>
      </c>
      <c r="I14" s="112">
        <v>126</v>
      </c>
      <c r="J14" s="112">
        <v>2.5499999999999998</v>
      </c>
      <c r="K14" s="112">
        <v>625</v>
      </c>
      <c r="L14" s="112">
        <v>12.48</v>
      </c>
      <c r="M14" s="112">
        <v>32</v>
      </c>
      <c r="N14" s="112">
        <v>0.62</v>
      </c>
      <c r="O14" s="112">
        <v>1400</v>
      </c>
      <c r="P14" s="112">
        <v>25.2</v>
      </c>
      <c r="Q14" s="112">
        <f t="shared" si="0"/>
        <v>3500</v>
      </c>
      <c r="R14" s="112">
        <f t="shared" si="1"/>
        <v>63.010000000000005</v>
      </c>
      <c r="S14" s="112">
        <v>501</v>
      </c>
      <c r="T14" s="112">
        <v>20.010000000000002</v>
      </c>
      <c r="U14" s="112">
        <v>201</v>
      </c>
      <c r="V14" s="112">
        <v>8</v>
      </c>
      <c r="W14" s="112">
        <v>100</v>
      </c>
      <c r="X14" s="112">
        <v>4.01</v>
      </c>
      <c r="Y14" s="112">
        <v>198</v>
      </c>
      <c r="Z14" s="112">
        <v>8</v>
      </c>
      <c r="AA14" s="112">
        <v>10</v>
      </c>
      <c r="AB14" s="112">
        <v>0.4</v>
      </c>
      <c r="AC14" s="112">
        <f t="shared" si="2"/>
        <v>1000</v>
      </c>
      <c r="AD14" s="112">
        <f t="shared" si="3"/>
        <v>40.020000000000003</v>
      </c>
      <c r="AE14" s="112">
        <v>0</v>
      </c>
      <c r="AF14" s="112">
        <v>0</v>
      </c>
      <c r="AG14" s="112">
        <v>10</v>
      </c>
      <c r="AH14" s="112">
        <v>0.5</v>
      </c>
      <c r="AI14" s="112">
        <v>70</v>
      </c>
      <c r="AJ14" s="112">
        <v>6</v>
      </c>
      <c r="AK14" s="112">
        <v>0</v>
      </c>
      <c r="AL14" s="112">
        <v>0</v>
      </c>
      <c r="AM14" s="112">
        <v>0</v>
      </c>
      <c r="AN14" s="112">
        <v>0</v>
      </c>
      <c r="AO14" s="112">
        <v>200</v>
      </c>
      <c r="AP14" s="112">
        <v>5</v>
      </c>
      <c r="AQ14" s="112">
        <v>11</v>
      </c>
      <c r="AR14" s="112">
        <v>0.25</v>
      </c>
      <c r="AS14" s="112">
        <f t="shared" si="4"/>
        <v>4780</v>
      </c>
      <c r="AT14" s="112">
        <f t="shared" si="5"/>
        <v>114.53</v>
      </c>
      <c r="AU14" s="112">
        <v>5088</v>
      </c>
      <c r="AV14" s="112">
        <v>45.8</v>
      </c>
      <c r="AW14" s="112">
        <v>508</v>
      </c>
      <c r="AX14" s="112">
        <v>4.59</v>
      </c>
      <c r="AY14" s="112">
        <v>0</v>
      </c>
      <c r="AZ14" s="112">
        <v>0</v>
      </c>
      <c r="BA14" s="112">
        <v>0</v>
      </c>
      <c r="BB14" s="112">
        <v>0</v>
      </c>
      <c r="BC14" s="112">
        <v>4</v>
      </c>
      <c r="BD14" s="112">
        <v>1.61</v>
      </c>
      <c r="BE14" s="112">
        <v>40</v>
      </c>
      <c r="BF14" s="112">
        <v>2</v>
      </c>
      <c r="BG14" s="112">
        <v>456</v>
      </c>
      <c r="BH14" s="112">
        <v>16.39</v>
      </c>
      <c r="BI14" s="112">
        <f t="shared" si="6"/>
        <v>500</v>
      </c>
      <c r="BJ14" s="112">
        <f t="shared" si="7"/>
        <v>20</v>
      </c>
      <c r="BK14" s="112">
        <f t="shared" si="8"/>
        <v>5280</v>
      </c>
      <c r="BL14" s="112">
        <f t="shared" si="9"/>
        <v>134.53</v>
      </c>
    </row>
    <row r="15" spans="1:64" x14ac:dyDescent="0.25">
      <c r="A15" s="112">
        <v>8</v>
      </c>
      <c r="B15" s="113" t="s">
        <v>95</v>
      </c>
      <c r="C15" s="112">
        <v>1400</v>
      </c>
      <c r="D15" s="112">
        <v>17</v>
      </c>
      <c r="E15" s="112">
        <v>459</v>
      </c>
      <c r="F15" s="112">
        <v>8.6</v>
      </c>
      <c r="G15" s="112">
        <v>148</v>
      </c>
      <c r="H15" s="112">
        <v>2.79</v>
      </c>
      <c r="I15" s="112">
        <v>51</v>
      </c>
      <c r="J15" s="112">
        <v>0.96</v>
      </c>
      <c r="K15" s="112">
        <v>290</v>
      </c>
      <c r="L15" s="112">
        <v>5.42</v>
      </c>
      <c r="M15" s="112">
        <v>15</v>
      </c>
      <c r="N15" s="112">
        <v>0.27</v>
      </c>
      <c r="O15" s="112">
        <v>880</v>
      </c>
      <c r="P15" s="112">
        <v>12.81</v>
      </c>
      <c r="Q15" s="112">
        <f t="shared" si="0"/>
        <v>2200</v>
      </c>
      <c r="R15" s="112">
        <f t="shared" si="1"/>
        <v>31.980000000000004</v>
      </c>
      <c r="S15" s="112">
        <v>452</v>
      </c>
      <c r="T15" s="112">
        <v>20.010000000000002</v>
      </c>
      <c r="U15" s="112">
        <v>181</v>
      </c>
      <c r="V15" s="112">
        <v>8</v>
      </c>
      <c r="W15" s="112">
        <v>91</v>
      </c>
      <c r="X15" s="112">
        <v>4</v>
      </c>
      <c r="Y15" s="112">
        <v>176</v>
      </c>
      <c r="Z15" s="112">
        <v>8</v>
      </c>
      <c r="AA15" s="112">
        <v>9</v>
      </c>
      <c r="AB15" s="112">
        <v>0.4</v>
      </c>
      <c r="AC15" s="112">
        <f t="shared" si="2"/>
        <v>900</v>
      </c>
      <c r="AD15" s="112">
        <f t="shared" si="3"/>
        <v>40.010000000000005</v>
      </c>
      <c r="AE15" s="112">
        <v>0</v>
      </c>
      <c r="AF15" s="112">
        <v>0</v>
      </c>
      <c r="AG15" s="112">
        <v>10</v>
      </c>
      <c r="AH15" s="112">
        <v>0.25</v>
      </c>
      <c r="AI15" s="112">
        <v>50</v>
      </c>
      <c r="AJ15" s="112">
        <v>5</v>
      </c>
      <c r="AK15" s="112">
        <v>0</v>
      </c>
      <c r="AL15" s="112">
        <v>0</v>
      </c>
      <c r="AM15" s="112">
        <v>0</v>
      </c>
      <c r="AN15" s="112">
        <v>0</v>
      </c>
      <c r="AO15" s="112">
        <v>250</v>
      </c>
      <c r="AP15" s="112">
        <v>5</v>
      </c>
      <c r="AQ15" s="112">
        <v>13</v>
      </c>
      <c r="AR15" s="112">
        <v>0.25</v>
      </c>
      <c r="AS15" s="112">
        <f t="shared" si="4"/>
        <v>3410</v>
      </c>
      <c r="AT15" s="112">
        <f t="shared" si="5"/>
        <v>82.240000000000009</v>
      </c>
      <c r="AU15" s="112">
        <v>2285</v>
      </c>
      <c r="AV15" s="112">
        <v>20.56</v>
      </c>
      <c r="AW15" s="112">
        <v>229</v>
      </c>
      <c r="AX15" s="112">
        <v>2.0499999999999998</v>
      </c>
      <c r="AY15" s="112">
        <v>0</v>
      </c>
      <c r="AZ15" s="112">
        <v>0</v>
      </c>
      <c r="BA15" s="112">
        <v>0</v>
      </c>
      <c r="BB15" s="112">
        <v>0</v>
      </c>
      <c r="BC15" s="112">
        <v>5</v>
      </c>
      <c r="BD15" s="112">
        <v>1.97</v>
      </c>
      <c r="BE15" s="112">
        <v>40</v>
      </c>
      <c r="BF15" s="112">
        <v>1.97</v>
      </c>
      <c r="BG15" s="112">
        <v>455</v>
      </c>
      <c r="BH15" s="112">
        <v>16.09</v>
      </c>
      <c r="BI15" s="112">
        <f t="shared" si="6"/>
        <v>500</v>
      </c>
      <c r="BJ15" s="112">
        <f t="shared" si="7"/>
        <v>20.03</v>
      </c>
      <c r="BK15" s="112">
        <f t="shared" si="8"/>
        <v>3910</v>
      </c>
      <c r="BL15" s="112">
        <f t="shared" si="9"/>
        <v>102.27000000000001</v>
      </c>
    </row>
    <row r="16" spans="1:64" x14ac:dyDescent="0.25">
      <c r="A16" s="112">
        <v>9</v>
      </c>
      <c r="B16" s="113" t="s">
        <v>96</v>
      </c>
      <c r="C16" s="112">
        <v>3210</v>
      </c>
      <c r="D16" s="112">
        <v>31.94</v>
      </c>
      <c r="E16" s="112">
        <v>503</v>
      </c>
      <c r="F16" s="112">
        <v>5.3</v>
      </c>
      <c r="G16" s="112">
        <v>446</v>
      </c>
      <c r="H16" s="112">
        <v>4.7</v>
      </c>
      <c r="I16" s="112">
        <v>33</v>
      </c>
      <c r="J16" s="112">
        <v>0.35</v>
      </c>
      <c r="K16" s="112">
        <v>12</v>
      </c>
      <c r="L16" s="112">
        <v>1.99</v>
      </c>
      <c r="M16" s="112">
        <v>0</v>
      </c>
      <c r="N16" s="112">
        <v>0</v>
      </c>
      <c r="O16" s="112">
        <v>2631</v>
      </c>
      <c r="P16" s="112">
        <v>27.71</v>
      </c>
      <c r="Q16" s="112">
        <f t="shared" si="0"/>
        <v>3758</v>
      </c>
      <c r="R16" s="112">
        <f t="shared" si="1"/>
        <v>39.580000000000005</v>
      </c>
      <c r="S16" s="112">
        <v>190</v>
      </c>
      <c r="T16" s="112">
        <v>5.7</v>
      </c>
      <c r="U16" s="112">
        <v>6</v>
      </c>
      <c r="V16" s="112">
        <v>2.84</v>
      </c>
      <c r="W16" s="112">
        <v>72</v>
      </c>
      <c r="X16" s="112">
        <v>1.44</v>
      </c>
      <c r="Y16" s="112">
        <v>129</v>
      </c>
      <c r="Z16" s="112">
        <v>4.3</v>
      </c>
      <c r="AA16" s="112">
        <v>0</v>
      </c>
      <c r="AB16" s="112">
        <v>0</v>
      </c>
      <c r="AC16" s="112">
        <f t="shared" si="2"/>
        <v>397</v>
      </c>
      <c r="AD16" s="112">
        <f t="shared" si="3"/>
        <v>14.279999999999998</v>
      </c>
      <c r="AE16" s="112">
        <v>0</v>
      </c>
      <c r="AF16" s="112">
        <v>0</v>
      </c>
      <c r="AG16" s="112">
        <v>36</v>
      </c>
      <c r="AH16" s="112">
        <v>0.31</v>
      </c>
      <c r="AI16" s="112">
        <v>10</v>
      </c>
      <c r="AJ16" s="112">
        <v>2.8</v>
      </c>
      <c r="AK16" s="112">
        <v>10</v>
      </c>
      <c r="AL16" s="112">
        <v>0.17</v>
      </c>
      <c r="AM16" s="112">
        <v>0</v>
      </c>
      <c r="AN16" s="112">
        <v>0</v>
      </c>
      <c r="AO16" s="112">
        <v>479</v>
      </c>
      <c r="AP16" s="112">
        <v>8.08</v>
      </c>
      <c r="AQ16" s="112">
        <v>0</v>
      </c>
      <c r="AR16" s="112">
        <v>0</v>
      </c>
      <c r="AS16" s="112">
        <f t="shared" si="4"/>
        <v>4690</v>
      </c>
      <c r="AT16" s="112">
        <f t="shared" si="5"/>
        <v>65.22</v>
      </c>
      <c r="AU16" s="112">
        <v>1407</v>
      </c>
      <c r="AV16" s="112">
        <v>19.559999999999999</v>
      </c>
      <c r="AW16" s="112">
        <v>493</v>
      </c>
      <c r="AX16" s="112">
        <v>6.85</v>
      </c>
      <c r="AY16" s="112">
        <v>0</v>
      </c>
      <c r="AZ16" s="112">
        <v>0</v>
      </c>
      <c r="BA16" s="112">
        <v>0</v>
      </c>
      <c r="BB16" s="112">
        <v>0</v>
      </c>
      <c r="BC16" s="112">
        <v>65</v>
      </c>
      <c r="BD16" s="112">
        <v>9.82</v>
      </c>
      <c r="BE16" s="112">
        <v>0</v>
      </c>
      <c r="BF16" s="112">
        <v>0</v>
      </c>
      <c r="BG16" s="112">
        <v>99</v>
      </c>
      <c r="BH16" s="112">
        <v>14.73</v>
      </c>
      <c r="BI16" s="112">
        <f t="shared" si="6"/>
        <v>164</v>
      </c>
      <c r="BJ16" s="112">
        <f t="shared" si="7"/>
        <v>24.55</v>
      </c>
      <c r="BK16" s="112">
        <f t="shared" si="8"/>
        <v>4854</v>
      </c>
      <c r="BL16" s="112">
        <f t="shared" si="9"/>
        <v>89.77</v>
      </c>
    </row>
    <row r="17" spans="1:64" x14ac:dyDescent="0.25">
      <c r="A17" s="112">
        <v>10</v>
      </c>
      <c r="B17" s="113" t="s">
        <v>97</v>
      </c>
      <c r="C17" s="112">
        <v>1125</v>
      </c>
      <c r="D17" s="112">
        <v>8.9499999999999993</v>
      </c>
      <c r="E17" s="112">
        <v>414</v>
      </c>
      <c r="F17" s="112">
        <v>6.14</v>
      </c>
      <c r="G17" s="112">
        <v>122</v>
      </c>
      <c r="H17" s="112">
        <v>1.65</v>
      </c>
      <c r="I17" s="112">
        <v>8</v>
      </c>
      <c r="J17" s="112">
        <v>0.35</v>
      </c>
      <c r="K17" s="112">
        <v>3</v>
      </c>
      <c r="L17" s="112">
        <v>0.14000000000000001</v>
      </c>
      <c r="M17" s="112">
        <v>0</v>
      </c>
      <c r="N17" s="112">
        <v>0</v>
      </c>
      <c r="O17" s="112">
        <v>1085</v>
      </c>
      <c r="P17" s="112">
        <v>10.91</v>
      </c>
      <c r="Q17" s="112">
        <f t="shared" si="0"/>
        <v>1550</v>
      </c>
      <c r="R17" s="112">
        <f t="shared" si="1"/>
        <v>15.58</v>
      </c>
      <c r="S17" s="112">
        <v>205</v>
      </c>
      <c r="T17" s="112">
        <v>3</v>
      </c>
      <c r="U17" s="112">
        <v>0</v>
      </c>
      <c r="V17" s="112">
        <v>0</v>
      </c>
      <c r="W17" s="112">
        <v>22</v>
      </c>
      <c r="X17" s="112">
        <v>2.5</v>
      </c>
      <c r="Y17" s="112">
        <v>309</v>
      </c>
      <c r="Z17" s="112">
        <v>4.5</v>
      </c>
      <c r="AA17" s="112">
        <v>0</v>
      </c>
      <c r="AB17" s="112">
        <v>0</v>
      </c>
      <c r="AC17" s="112">
        <f t="shared" si="2"/>
        <v>536</v>
      </c>
      <c r="AD17" s="112">
        <f t="shared" si="3"/>
        <v>10</v>
      </c>
      <c r="AE17" s="112">
        <v>0</v>
      </c>
      <c r="AF17" s="112">
        <v>0</v>
      </c>
      <c r="AG17" s="112">
        <v>74</v>
      </c>
      <c r="AH17" s="112">
        <v>1.1499999999999999</v>
      </c>
      <c r="AI17" s="112">
        <v>7</v>
      </c>
      <c r="AJ17" s="112">
        <v>1.64</v>
      </c>
      <c r="AK17" s="112">
        <v>48</v>
      </c>
      <c r="AL17" s="112">
        <v>0.77</v>
      </c>
      <c r="AM17" s="112">
        <v>0</v>
      </c>
      <c r="AN17" s="112">
        <v>0</v>
      </c>
      <c r="AO17" s="112">
        <v>17</v>
      </c>
      <c r="AP17" s="112">
        <v>0.27</v>
      </c>
      <c r="AQ17" s="112">
        <v>0</v>
      </c>
      <c r="AR17" s="112">
        <v>0</v>
      </c>
      <c r="AS17" s="112">
        <f t="shared" si="4"/>
        <v>2232</v>
      </c>
      <c r="AT17" s="112">
        <f t="shared" si="5"/>
        <v>29.409999999999997</v>
      </c>
      <c r="AU17" s="112">
        <v>268</v>
      </c>
      <c r="AV17" s="112">
        <v>4.12</v>
      </c>
      <c r="AW17" s="112">
        <v>134</v>
      </c>
      <c r="AX17" s="112">
        <v>2.06</v>
      </c>
      <c r="AY17" s="112">
        <v>0</v>
      </c>
      <c r="AZ17" s="112">
        <v>0</v>
      </c>
      <c r="BA17" s="112">
        <v>0</v>
      </c>
      <c r="BB17" s="112">
        <v>0</v>
      </c>
      <c r="BC17" s="112">
        <v>0</v>
      </c>
      <c r="BD17" s="112">
        <v>0</v>
      </c>
      <c r="BE17" s="112">
        <v>0</v>
      </c>
      <c r="BF17" s="112">
        <v>0</v>
      </c>
      <c r="BG17" s="112">
        <v>465</v>
      </c>
      <c r="BH17" s="112">
        <v>23.26</v>
      </c>
      <c r="BI17" s="112">
        <f t="shared" si="6"/>
        <v>465</v>
      </c>
      <c r="BJ17" s="112">
        <f t="shared" si="7"/>
        <v>23.26</v>
      </c>
      <c r="BK17" s="112">
        <f t="shared" si="8"/>
        <v>2697</v>
      </c>
      <c r="BL17" s="112">
        <f t="shared" si="9"/>
        <v>52.67</v>
      </c>
    </row>
    <row r="18" spans="1:64" x14ac:dyDescent="0.25">
      <c r="A18" s="112">
        <v>11</v>
      </c>
      <c r="B18" s="113" t="s">
        <v>98</v>
      </c>
      <c r="C18" s="112">
        <v>839</v>
      </c>
      <c r="D18" s="112">
        <v>5.25</v>
      </c>
      <c r="E18" s="112">
        <v>1659</v>
      </c>
      <c r="F18" s="112">
        <v>10.9</v>
      </c>
      <c r="G18" s="112">
        <v>1011</v>
      </c>
      <c r="H18" s="112">
        <v>6.05</v>
      </c>
      <c r="I18" s="112">
        <v>400</v>
      </c>
      <c r="J18" s="112">
        <v>4.74</v>
      </c>
      <c r="K18" s="112">
        <v>483</v>
      </c>
      <c r="L18" s="112">
        <v>10.130000000000001</v>
      </c>
      <c r="M18" s="112">
        <v>0</v>
      </c>
      <c r="N18" s="112">
        <v>0</v>
      </c>
      <c r="O18" s="112">
        <v>2367</v>
      </c>
      <c r="P18" s="112">
        <v>21.72</v>
      </c>
      <c r="Q18" s="112">
        <f t="shared" si="0"/>
        <v>3381</v>
      </c>
      <c r="R18" s="112">
        <f t="shared" si="1"/>
        <v>31.020000000000003</v>
      </c>
      <c r="S18" s="112">
        <v>141</v>
      </c>
      <c r="T18" s="112">
        <v>1.53</v>
      </c>
      <c r="U18" s="112">
        <v>7</v>
      </c>
      <c r="V18" s="112">
        <v>0.83</v>
      </c>
      <c r="W18" s="112">
        <v>4</v>
      </c>
      <c r="X18" s="112">
        <v>0.26</v>
      </c>
      <c r="Y18" s="112">
        <v>0</v>
      </c>
      <c r="Z18" s="112">
        <v>0</v>
      </c>
      <c r="AA18" s="112">
        <v>0</v>
      </c>
      <c r="AB18" s="112">
        <v>0</v>
      </c>
      <c r="AC18" s="112">
        <f t="shared" si="2"/>
        <v>152</v>
      </c>
      <c r="AD18" s="112">
        <f t="shared" si="3"/>
        <v>2.62</v>
      </c>
      <c r="AE18" s="112">
        <v>36</v>
      </c>
      <c r="AF18" s="112">
        <v>0.18</v>
      </c>
      <c r="AG18" s="112">
        <v>17</v>
      </c>
      <c r="AH18" s="112">
        <v>0.17</v>
      </c>
      <c r="AI18" s="112">
        <v>11</v>
      </c>
      <c r="AJ18" s="112">
        <v>0.52</v>
      </c>
      <c r="AK18" s="112">
        <v>29</v>
      </c>
      <c r="AL18" s="112">
        <v>0.18</v>
      </c>
      <c r="AM18" s="112">
        <v>18</v>
      </c>
      <c r="AN18" s="112">
        <v>0.18</v>
      </c>
      <c r="AO18" s="112">
        <v>36</v>
      </c>
      <c r="AP18" s="112">
        <v>0.18</v>
      </c>
      <c r="AQ18" s="112">
        <v>0</v>
      </c>
      <c r="AR18" s="112">
        <v>0</v>
      </c>
      <c r="AS18" s="112">
        <f t="shared" si="4"/>
        <v>3680</v>
      </c>
      <c r="AT18" s="112">
        <f t="shared" si="5"/>
        <v>35.050000000000004</v>
      </c>
      <c r="AU18" s="112">
        <v>1324</v>
      </c>
      <c r="AV18" s="112">
        <v>11.57</v>
      </c>
      <c r="AW18" s="112">
        <v>463</v>
      </c>
      <c r="AX18" s="112">
        <v>4.05</v>
      </c>
      <c r="AY18" s="112">
        <v>0</v>
      </c>
      <c r="AZ18" s="112">
        <v>0</v>
      </c>
      <c r="BA18" s="112">
        <v>0</v>
      </c>
      <c r="BB18" s="112">
        <v>0</v>
      </c>
      <c r="BC18" s="112">
        <v>21</v>
      </c>
      <c r="BD18" s="112">
        <v>3.15</v>
      </c>
      <c r="BE18" s="112">
        <v>0</v>
      </c>
      <c r="BF18" s="112">
        <v>0</v>
      </c>
      <c r="BG18" s="112">
        <v>413</v>
      </c>
      <c r="BH18" s="112">
        <v>5.79</v>
      </c>
      <c r="BI18" s="112">
        <f t="shared" si="6"/>
        <v>434</v>
      </c>
      <c r="BJ18" s="112">
        <f t="shared" si="7"/>
        <v>8.94</v>
      </c>
      <c r="BK18" s="112">
        <f t="shared" si="8"/>
        <v>4114</v>
      </c>
      <c r="BL18" s="112">
        <f t="shared" si="9"/>
        <v>43.99</v>
      </c>
    </row>
    <row r="19" spans="1:64" x14ac:dyDescent="0.25">
      <c r="A19" s="112">
        <v>12</v>
      </c>
      <c r="B19" s="113" t="s">
        <v>99</v>
      </c>
      <c r="C19" s="112">
        <v>2150</v>
      </c>
      <c r="D19" s="112">
        <v>15.44</v>
      </c>
      <c r="E19" s="112">
        <v>407</v>
      </c>
      <c r="F19" s="112">
        <v>7.13</v>
      </c>
      <c r="G19" s="112">
        <v>343</v>
      </c>
      <c r="H19" s="112">
        <v>6</v>
      </c>
      <c r="I19" s="112">
        <v>134</v>
      </c>
      <c r="J19" s="112">
        <v>2.33</v>
      </c>
      <c r="K19" s="112">
        <v>61</v>
      </c>
      <c r="L19" s="112">
        <v>1.58</v>
      </c>
      <c r="M19" s="112">
        <v>0</v>
      </c>
      <c r="N19" s="112">
        <v>0</v>
      </c>
      <c r="O19" s="112">
        <v>1926</v>
      </c>
      <c r="P19" s="112">
        <v>18.54</v>
      </c>
      <c r="Q19" s="112">
        <f t="shared" si="0"/>
        <v>2752</v>
      </c>
      <c r="R19" s="112">
        <f t="shared" si="1"/>
        <v>26.479999999999997</v>
      </c>
      <c r="S19" s="112">
        <v>49</v>
      </c>
      <c r="T19" s="112">
        <v>1.49</v>
      </c>
      <c r="U19" s="112">
        <v>2</v>
      </c>
      <c r="V19" s="112">
        <v>1.24</v>
      </c>
      <c r="W19" s="112">
        <v>37</v>
      </c>
      <c r="X19" s="112">
        <v>0.74</v>
      </c>
      <c r="Y19" s="112">
        <v>62</v>
      </c>
      <c r="Z19" s="112">
        <v>2.38</v>
      </c>
      <c r="AA19" s="112">
        <v>0</v>
      </c>
      <c r="AB19" s="112">
        <v>0</v>
      </c>
      <c r="AC19" s="112">
        <f t="shared" si="2"/>
        <v>150</v>
      </c>
      <c r="AD19" s="112">
        <f t="shared" si="3"/>
        <v>5.85</v>
      </c>
      <c r="AE19" s="112">
        <v>3</v>
      </c>
      <c r="AF19" s="112">
        <v>0.05</v>
      </c>
      <c r="AG19" s="112">
        <v>23</v>
      </c>
      <c r="AH19" s="112">
        <v>0.16</v>
      </c>
      <c r="AI19" s="112">
        <v>7</v>
      </c>
      <c r="AJ19" s="112">
        <v>1.34</v>
      </c>
      <c r="AK19" s="112">
        <v>40</v>
      </c>
      <c r="AL19" s="112">
        <v>0.55000000000000004</v>
      </c>
      <c r="AM19" s="112">
        <v>17</v>
      </c>
      <c r="AN19" s="112">
        <v>0.23</v>
      </c>
      <c r="AO19" s="112">
        <v>99</v>
      </c>
      <c r="AP19" s="112">
        <v>1.36</v>
      </c>
      <c r="AQ19" s="112">
        <v>0</v>
      </c>
      <c r="AR19" s="112">
        <v>0</v>
      </c>
      <c r="AS19" s="112">
        <f t="shared" si="4"/>
        <v>3091</v>
      </c>
      <c r="AT19" s="112">
        <f t="shared" si="5"/>
        <v>36.019999999999989</v>
      </c>
      <c r="AU19" s="112">
        <v>1082</v>
      </c>
      <c r="AV19" s="112">
        <v>11.52</v>
      </c>
      <c r="AW19" s="112">
        <v>379</v>
      </c>
      <c r="AX19" s="112">
        <v>4.03</v>
      </c>
      <c r="AY19" s="112">
        <v>0</v>
      </c>
      <c r="AZ19" s="112">
        <v>0</v>
      </c>
      <c r="BA19" s="112">
        <v>0</v>
      </c>
      <c r="BB19" s="112">
        <v>0</v>
      </c>
      <c r="BC19" s="112">
        <v>55</v>
      </c>
      <c r="BD19" s="112">
        <v>2.76</v>
      </c>
      <c r="BE19" s="112">
        <v>0</v>
      </c>
      <c r="BF19" s="112">
        <v>0</v>
      </c>
      <c r="BG19" s="112">
        <v>154</v>
      </c>
      <c r="BH19" s="112">
        <v>4.95</v>
      </c>
      <c r="BI19" s="112">
        <f t="shared" si="6"/>
        <v>209</v>
      </c>
      <c r="BJ19" s="112">
        <f t="shared" si="7"/>
        <v>7.71</v>
      </c>
      <c r="BK19" s="112">
        <f t="shared" si="8"/>
        <v>3300</v>
      </c>
      <c r="BL19" s="112">
        <f t="shared" si="9"/>
        <v>43.72999999999999</v>
      </c>
    </row>
    <row r="20" spans="1:64" x14ac:dyDescent="0.25">
      <c r="A20" s="112">
        <v>13</v>
      </c>
      <c r="B20" s="113" t="s">
        <v>100</v>
      </c>
      <c r="C20" s="112">
        <v>10883</v>
      </c>
      <c r="D20" s="112">
        <v>137.79</v>
      </c>
      <c r="E20" s="112">
        <v>818</v>
      </c>
      <c r="F20" s="112">
        <v>20.55</v>
      </c>
      <c r="G20" s="112">
        <v>48</v>
      </c>
      <c r="H20" s="112">
        <v>1.02</v>
      </c>
      <c r="I20" s="112">
        <v>8</v>
      </c>
      <c r="J20" s="112">
        <v>0.2</v>
      </c>
      <c r="K20" s="112">
        <v>984</v>
      </c>
      <c r="L20" s="112">
        <v>25.84</v>
      </c>
      <c r="M20" s="112">
        <v>0</v>
      </c>
      <c r="N20" s="112">
        <v>0</v>
      </c>
      <c r="O20" s="112">
        <v>8887</v>
      </c>
      <c r="P20" s="112">
        <v>129.04</v>
      </c>
      <c r="Q20" s="112">
        <f t="shared" si="0"/>
        <v>12693</v>
      </c>
      <c r="R20" s="112">
        <f t="shared" si="1"/>
        <v>184.38</v>
      </c>
      <c r="S20" s="112">
        <v>4474</v>
      </c>
      <c r="T20" s="112">
        <v>75.55</v>
      </c>
      <c r="U20" s="112">
        <v>1207</v>
      </c>
      <c r="V20" s="112">
        <v>40.67</v>
      </c>
      <c r="W20" s="112">
        <v>0</v>
      </c>
      <c r="X20" s="112">
        <v>0</v>
      </c>
      <c r="Y20" s="112">
        <v>29</v>
      </c>
      <c r="Z20" s="112">
        <v>0.97</v>
      </c>
      <c r="AA20" s="112">
        <v>0</v>
      </c>
      <c r="AB20" s="112">
        <v>0</v>
      </c>
      <c r="AC20" s="112">
        <f t="shared" si="2"/>
        <v>5710</v>
      </c>
      <c r="AD20" s="112">
        <f t="shared" si="3"/>
        <v>117.19</v>
      </c>
      <c r="AE20" s="112">
        <v>0</v>
      </c>
      <c r="AF20" s="112">
        <v>0</v>
      </c>
      <c r="AG20" s="112">
        <v>178</v>
      </c>
      <c r="AH20" s="112">
        <v>0.88</v>
      </c>
      <c r="AI20" s="112">
        <v>50</v>
      </c>
      <c r="AJ20" s="112">
        <v>6.4</v>
      </c>
      <c r="AK20" s="112">
        <v>91</v>
      </c>
      <c r="AL20" s="112">
        <v>0.89</v>
      </c>
      <c r="AM20" s="112">
        <v>0</v>
      </c>
      <c r="AN20" s="112">
        <v>0</v>
      </c>
      <c r="AO20" s="112">
        <v>0</v>
      </c>
      <c r="AP20" s="112">
        <v>0</v>
      </c>
      <c r="AQ20" s="112">
        <v>0</v>
      </c>
      <c r="AR20" s="112">
        <v>0</v>
      </c>
      <c r="AS20" s="112">
        <f t="shared" si="4"/>
        <v>18722</v>
      </c>
      <c r="AT20" s="112">
        <f t="shared" si="5"/>
        <v>309.73999999999995</v>
      </c>
      <c r="AU20" s="112">
        <v>3745</v>
      </c>
      <c r="AV20" s="112">
        <v>61.95</v>
      </c>
      <c r="AW20" s="112">
        <v>1310</v>
      </c>
      <c r="AX20" s="112">
        <v>21.68</v>
      </c>
      <c r="AY20" s="112">
        <v>0</v>
      </c>
      <c r="AZ20" s="112">
        <v>0</v>
      </c>
      <c r="BA20" s="112">
        <v>0</v>
      </c>
      <c r="BB20" s="112">
        <v>0</v>
      </c>
      <c r="BC20" s="112">
        <v>516</v>
      </c>
      <c r="BD20" s="112">
        <v>34.28</v>
      </c>
      <c r="BE20" s="112">
        <v>0</v>
      </c>
      <c r="BF20" s="112">
        <v>0</v>
      </c>
      <c r="BG20" s="112">
        <v>2546</v>
      </c>
      <c r="BH20" s="112">
        <v>112.54</v>
      </c>
      <c r="BI20" s="112">
        <f t="shared" si="6"/>
        <v>3062</v>
      </c>
      <c r="BJ20" s="112">
        <f t="shared" si="7"/>
        <v>146.82</v>
      </c>
      <c r="BK20" s="112">
        <f t="shared" si="8"/>
        <v>21784</v>
      </c>
      <c r="BL20" s="112">
        <f t="shared" si="9"/>
        <v>456.55999999999995</v>
      </c>
    </row>
    <row r="21" spans="1:64" x14ac:dyDescent="0.25">
      <c r="A21" s="112">
        <v>14</v>
      </c>
      <c r="B21" s="113" t="s">
        <v>101</v>
      </c>
      <c r="C21" s="112">
        <v>5911</v>
      </c>
      <c r="D21" s="112">
        <v>30.99</v>
      </c>
      <c r="E21" s="112">
        <v>1727</v>
      </c>
      <c r="F21" s="112">
        <v>34.26</v>
      </c>
      <c r="G21" s="112">
        <v>517</v>
      </c>
      <c r="H21" s="112">
        <v>10.199999999999999</v>
      </c>
      <c r="I21" s="112">
        <v>158</v>
      </c>
      <c r="J21" s="112">
        <v>3.12</v>
      </c>
      <c r="K21" s="112">
        <v>19</v>
      </c>
      <c r="L21" s="112">
        <v>0.52</v>
      </c>
      <c r="M21" s="112">
        <v>0</v>
      </c>
      <c r="N21" s="112">
        <v>0</v>
      </c>
      <c r="O21" s="112">
        <v>5471</v>
      </c>
      <c r="P21" s="112">
        <v>48.23</v>
      </c>
      <c r="Q21" s="112">
        <f t="shared" si="0"/>
        <v>7815</v>
      </c>
      <c r="R21" s="112">
        <f t="shared" si="1"/>
        <v>68.89</v>
      </c>
      <c r="S21" s="112">
        <v>166</v>
      </c>
      <c r="T21" s="112">
        <v>3.95</v>
      </c>
      <c r="U21" s="112">
        <v>18</v>
      </c>
      <c r="V21" s="112">
        <v>7.16</v>
      </c>
      <c r="W21" s="112">
        <v>171</v>
      </c>
      <c r="X21" s="112">
        <v>2.7</v>
      </c>
      <c r="Y21" s="112">
        <v>160</v>
      </c>
      <c r="Z21" s="112">
        <v>4.1100000000000003</v>
      </c>
      <c r="AA21" s="112">
        <v>0</v>
      </c>
      <c r="AB21" s="112">
        <v>0</v>
      </c>
      <c r="AC21" s="112">
        <f t="shared" si="2"/>
        <v>515</v>
      </c>
      <c r="AD21" s="112">
        <f t="shared" si="3"/>
        <v>17.919999999999998</v>
      </c>
      <c r="AE21" s="112">
        <v>45</v>
      </c>
      <c r="AF21" s="112">
        <v>0.31</v>
      </c>
      <c r="AG21" s="112">
        <v>58</v>
      </c>
      <c r="AH21" s="112">
        <v>0.2</v>
      </c>
      <c r="AI21" s="112">
        <v>36</v>
      </c>
      <c r="AJ21" s="112">
        <v>3.67</v>
      </c>
      <c r="AK21" s="112">
        <v>377</v>
      </c>
      <c r="AL21" s="112">
        <v>2.6</v>
      </c>
      <c r="AM21" s="112">
        <v>347</v>
      </c>
      <c r="AN21" s="112">
        <v>2.39</v>
      </c>
      <c r="AO21" s="112">
        <v>121</v>
      </c>
      <c r="AP21" s="112">
        <v>0.83</v>
      </c>
      <c r="AQ21" s="112">
        <v>0</v>
      </c>
      <c r="AR21" s="112">
        <v>0</v>
      </c>
      <c r="AS21" s="112">
        <f t="shared" si="4"/>
        <v>9314</v>
      </c>
      <c r="AT21" s="112">
        <f t="shared" si="5"/>
        <v>96.81</v>
      </c>
      <c r="AU21" s="112">
        <v>2143</v>
      </c>
      <c r="AV21" s="112">
        <v>22.26</v>
      </c>
      <c r="AW21" s="112">
        <v>750</v>
      </c>
      <c r="AX21" s="112">
        <v>7.8</v>
      </c>
      <c r="AY21" s="112">
        <v>0</v>
      </c>
      <c r="AZ21" s="112">
        <v>0</v>
      </c>
      <c r="BA21" s="112">
        <v>0</v>
      </c>
      <c r="BB21" s="112">
        <v>0</v>
      </c>
      <c r="BC21" s="112">
        <v>18</v>
      </c>
      <c r="BD21" s="112">
        <v>4.4800000000000004</v>
      </c>
      <c r="BE21" s="112">
        <v>0</v>
      </c>
      <c r="BF21" s="112">
        <v>0</v>
      </c>
      <c r="BG21" s="112">
        <v>816</v>
      </c>
      <c r="BH21" s="112">
        <v>16.3</v>
      </c>
      <c r="BI21" s="112">
        <f t="shared" si="6"/>
        <v>834</v>
      </c>
      <c r="BJ21" s="112">
        <f t="shared" si="7"/>
        <v>20.78</v>
      </c>
      <c r="BK21" s="112">
        <f t="shared" si="8"/>
        <v>10148</v>
      </c>
      <c r="BL21" s="112">
        <f t="shared" si="9"/>
        <v>117.59</v>
      </c>
    </row>
    <row r="22" spans="1:64" x14ac:dyDescent="0.25">
      <c r="A22" s="112">
        <v>15</v>
      </c>
      <c r="B22" s="113" t="s">
        <v>102</v>
      </c>
      <c r="C22" s="112">
        <v>5777</v>
      </c>
      <c r="D22" s="112">
        <v>110</v>
      </c>
      <c r="E22" s="112">
        <v>85</v>
      </c>
      <c r="F22" s="112">
        <v>29</v>
      </c>
      <c r="G22" s="112">
        <v>127</v>
      </c>
      <c r="H22" s="112">
        <v>15</v>
      </c>
      <c r="I22" s="112">
        <v>100</v>
      </c>
      <c r="J22" s="112">
        <v>4</v>
      </c>
      <c r="K22" s="112">
        <v>249</v>
      </c>
      <c r="L22" s="112">
        <v>27</v>
      </c>
      <c r="M22" s="112">
        <v>5</v>
      </c>
      <c r="N22" s="112">
        <v>1</v>
      </c>
      <c r="O22" s="112">
        <v>4970</v>
      </c>
      <c r="P22" s="112">
        <v>48</v>
      </c>
      <c r="Q22" s="112">
        <f t="shared" si="0"/>
        <v>6211</v>
      </c>
      <c r="R22" s="112">
        <f t="shared" si="1"/>
        <v>170</v>
      </c>
      <c r="S22" s="112">
        <v>1485</v>
      </c>
      <c r="T22" s="112">
        <v>95</v>
      </c>
      <c r="U22" s="112">
        <v>430</v>
      </c>
      <c r="V22" s="112">
        <v>88</v>
      </c>
      <c r="W22" s="112">
        <v>110</v>
      </c>
      <c r="X22" s="112">
        <v>67</v>
      </c>
      <c r="Y22" s="112">
        <v>0</v>
      </c>
      <c r="Z22" s="112">
        <v>0</v>
      </c>
      <c r="AA22" s="112">
        <v>0</v>
      </c>
      <c r="AB22" s="112">
        <v>0</v>
      </c>
      <c r="AC22" s="112">
        <f t="shared" si="2"/>
        <v>2025</v>
      </c>
      <c r="AD22" s="112">
        <f t="shared" si="3"/>
        <v>250</v>
      </c>
      <c r="AE22" s="112">
        <v>2</v>
      </c>
      <c r="AF22" s="112">
        <v>2</v>
      </c>
      <c r="AG22" s="112">
        <v>50</v>
      </c>
      <c r="AH22" s="112">
        <v>4</v>
      </c>
      <c r="AI22" s="112">
        <v>135</v>
      </c>
      <c r="AJ22" s="112">
        <v>27</v>
      </c>
      <c r="AK22" s="112">
        <v>10</v>
      </c>
      <c r="AL22" s="112">
        <v>1</v>
      </c>
      <c r="AM22" s="112">
        <v>10</v>
      </c>
      <c r="AN22" s="112">
        <v>1</v>
      </c>
      <c r="AO22" s="112">
        <v>325</v>
      </c>
      <c r="AP22" s="112">
        <v>25</v>
      </c>
      <c r="AQ22" s="112">
        <v>6</v>
      </c>
      <c r="AR22" s="112">
        <v>1</v>
      </c>
      <c r="AS22" s="112">
        <f t="shared" si="4"/>
        <v>8768</v>
      </c>
      <c r="AT22" s="112">
        <f t="shared" si="5"/>
        <v>480</v>
      </c>
      <c r="AU22" s="112">
        <v>535</v>
      </c>
      <c r="AV22" s="112">
        <v>80</v>
      </c>
      <c r="AW22" s="112">
        <v>700</v>
      </c>
      <c r="AX22" s="112">
        <v>7</v>
      </c>
      <c r="AY22" s="112">
        <v>67</v>
      </c>
      <c r="AZ22" s="112">
        <v>8</v>
      </c>
      <c r="BA22" s="112">
        <v>10</v>
      </c>
      <c r="BB22" s="112">
        <v>1</v>
      </c>
      <c r="BC22" s="112">
        <v>56</v>
      </c>
      <c r="BD22" s="112">
        <v>28</v>
      </c>
      <c r="BE22" s="112">
        <v>442</v>
      </c>
      <c r="BF22" s="112">
        <v>26</v>
      </c>
      <c r="BG22" s="112">
        <v>780</v>
      </c>
      <c r="BH22" s="112">
        <v>267</v>
      </c>
      <c r="BI22" s="112">
        <f t="shared" si="6"/>
        <v>1355</v>
      </c>
      <c r="BJ22" s="112">
        <f t="shared" si="7"/>
        <v>330</v>
      </c>
      <c r="BK22" s="112">
        <f t="shared" si="8"/>
        <v>10123</v>
      </c>
      <c r="BL22" s="112">
        <f t="shared" si="9"/>
        <v>810</v>
      </c>
    </row>
    <row r="23" spans="1:64" x14ac:dyDescent="0.25">
      <c r="A23" s="112">
        <v>16</v>
      </c>
      <c r="B23" s="113" t="s">
        <v>103</v>
      </c>
      <c r="C23" s="112">
        <v>16846</v>
      </c>
      <c r="D23" s="112">
        <v>114.84</v>
      </c>
      <c r="E23" s="112">
        <v>1857</v>
      </c>
      <c r="F23" s="112">
        <v>28.83</v>
      </c>
      <c r="G23" s="112">
        <v>528</v>
      </c>
      <c r="H23" s="112">
        <v>6.17</v>
      </c>
      <c r="I23" s="112">
        <v>284</v>
      </c>
      <c r="J23" s="112">
        <v>9.61</v>
      </c>
      <c r="K23" s="112">
        <v>692</v>
      </c>
      <c r="L23" s="112">
        <v>22.38</v>
      </c>
      <c r="M23" s="112">
        <v>0</v>
      </c>
      <c r="N23" s="112">
        <v>0</v>
      </c>
      <c r="O23" s="112">
        <v>13775</v>
      </c>
      <c r="P23" s="112">
        <v>122.97</v>
      </c>
      <c r="Q23" s="112">
        <f t="shared" si="0"/>
        <v>19679</v>
      </c>
      <c r="R23" s="112">
        <f t="shared" si="1"/>
        <v>175.66000000000003</v>
      </c>
      <c r="S23" s="112">
        <v>168</v>
      </c>
      <c r="T23" s="112">
        <v>17.2</v>
      </c>
      <c r="U23" s="112">
        <v>232</v>
      </c>
      <c r="V23" s="112">
        <v>25.81</v>
      </c>
      <c r="W23" s="112">
        <v>168</v>
      </c>
      <c r="X23" s="112">
        <v>17.2</v>
      </c>
      <c r="Y23" s="112">
        <v>262</v>
      </c>
      <c r="Z23" s="112">
        <v>25.81</v>
      </c>
      <c r="AA23" s="112">
        <v>0</v>
      </c>
      <c r="AB23" s="112">
        <v>0</v>
      </c>
      <c r="AC23" s="112">
        <f t="shared" si="2"/>
        <v>830</v>
      </c>
      <c r="AD23" s="112">
        <f t="shared" si="3"/>
        <v>86.02</v>
      </c>
      <c r="AE23" s="112">
        <v>25</v>
      </c>
      <c r="AF23" s="112">
        <v>0.78</v>
      </c>
      <c r="AG23" s="112">
        <v>285</v>
      </c>
      <c r="AH23" s="112">
        <v>8.18</v>
      </c>
      <c r="AI23" s="112">
        <v>162</v>
      </c>
      <c r="AJ23" s="112">
        <v>7.74</v>
      </c>
      <c r="AK23" s="112">
        <v>25</v>
      </c>
      <c r="AL23" s="112">
        <v>0.65</v>
      </c>
      <c r="AM23" s="112">
        <v>25</v>
      </c>
      <c r="AN23" s="112">
        <v>0.78</v>
      </c>
      <c r="AO23" s="112">
        <v>93</v>
      </c>
      <c r="AP23" s="112">
        <v>2.21</v>
      </c>
      <c r="AQ23" s="112">
        <v>0</v>
      </c>
      <c r="AR23" s="112">
        <v>0</v>
      </c>
      <c r="AS23" s="112">
        <f t="shared" si="4"/>
        <v>21124</v>
      </c>
      <c r="AT23" s="112">
        <f t="shared" si="5"/>
        <v>282.01999999999992</v>
      </c>
      <c r="AU23" s="112">
        <v>6337</v>
      </c>
      <c r="AV23" s="112">
        <v>84.61</v>
      </c>
      <c r="AW23" s="112">
        <v>2218</v>
      </c>
      <c r="AX23" s="112">
        <v>29.61</v>
      </c>
      <c r="AY23" s="112">
        <v>0</v>
      </c>
      <c r="AZ23" s="112">
        <v>0</v>
      </c>
      <c r="BA23" s="112">
        <v>0</v>
      </c>
      <c r="BB23" s="112">
        <v>0</v>
      </c>
      <c r="BC23" s="112">
        <v>131</v>
      </c>
      <c r="BD23" s="112">
        <v>38.770000000000003</v>
      </c>
      <c r="BE23" s="112">
        <v>0</v>
      </c>
      <c r="BF23" s="112">
        <v>0</v>
      </c>
      <c r="BG23" s="112">
        <v>694</v>
      </c>
      <c r="BH23" s="112">
        <v>81.3</v>
      </c>
      <c r="BI23" s="112">
        <f t="shared" si="6"/>
        <v>825</v>
      </c>
      <c r="BJ23" s="112">
        <f t="shared" si="7"/>
        <v>120.07</v>
      </c>
      <c r="BK23" s="112">
        <f t="shared" si="8"/>
        <v>21949</v>
      </c>
      <c r="BL23" s="112">
        <f t="shared" si="9"/>
        <v>402.08999999999992</v>
      </c>
    </row>
    <row r="24" spans="1:64" x14ac:dyDescent="0.25">
      <c r="A24" s="112">
        <v>17</v>
      </c>
      <c r="B24" s="113" t="s">
        <v>104</v>
      </c>
      <c r="C24" s="112">
        <v>78</v>
      </c>
      <c r="D24" s="112">
        <v>2.35</v>
      </c>
      <c r="E24" s="112">
        <v>1339</v>
      </c>
      <c r="F24" s="112">
        <v>143.77000000000001</v>
      </c>
      <c r="G24" s="112">
        <v>460</v>
      </c>
      <c r="H24" s="112">
        <v>14.66</v>
      </c>
      <c r="I24" s="112">
        <v>99</v>
      </c>
      <c r="J24" s="112">
        <v>60.37</v>
      </c>
      <c r="K24" s="112">
        <v>729</v>
      </c>
      <c r="L24" s="112">
        <v>313.58</v>
      </c>
      <c r="M24" s="112">
        <v>3</v>
      </c>
      <c r="N24" s="112">
        <v>0.12</v>
      </c>
      <c r="O24" s="112">
        <v>566</v>
      </c>
      <c r="P24" s="112">
        <v>121.94</v>
      </c>
      <c r="Q24" s="112">
        <f t="shared" si="0"/>
        <v>2245</v>
      </c>
      <c r="R24" s="112">
        <f t="shared" si="1"/>
        <v>520.06999999999994</v>
      </c>
      <c r="S24" s="112">
        <v>8801</v>
      </c>
      <c r="T24" s="112">
        <v>1273.9100000000001</v>
      </c>
      <c r="U24" s="112">
        <v>4332</v>
      </c>
      <c r="V24" s="112">
        <v>1482.47</v>
      </c>
      <c r="W24" s="112">
        <v>1245</v>
      </c>
      <c r="X24" s="112">
        <v>775.75</v>
      </c>
      <c r="Y24" s="112">
        <v>229</v>
      </c>
      <c r="Z24" s="112">
        <v>337.74</v>
      </c>
      <c r="AA24" s="112">
        <v>37</v>
      </c>
      <c r="AB24" s="112">
        <v>10.37</v>
      </c>
      <c r="AC24" s="112">
        <f t="shared" si="2"/>
        <v>14607</v>
      </c>
      <c r="AD24" s="112">
        <f t="shared" si="3"/>
        <v>3869.87</v>
      </c>
      <c r="AE24" s="112">
        <v>94</v>
      </c>
      <c r="AF24" s="112">
        <v>375.27</v>
      </c>
      <c r="AG24" s="112">
        <v>226</v>
      </c>
      <c r="AH24" s="112">
        <v>18.88</v>
      </c>
      <c r="AI24" s="112">
        <v>2901</v>
      </c>
      <c r="AJ24" s="112">
        <v>586.35</v>
      </c>
      <c r="AK24" s="112">
        <v>329</v>
      </c>
      <c r="AL24" s="112">
        <v>35.18</v>
      </c>
      <c r="AM24" s="112">
        <v>2440</v>
      </c>
      <c r="AN24" s="112">
        <v>19.940000000000001</v>
      </c>
      <c r="AO24" s="112">
        <v>1026</v>
      </c>
      <c r="AP24" s="112">
        <v>86.78</v>
      </c>
      <c r="AQ24" s="112">
        <v>3</v>
      </c>
      <c r="AR24" s="112">
        <v>78.81</v>
      </c>
      <c r="AS24" s="112">
        <f t="shared" si="4"/>
        <v>23868</v>
      </c>
      <c r="AT24" s="112">
        <f t="shared" si="5"/>
        <v>5512.3399999999992</v>
      </c>
      <c r="AU24" s="112">
        <v>1376</v>
      </c>
      <c r="AV24" s="112">
        <v>197.83</v>
      </c>
      <c r="AW24" s="112">
        <v>801</v>
      </c>
      <c r="AX24" s="112">
        <v>6.18</v>
      </c>
      <c r="AY24" s="112">
        <v>104</v>
      </c>
      <c r="AZ24" s="112">
        <v>92.64</v>
      </c>
      <c r="BA24" s="112">
        <v>179</v>
      </c>
      <c r="BB24" s="112">
        <v>41.04</v>
      </c>
      <c r="BC24" s="112">
        <v>694</v>
      </c>
      <c r="BD24" s="112">
        <v>1187.95</v>
      </c>
      <c r="BE24" s="112">
        <v>15076</v>
      </c>
      <c r="BF24" s="112">
        <v>789.23</v>
      </c>
      <c r="BG24" s="112">
        <v>757013</v>
      </c>
      <c r="BH24" s="112">
        <v>56288.01</v>
      </c>
      <c r="BI24" s="112">
        <f t="shared" si="6"/>
        <v>773066</v>
      </c>
      <c r="BJ24" s="112">
        <f t="shared" si="7"/>
        <v>58398.87</v>
      </c>
      <c r="BK24" s="112">
        <f t="shared" si="8"/>
        <v>796934</v>
      </c>
      <c r="BL24" s="112">
        <f t="shared" si="9"/>
        <v>63911.21</v>
      </c>
    </row>
    <row r="25" spans="1:64" x14ac:dyDescent="0.25">
      <c r="A25" s="112">
        <v>18</v>
      </c>
      <c r="B25" s="113" t="s">
        <v>105</v>
      </c>
      <c r="C25" s="112">
        <v>50</v>
      </c>
      <c r="D25" s="112">
        <v>1.25</v>
      </c>
      <c r="E25" s="112">
        <v>100</v>
      </c>
      <c r="F25" s="112">
        <v>105</v>
      </c>
      <c r="G25" s="112">
        <v>50</v>
      </c>
      <c r="H25" s="112">
        <v>1.25</v>
      </c>
      <c r="I25" s="112">
        <v>20</v>
      </c>
      <c r="J25" s="112">
        <v>2</v>
      </c>
      <c r="K25" s="112">
        <v>75</v>
      </c>
      <c r="L25" s="112">
        <v>16.25</v>
      </c>
      <c r="M25" s="112">
        <v>0</v>
      </c>
      <c r="N25" s="112">
        <v>0</v>
      </c>
      <c r="O25" s="112">
        <v>0</v>
      </c>
      <c r="P25" s="112">
        <v>0</v>
      </c>
      <c r="Q25" s="112">
        <f t="shared" si="0"/>
        <v>245</v>
      </c>
      <c r="R25" s="112">
        <f t="shared" si="1"/>
        <v>124.5</v>
      </c>
      <c r="S25" s="112">
        <v>2250</v>
      </c>
      <c r="T25" s="112">
        <v>205</v>
      </c>
      <c r="U25" s="112">
        <v>250</v>
      </c>
      <c r="V25" s="112">
        <v>350</v>
      </c>
      <c r="W25" s="112">
        <v>50</v>
      </c>
      <c r="X25" s="112">
        <v>70</v>
      </c>
      <c r="Y25" s="112">
        <v>50</v>
      </c>
      <c r="Z25" s="112">
        <v>5</v>
      </c>
      <c r="AA25" s="112">
        <v>0</v>
      </c>
      <c r="AB25" s="112">
        <v>0</v>
      </c>
      <c r="AC25" s="112">
        <f t="shared" si="2"/>
        <v>2600</v>
      </c>
      <c r="AD25" s="112">
        <f t="shared" si="3"/>
        <v>630</v>
      </c>
      <c r="AE25" s="112">
        <v>150</v>
      </c>
      <c r="AF25" s="112">
        <v>300</v>
      </c>
      <c r="AG25" s="112">
        <v>50</v>
      </c>
      <c r="AH25" s="112">
        <v>2.2000000000000002</v>
      </c>
      <c r="AI25" s="112">
        <v>800</v>
      </c>
      <c r="AJ25" s="112">
        <v>50</v>
      </c>
      <c r="AK25" s="112">
        <v>25</v>
      </c>
      <c r="AL25" s="112">
        <v>1</v>
      </c>
      <c r="AM25" s="112">
        <v>10</v>
      </c>
      <c r="AN25" s="112">
        <v>0.25</v>
      </c>
      <c r="AO25" s="112">
        <v>150</v>
      </c>
      <c r="AP25" s="112">
        <v>60</v>
      </c>
      <c r="AQ25" s="112">
        <v>0</v>
      </c>
      <c r="AR25" s="112">
        <v>0</v>
      </c>
      <c r="AS25" s="112">
        <f t="shared" si="4"/>
        <v>4030</v>
      </c>
      <c r="AT25" s="112">
        <f t="shared" si="5"/>
        <v>1167.95</v>
      </c>
      <c r="AU25" s="112">
        <v>403</v>
      </c>
      <c r="AV25" s="112">
        <v>116.8</v>
      </c>
      <c r="AW25" s="112">
        <v>0</v>
      </c>
      <c r="AX25" s="112">
        <v>0</v>
      </c>
      <c r="AY25" s="112">
        <v>10</v>
      </c>
      <c r="AZ25" s="112">
        <v>130</v>
      </c>
      <c r="BA25" s="112">
        <v>450</v>
      </c>
      <c r="BB25" s="112">
        <v>95</v>
      </c>
      <c r="BC25" s="112">
        <v>1300</v>
      </c>
      <c r="BD25" s="112">
        <v>650</v>
      </c>
      <c r="BE25" s="112">
        <v>500</v>
      </c>
      <c r="BF25" s="112">
        <v>60</v>
      </c>
      <c r="BG25" s="112">
        <v>6000</v>
      </c>
      <c r="BH25" s="112">
        <v>21000</v>
      </c>
      <c r="BI25" s="112">
        <f t="shared" si="6"/>
        <v>8260</v>
      </c>
      <c r="BJ25" s="112">
        <f t="shared" si="7"/>
        <v>21935</v>
      </c>
      <c r="BK25" s="112">
        <f t="shared" si="8"/>
        <v>12290</v>
      </c>
      <c r="BL25" s="112">
        <f t="shared" si="9"/>
        <v>23102.95</v>
      </c>
    </row>
    <row r="26" spans="1:64" x14ac:dyDescent="0.25">
      <c r="A26" s="112">
        <v>19</v>
      </c>
      <c r="B26" s="113" t="s">
        <v>106</v>
      </c>
      <c r="C26" s="112">
        <v>1700</v>
      </c>
      <c r="D26" s="112">
        <v>15</v>
      </c>
      <c r="E26" s="112">
        <v>516</v>
      </c>
      <c r="F26" s="112">
        <v>10.3</v>
      </c>
      <c r="G26" s="112">
        <v>441</v>
      </c>
      <c r="H26" s="112">
        <v>8.82</v>
      </c>
      <c r="I26" s="112">
        <v>181</v>
      </c>
      <c r="J26" s="112">
        <v>3.64</v>
      </c>
      <c r="K26" s="112">
        <v>303</v>
      </c>
      <c r="L26" s="112">
        <v>6.06</v>
      </c>
      <c r="M26" s="112">
        <v>15</v>
      </c>
      <c r="N26" s="112">
        <v>0.3</v>
      </c>
      <c r="O26" s="112">
        <v>1081</v>
      </c>
      <c r="P26" s="112">
        <v>14.01</v>
      </c>
      <c r="Q26" s="112">
        <f t="shared" si="0"/>
        <v>2700</v>
      </c>
      <c r="R26" s="112">
        <f t="shared" si="1"/>
        <v>35</v>
      </c>
      <c r="S26" s="112">
        <v>2220</v>
      </c>
      <c r="T26" s="112">
        <v>81.39</v>
      </c>
      <c r="U26" s="112">
        <v>1980</v>
      </c>
      <c r="V26" s="112">
        <v>72.61</v>
      </c>
      <c r="W26" s="112">
        <v>1559</v>
      </c>
      <c r="X26" s="112">
        <v>57.18</v>
      </c>
      <c r="Y26" s="112">
        <v>241</v>
      </c>
      <c r="Z26" s="112">
        <v>8.82</v>
      </c>
      <c r="AA26" s="112">
        <v>27</v>
      </c>
      <c r="AB26" s="112">
        <v>0.87</v>
      </c>
      <c r="AC26" s="112">
        <f t="shared" si="2"/>
        <v>6000</v>
      </c>
      <c r="AD26" s="112">
        <f t="shared" si="3"/>
        <v>220</v>
      </c>
      <c r="AE26" s="112">
        <v>0</v>
      </c>
      <c r="AF26" s="112">
        <v>0</v>
      </c>
      <c r="AG26" s="112">
        <v>100</v>
      </c>
      <c r="AH26" s="112">
        <v>3</v>
      </c>
      <c r="AI26" s="112">
        <v>100</v>
      </c>
      <c r="AJ26" s="112">
        <v>10</v>
      </c>
      <c r="AK26" s="112">
        <v>0</v>
      </c>
      <c r="AL26" s="112">
        <v>0</v>
      </c>
      <c r="AM26" s="112">
        <v>0</v>
      </c>
      <c r="AN26" s="112">
        <v>0</v>
      </c>
      <c r="AO26" s="112">
        <v>150</v>
      </c>
      <c r="AP26" s="112">
        <v>2</v>
      </c>
      <c r="AQ26" s="112">
        <v>13</v>
      </c>
      <c r="AR26" s="112">
        <v>0.2</v>
      </c>
      <c r="AS26" s="112">
        <f t="shared" si="4"/>
        <v>9050</v>
      </c>
      <c r="AT26" s="112">
        <f t="shared" si="5"/>
        <v>270</v>
      </c>
      <c r="AU26" s="112">
        <v>3619</v>
      </c>
      <c r="AV26" s="112">
        <v>108.01</v>
      </c>
      <c r="AW26" s="112">
        <v>365</v>
      </c>
      <c r="AX26" s="112">
        <v>10.79</v>
      </c>
      <c r="AY26" s="112">
        <v>0</v>
      </c>
      <c r="AZ26" s="112">
        <v>0</v>
      </c>
      <c r="BA26" s="112">
        <v>714</v>
      </c>
      <c r="BB26" s="112">
        <v>117.89</v>
      </c>
      <c r="BC26" s="112">
        <v>489</v>
      </c>
      <c r="BD26" s="112">
        <v>184.59</v>
      </c>
      <c r="BE26" s="112">
        <v>1788</v>
      </c>
      <c r="BF26" s="112">
        <v>89.71</v>
      </c>
      <c r="BG26" s="112">
        <v>7009</v>
      </c>
      <c r="BH26" s="112">
        <v>32.81</v>
      </c>
      <c r="BI26" s="112">
        <f t="shared" si="6"/>
        <v>10000</v>
      </c>
      <c r="BJ26" s="112">
        <f t="shared" si="7"/>
        <v>425</v>
      </c>
      <c r="BK26" s="112">
        <f t="shared" si="8"/>
        <v>19050</v>
      </c>
      <c r="BL26" s="112">
        <f t="shared" si="9"/>
        <v>695</v>
      </c>
    </row>
    <row r="27" spans="1:64" x14ac:dyDescent="0.25">
      <c r="A27" s="112">
        <v>20</v>
      </c>
      <c r="B27" s="113" t="s">
        <v>107</v>
      </c>
      <c r="C27" s="112">
        <v>7518</v>
      </c>
      <c r="D27" s="112">
        <v>66.11</v>
      </c>
      <c r="E27" s="112">
        <v>2258</v>
      </c>
      <c r="F27" s="112">
        <v>22.57</v>
      </c>
      <c r="G27" s="112">
        <v>1034</v>
      </c>
      <c r="H27" s="112">
        <v>10.31</v>
      </c>
      <c r="I27" s="112">
        <v>1396</v>
      </c>
      <c r="J27" s="112">
        <v>13.96</v>
      </c>
      <c r="K27" s="112">
        <v>715</v>
      </c>
      <c r="L27" s="112">
        <v>10.71</v>
      </c>
      <c r="M27" s="112">
        <v>0</v>
      </c>
      <c r="N27" s="112">
        <v>0</v>
      </c>
      <c r="O27" s="112">
        <v>8320</v>
      </c>
      <c r="P27" s="112">
        <v>79.349999999999994</v>
      </c>
      <c r="Q27" s="112">
        <f t="shared" si="0"/>
        <v>11887</v>
      </c>
      <c r="R27" s="112">
        <f t="shared" si="1"/>
        <v>113.35000000000002</v>
      </c>
      <c r="S27" s="112">
        <v>495</v>
      </c>
      <c r="T27" s="112">
        <v>14.73</v>
      </c>
      <c r="U27" s="112">
        <v>42</v>
      </c>
      <c r="V27" s="112">
        <v>20.62</v>
      </c>
      <c r="W27" s="112">
        <v>446</v>
      </c>
      <c r="X27" s="112">
        <v>8.84</v>
      </c>
      <c r="Y27" s="112">
        <v>654</v>
      </c>
      <c r="Z27" s="112">
        <v>14.73</v>
      </c>
      <c r="AA27" s="112">
        <v>0</v>
      </c>
      <c r="AB27" s="112">
        <v>0</v>
      </c>
      <c r="AC27" s="112">
        <f t="shared" si="2"/>
        <v>1637</v>
      </c>
      <c r="AD27" s="112">
        <f t="shared" si="3"/>
        <v>58.92</v>
      </c>
      <c r="AE27" s="112">
        <v>18</v>
      </c>
      <c r="AF27" s="112">
        <v>0.2</v>
      </c>
      <c r="AG27" s="112">
        <v>1126</v>
      </c>
      <c r="AH27" s="112">
        <v>5.71</v>
      </c>
      <c r="AI27" s="112">
        <v>152</v>
      </c>
      <c r="AJ27" s="112">
        <v>22.73</v>
      </c>
      <c r="AK27" s="112">
        <v>200</v>
      </c>
      <c r="AL27" s="112">
        <v>2.02</v>
      </c>
      <c r="AM27" s="112">
        <v>230</v>
      </c>
      <c r="AN27" s="112">
        <v>2.33</v>
      </c>
      <c r="AO27" s="112">
        <v>553</v>
      </c>
      <c r="AP27" s="112">
        <v>5.46</v>
      </c>
      <c r="AQ27" s="112">
        <v>0</v>
      </c>
      <c r="AR27" s="112">
        <v>0</v>
      </c>
      <c r="AS27" s="112">
        <f t="shared" si="4"/>
        <v>15803</v>
      </c>
      <c r="AT27" s="112">
        <f t="shared" si="5"/>
        <v>210.72000000000006</v>
      </c>
      <c r="AU27" s="112">
        <v>6637</v>
      </c>
      <c r="AV27" s="112">
        <v>84.28</v>
      </c>
      <c r="AW27" s="112">
        <v>2323</v>
      </c>
      <c r="AX27" s="112">
        <v>29.5</v>
      </c>
      <c r="AY27" s="112">
        <v>0</v>
      </c>
      <c r="AZ27" s="112">
        <v>0</v>
      </c>
      <c r="BA27" s="112">
        <v>0</v>
      </c>
      <c r="BB27" s="112">
        <v>0</v>
      </c>
      <c r="BC27" s="112">
        <v>182</v>
      </c>
      <c r="BD27" s="112">
        <v>61.59</v>
      </c>
      <c r="BE27" s="112">
        <v>0</v>
      </c>
      <c r="BF27" s="112">
        <v>0</v>
      </c>
      <c r="BG27" s="112">
        <v>454</v>
      </c>
      <c r="BH27" s="112">
        <v>92.38</v>
      </c>
      <c r="BI27" s="112">
        <f t="shared" si="6"/>
        <v>636</v>
      </c>
      <c r="BJ27" s="112">
        <f t="shared" si="7"/>
        <v>153.97</v>
      </c>
      <c r="BK27" s="112">
        <f t="shared" si="8"/>
        <v>16439</v>
      </c>
      <c r="BL27" s="112">
        <f t="shared" si="9"/>
        <v>364.69000000000005</v>
      </c>
    </row>
    <row r="28" spans="1:64" x14ac:dyDescent="0.25">
      <c r="A28" s="112">
        <v>21</v>
      </c>
      <c r="B28" s="113" t="s">
        <v>108</v>
      </c>
      <c r="C28" s="112">
        <v>1347</v>
      </c>
      <c r="D28" s="112">
        <v>30.42</v>
      </c>
      <c r="E28" s="112">
        <v>793</v>
      </c>
      <c r="F28" s="112">
        <v>15.82</v>
      </c>
      <c r="G28" s="112">
        <v>365</v>
      </c>
      <c r="H28" s="112">
        <v>7.28</v>
      </c>
      <c r="I28" s="112">
        <v>207</v>
      </c>
      <c r="J28" s="112">
        <v>4.1500000000000004</v>
      </c>
      <c r="K28" s="112">
        <v>15</v>
      </c>
      <c r="L28" s="112">
        <v>2.3199999999999998</v>
      </c>
      <c r="M28" s="112">
        <v>0</v>
      </c>
      <c r="N28" s="112">
        <v>0</v>
      </c>
      <c r="O28" s="112">
        <v>1654</v>
      </c>
      <c r="P28" s="112">
        <v>36.9</v>
      </c>
      <c r="Q28" s="112">
        <f t="shared" si="0"/>
        <v>2362</v>
      </c>
      <c r="R28" s="112">
        <f t="shared" si="1"/>
        <v>52.71</v>
      </c>
      <c r="S28" s="112">
        <v>1021</v>
      </c>
      <c r="T28" s="112">
        <v>10.210000000000001</v>
      </c>
      <c r="U28" s="112">
        <v>13</v>
      </c>
      <c r="V28" s="112">
        <v>1.29</v>
      </c>
      <c r="W28" s="112">
        <v>0</v>
      </c>
      <c r="X28" s="112">
        <v>0</v>
      </c>
      <c r="Y28" s="112">
        <v>0</v>
      </c>
      <c r="Z28" s="112">
        <v>0</v>
      </c>
      <c r="AA28" s="112">
        <v>0</v>
      </c>
      <c r="AB28" s="112">
        <v>0</v>
      </c>
      <c r="AC28" s="112">
        <f t="shared" si="2"/>
        <v>1034</v>
      </c>
      <c r="AD28" s="112">
        <f t="shared" si="3"/>
        <v>11.5</v>
      </c>
      <c r="AE28" s="112">
        <v>0</v>
      </c>
      <c r="AF28" s="112">
        <v>0</v>
      </c>
      <c r="AG28" s="112">
        <v>50</v>
      </c>
      <c r="AH28" s="112">
        <v>0.51</v>
      </c>
      <c r="AI28" s="112">
        <v>24</v>
      </c>
      <c r="AJ28" s="112">
        <v>3.55</v>
      </c>
      <c r="AK28" s="112">
        <v>13</v>
      </c>
      <c r="AL28" s="112">
        <v>0.13</v>
      </c>
      <c r="AM28" s="112">
        <v>15</v>
      </c>
      <c r="AN28" s="112">
        <v>0.16</v>
      </c>
      <c r="AO28" s="112">
        <v>405</v>
      </c>
      <c r="AP28" s="112">
        <v>4.05</v>
      </c>
      <c r="AQ28" s="112">
        <v>0</v>
      </c>
      <c r="AR28" s="112">
        <v>0</v>
      </c>
      <c r="AS28" s="112">
        <f t="shared" si="4"/>
        <v>3903</v>
      </c>
      <c r="AT28" s="112">
        <f t="shared" si="5"/>
        <v>72.61</v>
      </c>
      <c r="AU28" s="112">
        <v>1366</v>
      </c>
      <c r="AV28" s="112">
        <v>25.4</v>
      </c>
      <c r="AW28" s="112">
        <v>478</v>
      </c>
      <c r="AX28" s="112">
        <v>8.89</v>
      </c>
      <c r="AY28" s="112">
        <v>0</v>
      </c>
      <c r="AZ28" s="112">
        <v>0</v>
      </c>
      <c r="BA28" s="112">
        <v>0</v>
      </c>
      <c r="BB28" s="112">
        <v>0</v>
      </c>
      <c r="BC28" s="112">
        <v>43</v>
      </c>
      <c r="BD28" s="112">
        <v>7.33</v>
      </c>
      <c r="BE28" s="112">
        <v>0</v>
      </c>
      <c r="BF28" s="112">
        <v>0</v>
      </c>
      <c r="BG28" s="112">
        <v>492</v>
      </c>
      <c r="BH28" s="112">
        <v>17.18</v>
      </c>
      <c r="BI28" s="112">
        <f t="shared" si="6"/>
        <v>535</v>
      </c>
      <c r="BJ28" s="112">
        <f t="shared" si="7"/>
        <v>24.509999999999998</v>
      </c>
      <c r="BK28" s="112">
        <f t="shared" si="8"/>
        <v>4438</v>
      </c>
      <c r="BL28" s="112">
        <f t="shared" si="9"/>
        <v>97.12</v>
      </c>
    </row>
    <row r="29" spans="1:64" x14ac:dyDescent="0.25">
      <c r="A29" s="112">
        <v>22</v>
      </c>
      <c r="B29" s="113" t="s">
        <v>109</v>
      </c>
      <c r="C29" s="112">
        <v>8715</v>
      </c>
      <c r="D29" s="112">
        <v>153.44999999999999</v>
      </c>
      <c r="E29" s="112">
        <v>2280</v>
      </c>
      <c r="F29" s="112">
        <v>27.42</v>
      </c>
      <c r="G29" s="112">
        <v>685</v>
      </c>
      <c r="H29" s="112">
        <v>8.25</v>
      </c>
      <c r="I29" s="112">
        <v>382</v>
      </c>
      <c r="J29" s="112">
        <v>4.57</v>
      </c>
      <c r="K29" s="112">
        <v>436</v>
      </c>
      <c r="L29" s="112">
        <v>7.97</v>
      </c>
      <c r="M29" s="112">
        <v>0</v>
      </c>
      <c r="N29" s="112">
        <v>0</v>
      </c>
      <c r="O29" s="112">
        <v>8270</v>
      </c>
      <c r="P29" s="112">
        <v>135.38999999999999</v>
      </c>
      <c r="Q29" s="112">
        <f t="shared" si="0"/>
        <v>11813</v>
      </c>
      <c r="R29" s="112">
        <f t="shared" si="1"/>
        <v>193.41</v>
      </c>
      <c r="S29" s="112">
        <v>2865</v>
      </c>
      <c r="T29" s="112">
        <v>153.97999999999999</v>
      </c>
      <c r="U29" s="112">
        <v>114</v>
      </c>
      <c r="V29" s="112">
        <v>146.9</v>
      </c>
      <c r="W29" s="112">
        <v>17</v>
      </c>
      <c r="X29" s="112">
        <v>0.77</v>
      </c>
      <c r="Y29" s="112">
        <v>262</v>
      </c>
      <c r="Z29" s="112">
        <v>26.96</v>
      </c>
      <c r="AA29" s="112">
        <v>0</v>
      </c>
      <c r="AB29" s="112">
        <v>0</v>
      </c>
      <c r="AC29" s="112">
        <f t="shared" si="2"/>
        <v>3258</v>
      </c>
      <c r="AD29" s="112">
        <f t="shared" si="3"/>
        <v>328.60999999999996</v>
      </c>
      <c r="AE29" s="112">
        <v>1567</v>
      </c>
      <c r="AF29" s="112">
        <v>13.05</v>
      </c>
      <c r="AG29" s="112">
        <v>2901</v>
      </c>
      <c r="AH29" s="112">
        <v>12.08</v>
      </c>
      <c r="AI29" s="112">
        <v>758</v>
      </c>
      <c r="AJ29" s="112">
        <v>95.32</v>
      </c>
      <c r="AK29" s="112">
        <v>1291</v>
      </c>
      <c r="AL29" s="112">
        <v>10.76</v>
      </c>
      <c r="AM29" s="112">
        <v>745</v>
      </c>
      <c r="AN29" s="112">
        <v>6.2</v>
      </c>
      <c r="AO29" s="112">
        <v>2484</v>
      </c>
      <c r="AP29" s="112">
        <v>20.71</v>
      </c>
      <c r="AQ29" s="112">
        <v>0</v>
      </c>
      <c r="AR29" s="112">
        <v>0</v>
      </c>
      <c r="AS29" s="112">
        <f t="shared" si="4"/>
        <v>24817</v>
      </c>
      <c r="AT29" s="112">
        <f t="shared" si="5"/>
        <v>680.1400000000001</v>
      </c>
      <c r="AU29" s="112">
        <v>6205</v>
      </c>
      <c r="AV29" s="112">
        <v>170.02</v>
      </c>
      <c r="AW29" s="112">
        <v>2172</v>
      </c>
      <c r="AX29" s="112">
        <v>59.51</v>
      </c>
      <c r="AY29" s="112">
        <v>0</v>
      </c>
      <c r="AZ29" s="112">
        <v>0</v>
      </c>
      <c r="BA29" s="112">
        <v>0</v>
      </c>
      <c r="BB29" s="112">
        <v>0</v>
      </c>
      <c r="BC29" s="112">
        <v>797</v>
      </c>
      <c r="BD29" s="112">
        <v>73.02</v>
      </c>
      <c r="BE29" s="112">
        <v>0</v>
      </c>
      <c r="BF29" s="112">
        <v>0</v>
      </c>
      <c r="BG29" s="112">
        <v>6911</v>
      </c>
      <c r="BH29" s="112">
        <v>382.99</v>
      </c>
      <c r="BI29" s="112">
        <f t="shared" si="6"/>
        <v>7708</v>
      </c>
      <c r="BJ29" s="112">
        <f t="shared" si="7"/>
        <v>456.01</v>
      </c>
      <c r="BK29" s="112">
        <f t="shared" si="8"/>
        <v>32525</v>
      </c>
      <c r="BL29" s="112">
        <f t="shared" si="9"/>
        <v>1136.1500000000001</v>
      </c>
    </row>
    <row r="30" spans="1:64" x14ac:dyDescent="0.25">
      <c r="A30" s="112">
        <v>23</v>
      </c>
      <c r="B30" s="113" t="s">
        <v>110</v>
      </c>
      <c r="C30" s="112">
        <v>3576</v>
      </c>
      <c r="D30" s="112">
        <v>51.43</v>
      </c>
      <c r="E30" s="112">
        <v>877</v>
      </c>
      <c r="F30" s="112">
        <v>18.79</v>
      </c>
      <c r="G30" s="112">
        <v>493</v>
      </c>
      <c r="H30" s="112">
        <v>8.5399999999999991</v>
      </c>
      <c r="I30" s="112">
        <v>90</v>
      </c>
      <c r="J30" s="112">
        <v>1.33</v>
      </c>
      <c r="K30" s="112">
        <v>59</v>
      </c>
      <c r="L30" s="112">
        <v>2.61</v>
      </c>
      <c r="M30" s="112">
        <v>3</v>
      </c>
      <c r="N30" s="112">
        <v>0.76</v>
      </c>
      <c r="O30" s="112">
        <v>2301</v>
      </c>
      <c r="P30" s="112">
        <v>36.090000000000003</v>
      </c>
      <c r="Q30" s="112">
        <f t="shared" si="0"/>
        <v>4602</v>
      </c>
      <c r="R30" s="112">
        <f t="shared" si="1"/>
        <v>74.16</v>
      </c>
      <c r="S30" s="112">
        <v>51</v>
      </c>
      <c r="T30" s="112">
        <v>2.91</v>
      </c>
      <c r="U30" s="112">
        <v>15</v>
      </c>
      <c r="V30" s="112">
        <v>2.6</v>
      </c>
      <c r="W30" s="112">
        <v>3</v>
      </c>
      <c r="X30" s="112">
        <v>5.97</v>
      </c>
      <c r="Y30" s="112">
        <v>12</v>
      </c>
      <c r="Z30" s="112">
        <v>0.79</v>
      </c>
      <c r="AA30" s="112">
        <v>3</v>
      </c>
      <c r="AB30" s="112">
        <v>0.76</v>
      </c>
      <c r="AC30" s="112">
        <f t="shared" si="2"/>
        <v>81</v>
      </c>
      <c r="AD30" s="112">
        <f t="shared" si="3"/>
        <v>12.27</v>
      </c>
      <c r="AE30" s="112">
        <v>0</v>
      </c>
      <c r="AF30" s="112">
        <v>0</v>
      </c>
      <c r="AG30" s="112">
        <v>21</v>
      </c>
      <c r="AH30" s="112">
        <v>1.39</v>
      </c>
      <c r="AI30" s="112">
        <v>58</v>
      </c>
      <c r="AJ30" s="112">
        <v>4</v>
      </c>
      <c r="AK30" s="112">
        <v>12</v>
      </c>
      <c r="AL30" s="112">
        <v>0.12</v>
      </c>
      <c r="AM30" s="112">
        <v>3</v>
      </c>
      <c r="AN30" s="112">
        <v>0.03</v>
      </c>
      <c r="AO30" s="112">
        <v>43</v>
      </c>
      <c r="AP30" s="112">
        <v>2.67</v>
      </c>
      <c r="AQ30" s="112">
        <v>3</v>
      </c>
      <c r="AR30" s="112">
        <v>0.76</v>
      </c>
      <c r="AS30" s="112">
        <f t="shared" si="4"/>
        <v>4820</v>
      </c>
      <c r="AT30" s="112">
        <f t="shared" si="5"/>
        <v>94.64</v>
      </c>
      <c r="AU30" s="112">
        <v>1084</v>
      </c>
      <c r="AV30" s="112">
        <v>18.54</v>
      </c>
      <c r="AW30" s="112">
        <v>379</v>
      </c>
      <c r="AX30" s="112">
        <v>3.79</v>
      </c>
      <c r="AY30" s="112">
        <v>489</v>
      </c>
      <c r="AZ30" s="112">
        <v>6.96</v>
      </c>
      <c r="BA30" s="112">
        <v>489</v>
      </c>
      <c r="BB30" s="112">
        <v>6.96</v>
      </c>
      <c r="BC30" s="112">
        <v>489</v>
      </c>
      <c r="BD30" s="112">
        <v>6.96</v>
      </c>
      <c r="BE30" s="112">
        <v>489</v>
      </c>
      <c r="BF30" s="112">
        <v>6.96</v>
      </c>
      <c r="BG30" s="112">
        <v>194</v>
      </c>
      <c r="BH30" s="112">
        <v>6.96</v>
      </c>
      <c r="BI30" s="112">
        <f t="shared" si="6"/>
        <v>2150</v>
      </c>
      <c r="BJ30" s="112">
        <f t="shared" si="7"/>
        <v>34.799999999999997</v>
      </c>
      <c r="BK30" s="112">
        <f t="shared" si="8"/>
        <v>6970</v>
      </c>
      <c r="BL30" s="112">
        <f t="shared" si="9"/>
        <v>129.44</v>
      </c>
    </row>
    <row r="31" spans="1:64" x14ac:dyDescent="0.25">
      <c r="A31" s="112">
        <v>24</v>
      </c>
      <c r="B31" s="113" t="s">
        <v>112</v>
      </c>
      <c r="C31" s="112">
        <v>6183</v>
      </c>
      <c r="D31" s="112">
        <v>54.51</v>
      </c>
      <c r="E31" s="112">
        <v>3322</v>
      </c>
      <c r="F31" s="112">
        <v>90.02</v>
      </c>
      <c r="G31" s="112">
        <v>99</v>
      </c>
      <c r="H31" s="112">
        <v>2.57</v>
      </c>
      <c r="I31" s="112">
        <v>762</v>
      </c>
      <c r="J31" s="112">
        <v>20.72</v>
      </c>
      <c r="K31" s="112">
        <v>283</v>
      </c>
      <c r="L31" s="112">
        <v>11.54</v>
      </c>
      <c r="M31" s="112">
        <v>0</v>
      </c>
      <c r="N31" s="112">
        <v>0</v>
      </c>
      <c r="O31" s="112">
        <v>7385</v>
      </c>
      <c r="P31" s="112">
        <v>123.75</v>
      </c>
      <c r="Q31" s="112">
        <f t="shared" si="0"/>
        <v>10550</v>
      </c>
      <c r="R31" s="112">
        <f t="shared" si="1"/>
        <v>176.79</v>
      </c>
      <c r="S31" s="112">
        <v>315</v>
      </c>
      <c r="T31" s="112">
        <v>7.09</v>
      </c>
      <c r="U31" s="112">
        <v>14</v>
      </c>
      <c r="V31" s="112">
        <v>5.9</v>
      </c>
      <c r="W31" s="112">
        <v>473</v>
      </c>
      <c r="X31" s="112">
        <v>7.09</v>
      </c>
      <c r="Y31" s="112">
        <v>285</v>
      </c>
      <c r="Z31" s="112">
        <v>7.09</v>
      </c>
      <c r="AA31" s="112">
        <v>0</v>
      </c>
      <c r="AB31" s="112">
        <v>0</v>
      </c>
      <c r="AC31" s="112">
        <f t="shared" si="2"/>
        <v>1087</v>
      </c>
      <c r="AD31" s="112">
        <f t="shared" si="3"/>
        <v>27.169999999999998</v>
      </c>
      <c r="AE31" s="112">
        <v>93</v>
      </c>
      <c r="AF31" s="112">
        <v>1.32</v>
      </c>
      <c r="AG31" s="112">
        <v>174</v>
      </c>
      <c r="AH31" s="112">
        <v>1.24</v>
      </c>
      <c r="AI31" s="112">
        <v>17</v>
      </c>
      <c r="AJ31" s="112">
        <v>3.73</v>
      </c>
      <c r="AK31" s="112">
        <v>111</v>
      </c>
      <c r="AL31" s="112">
        <v>1.58</v>
      </c>
      <c r="AM31" s="112">
        <v>25</v>
      </c>
      <c r="AN31" s="112">
        <v>0.35</v>
      </c>
      <c r="AO31" s="112">
        <v>267</v>
      </c>
      <c r="AP31" s="112">
        <v>3.82</v>
      </c>
      <c r="AQ31" s="112">
        <v>0</v>
      </c>
      <c r="AR31" s="112">
        <v>0</v>
      </c>
      <c r="AS31" s="112">
        <f t="shared" si="4"/>
        <v>12324</v>
      </c>
      <c r="AT31" s="112">
        <f t="shared" si="5"/>
        <v>215.99999999999997</v>
      </c>
      <c r="AU31" s="112">
        <v>4437</v>
      </c>
      <c r="AV31" s="112">
        <v>71.28</v>
      </c>
      <c r="AW31" s="112">
        <v>1553</v>
      </c>
      <c r="AX31" s="112">
        <v>24.94</v>
      </c>
      <c r="AY31" s="112">
        <v>0</v>
      </c>
      <c r="AZ31" s="112">
        <v>0</v>
      </c>
      <c r="BA31" s="112">
        <v>0</v>
      </c>
      <c r="BB31" s="112">
        <v>0</v>
      </c>
      <c r="BC31" s="112">
        <v>47</v>
      </c>
      <c r="BD31" s="112">
        <v>12</v>
      </c>
      <c r="BE31" s="112">
        <v>0</v>
      </c>
      <c r="BF31" s="112">
        <v>0</v>
      </c>
      <c r="BG31" s="112">
        <v>119</v>
      </c>
      <c r="BH31" s="112">
        <v>18</v>
      </c>
      <c r="BI31" s="112">
        <f t="shared" si="6"/>
        <v>166</v>
      </c>
      <c r="BJ31" s="112">
        <f t="shared" si="7"/>
        <v>30</v>
      </c>
      <c r="BK31" s="112">
        <f t="shared" si="8"/>
        <v>12490</v>
      </c>
      <c r="BL31" s="112">
        <f t="shared" si="9"/>
        <v>245.99999999999997</v>
      </c>
    </row>
    <row r="32" spans="1:64" x14ac:dyDescent="0.25">
      <c r="A32" s="112">
        <v>25</v>
      </c>
      <c r="B32" s="113" t="s">
        <v>113</v>
      </c>
      <c r="C32" s="112">
        <v>14946</v>
      </c>
      <c r="D32" s="112">
        <v>190.01</v>
      </c>
      <c r="E32" s="112">
        <v>6141</v>
      </c>
      <c r="F32" s="112">
        <v>84.96</v>
      </c>
      <c r="G32" s="112">
        <v>1961</v>
      </c>
      <c r="H32" s="112">
        <v>27.01</v>
      </c>
      <c r="I32" s="112">
        <v>358</v>
      </c>
      <c r="J32" s="112">
        <v>4.99</v>
      </c>
      <c r="K32" s="112">
        <v>1020</v>
      </c>
      <c r="L32" s="112">
        <v>21.23</v>
      </c>
      <c r="M32" s="112">
        <v>0</v>
      </c>
      <c r="N32" s="112">
        <v>0</v>
      </c>
      <c r="O32" s="112">
        <v>14837</v>
      </c>
      <c r="P32" s="112">
        <v>199.42</v>
      </c>
      <c r="Q32" s="112">
        <f t="shared" si="0"/>
        <v>22465</v>
      </c>
      <c r="R32" s="112">
        <f t="shared" si="1"/>
        <v>301.19</v>
      </c>
      <c r="S32" s="112">
        <v>814</v>
      </c>
      <c r="T32" s="112">
        <v>50.69</v>
      </c>
      <c r="U32" s="112">
        <v>866</v>
      </c>
      <c r="V32" s="112">
        <v>442.16</v>
      </c>
      <c r="W32" s="112">
        <v>5</v>
      </c>
      <c r="X32" s="112">
        <v>3.63</v>
      </c>
      <c r="Y32" s="112">
        <v>19</v>
      </c>
      <c r="Z32" s="112">
        <v>0.55000000000000004</v>
      </c>
      <c r="AA32" s="112">
        <v>0</v>
      </c>
      <c r="AB32" s="112">
        <v>0</v>
      </c>
      <c r="AC32" s="112">
        <f t="shared" si="2"/>
        <v>1704</v>
      </c>
      <c r="AD32" s="112">
        <f t="shared" si="3"/>
        <v>497.03000000000003</v>
      </c>
      <c r="AE32" s="112">
        <v>34</v>
      </c>
      <c r="AF32" s="112">
        <v>0.33</v>
      </c>
      <c r="AG32" s="112">
        <v>200</v>
      </c>
      <c r="AH32" s="112">
        <v>0.99</v>
      </c>
      <c r="AI32" s="112">
        <v>407</v>
      </c>
      <c r="AJ32" s="112">
        <v>59.15</v>
      </c>
      <c r="AK32" s="112">
        <v>49</v>
      </c>
      <c r="AL32" s="112">
        <v>0.25</v>
      </c>
      <c r="AM32" s="112">
        <v>14</v>
      </c>
      <c r="AN32" s="112">
        <v>0.04</v>
      </c>
      <c r="AO32" s="112">
        <v>522</v>
      </c>
      <c r="AP32" s="112">
        <v>5.21</v>
      </c>
      <c r="AQ32" s="112">
        <v>0</v>
      </c>
      <c r="AR32" s="112">
        <v>0</v>
      </c>
      <c r="AS32" s="112">
        <f t="shared" si="4"/>
        <v>25395</v>
      </c>
      <c r="AT32" s="112">
        <f t="shared" si="5"/>
        <v>864.19</v>
      </c>
      <c r="AU32" s="112">
        <v>9650</v>
      </c>
      <c r="AV32" s="112">
        <v>168.73</v>
      </c>
      <c r="AW32" s="112">
        <v>3377</v>
      </c>
      <c r="AX32" s="112">
        <v>59.05</v>
      </c>
      <c r="AY32" s="112">
        <v>0</v>
      </c>
      <c r="AZ32" s="112">
        <v>0</v>
      </c>
      <c r="BA32" s="112">
        <v>0</v>
      </c>
      <c r="BB32" s="112">
        <v>0</v>
      </c>
      <c r="BC32" s="112">
        <v>5192</v>
      </c>
      <c r="BD32" s="112">
        <v>1023.91</v>
      </c>
      <c r="BE32" s="112">
        <v>0</v>
      </c>
      <c r="BF32" s="112">
        <v>0</v>
      </c>
      <c r="BG32" s="112">
        <v>34052</v>
      </c>
      <c r="BH32" s="112">
        <v>4028.66</v>
      </c>
      <c r="BI32" s="112">
        <f t="shared" si="6"/>
        <v>39244</v>
      </c>
      <c r="BJ32" s="112">
        <f t="shared" si="7"/>
        <v>5052.57</v>
      </c>
      <c r="BK32" s="112">
        <f t="shared" si="8"/>
        <v>64639</v>
      </c>
      <c r="BL32" s="112">
        <f t="shared" si="9"/>
        <v>5916.76</v>
      </c>
    </row>
    <row r="33" spans="1:64" x14ac:dyDescent="0.25">
      <c r="A33" s="112">
        <v>26</v>
      </c>
      <c r="B33" s="113" t="s">
        <v>114</v>
      </c>
      <c r="C33" s="112">
        <v>8206</v>
      </c>
      <c r="D33" s="112">
        <v>69.989999999999995</v>
      </c>
      <c r="E33" s="112">
        <v>4268</v>
      </c>
      <c r="F33" s="112">
        <v>54.57</v>
      </c>
      <c r="G33" s="112">
        <v>820</v>
      </c>
      <c r="H33" s="112">
        <v>10.02</v>
      </c>
      <c r="I33" s="112">
        <v>26</v>
      </c>
      <c r="J33" s="112">
        <v>1.49</v>
      </c>
      <c r="K33" s="112">
        <v>840</v>
      </c>
      <c r="L33" s="112">
        <v>7.58</v>
      </c>
      <c r="M33" s="112">
        <v>0</v>
      </c>
      <c r="N33" s="112">
        <v>0</v>
      </c>
      <c r="O33" s="112">
        <v>9341</v>
      </c>
      <c r="P33" s="112">
        <v>93.58</v>
      </c>
      <c r="Q33" s="112">
        <f t="shared" si="0"/>
        <v>13340</v>
      </c>
      <c r="R33" s="112">
        <f t="shared" si="1"/>
        <v>133.63</v>
      </c>
      <c r="S33" s="112">
        <v>258</v>
      </c>
      <c r="T33" s="112">
        <v>3.12</v>
      </c>
      <c r="U33" s="112">
        <v>512</v>
      </c>
      <c r="V33" s="112">
        <v>93.71</v>
      </c>
      <c r="W33" s="112">
        <v>68</v>
      </c>
      <c r="X33" s="112">
        <v>1.54</v>
      </c>
      <c r="Y33" s="112">
        <v>764</v>
      </c>
      <c r="Z33" s="112">
        <v>11.67</v>
      </c>
      <c r="AA33" s="112">
        <v>0</v>
      </c>
      <c r="AB33" s="112">
        <v>0</v>
      </c>
      <c r="AC33" s="112">
        <f t="shared" si="2"/>
        <v>1602</v>
      </c>
      <c r="AD33" s="112">
        <f t="shared" si="3"/>
        <v>110.04</v>
      </c>
      <c r="AE33" s="112">
        <v>0</v>
      </c>
      <c r="AF33" s="112">
        <v>0</v>
      </c>
      <c r="AG33" s="112">
        <v>0</v>
      </c>
      <c r="AH33" s="112">
        <v>0</v>
      </c>
      <c r="AI33" s="112">
        <v>12</v>
      </c>
      <c r="AJ33" s="112">
        <v>0.02</v>
      </c>
      <c r="AK33" s="112">
        <v>0</v>
      </c>
      <c r="AL33" s="112">
        <v>0</v>
      </c>
      <c r="AM33" s="112">
        <v>0</v>
      </c>
      <c r="AN33" s="112">
        <v>0</v>
      </c>
      <c r="AO33" s="112">
        <v>0</v>
      </c>
      <c r="AP33" s="112">
        <v>0</v>
      </c>
      <c r="AQ33" s="112">
        <v>0</v>
      </c>
      <c r="AR33" s="112">
        <v>0</v>
      </c>
      <c r="AS33" s="112">
        <f t="shared" si="4"/>
        <v>14954</v>
      </c>
      <c r="AT33" s="112">
        <f t="shared" si="5"/>
        <v>243.69000000000003</v>
      </c>
      <c r="AU33" s="112">
        <v>4488</v>
      </c>
      <c r="AV33" s="112">
        <v>36.58</v>
      </c>
      <c r="AW33" s="112">
        <v>1571</v>
      </c>
      <c r="AX33" s="112">
        <v>12.81</v>
      </c>
      <c r="AY33" s="112">
        <v>0</v>
      </c>
      <c r="AZ33" s="112">
        <v>0</v>
      </c>
      <c r="BA33" s="112">
        <v>0</v>
      </c>
      <c r="BB33" s="112">
        <v>0</v>
      </c>
      <c r="BC33" s="112">
        <v>278</v>
      </c>
      <c r="BD33" s="112">
        <v>594.01</v>
      </c>
      <c r="BE33" s="112">
        <v>0</v>
      </c>
      <c r="BF33" s="112">
        <v>0</v>
      </c>
      <c r="BG33" s="112">
        <v>4482</v>
      </c>
      <c r="BH33" s="112">
        <v>241.56</v>
      </c>
      <c r="BI33" s="112">
        <f t="shared" si="6"/>
        <v>4760</v>
      </c>
      <c r="BJ33" s="112">
        <f t="shared" si="7"/>
        <v>835.56999999999994</v>
      </c>
      <c r="BK33" s="112">
        <f t="shared" si="8"/>
        <v>19714</v>
      </c>
      <c r="BL33" s="112">
        <f t="shared" si="9"/>
        <v>1079.26</v>
      </c>
    </row>
    <row r="34" spans="1:64" x14ac:dyDescent="0.25">
      <c r="A34" s="112">
        <v>27</v>
      </c>
      <c r="B34" s="113" t="s">
        <v>115</v>
      </c>
      <c r="C34" s="112">
        <v>1202</v>
      </c>
      <c r="D34" s="112">
        <v>25.49</v>
      </c>
      <c r="E34" s="112">
        <v>396</v>
      </c>
      <c r="F34" s="112">
        <v>2.4500000000000002</v>
      </c>
      <c r="G34" s="112">
        <v>274</v>
      </c>
      <c r="H34" s="112">
        <v>3.36</v>
      </c>
      <c r="I34" s="112">
        <v>26</v>
      </c>
      <c r="J34" s="112">
        <v>1.6</v>
      </c>
      <c r="K34" s="112">
        <v>104</v>
      </c>
      <c r="L34" s="112">
        <v>6.08</v>
      </c>
      <c r="M34" s="112">
        <v>8</v>
      </c>
      <c r="N34" s="112">
        <v>0.32</v>
      </c>
      <c r="O34" s="112">
        <v>2088</v>
      </c>
      <c r="P34" s="112">
        <v>5.22</v>
      </c>
      <c r="Q34" s="112">
        <f t="shared" si="0"/>
        <v>1728</v>
      </c>
      <c r="R34" s="112">
        <f t="shared" si="1"/>
        <v>35.619999999999997</v>
      </c>
      <c r="S34" s="112">
        <v>1713</v>
      </c>
      <c r="T34" s="112">
        <v>33.64</v>
      </c>
      <c r="U34" s="112">
        <v>385</v>
      </c>
      <c r="V34" s="112">
        <v>10.02</v>
      </c>
      <c r="W34" s="112">
        <v>0</v>
      </c>
      <c r="X34" s="112">
        <v>0</v>
      </c>
      <c r="Y34" s="112">
        <v>0</v>
      </c>
      <c r="Z34" s="112">
        <v>0</v>
      </c>
      <c r="AA34" s="112">
        <v>0</v>
      </c>
      <c r="AB34" s="112">
        <v>0</v>
      </c>
      <c r="AC34" s="112">
        <f t="shared" si="2"/>
        <v>2098</v>
      </c>
      <c r="AD34" s="112">
        <f t="shared" si="3"/>
        <v>43.66</v>
      </c>
      <c r="AE34" s="112">
        <v>0</v>
      </c>
      <c r="AF34" s="112">
        <v>0</v>
      </c>
      <c r="AG34" s="112">
        <v>219</v>
      </c>
      <c r="AH34" s="112">
        <v>4.5999999999999996</v>
      </c>
      <c r="AI34" s="112">
        <v>19</v>
      </c>
      <c r="AJ34" s="112">
        <v>0.54</v>
      </c>
      <c r="AK34" s="112">
        <v>0</v>
      </c>
      <c r="AL34" s="112">
        <v>0</v>
      </c>
      <c r="AM34" s="112">
        <v>0</v>
      </c>
      <c r="AN34" s="112">
        <v>0</v>
      </c>
      <c r="AO34" s="112">
        <v>0</v>
      </c>
      <c r="AP34" s="112">
        <v>0</v>
      </c>
      <c r="AQ34" s="112">
        <v>0</v>
      </c>
      <c r="AR34" s="112">
        <v>0</v>
      </c>
      <c r="AS34" s="112">
        <f t="shared" si="4"/>
        <v>4064</v>
      </c>
      <c r="AT34" s="112">
        <f t="shared" si="5"/>
        <v>84.42</v>
      </c>
      <c r="AU34" s="112">
        <v>555</v>
      </c>
      <c r="AV34" s="112">
        <v>4.9800000000000004</v>
      </c>
      <c r="AW34" s="112">
        <v>0</v>
      </c>
      <c r="AX34" s="112">
        <v>0</v>
      </c>
      <c r="AY34" s="112">
        <v>0</v>
      </c>
      <c r="AZ34" s="112">
        <v>0</v>
      </c>
      <c r="BA34" s="112">
        <v>0</v>
      </c>
      <c r="BB34" s="112">
        <v>0</v>
      </c>
      <c r="BC34" s="112">
        <v>0</v>
      </c>
      <c r="BD34" s="112">
        <v>0</v>
      </c>
      <c r="BE34" s="112">
        <v>0</v>
      </c>
      <c r="BF34" s="112">
        <v>0</v>
      </c>
      <c r="BG34" s="112">
        <v>440</v>
      </c>
      <c r="BH34" s="112">
        <v>301.44</v>
      </c>
      <c r="BI34" s="112">
        <f t="shared" si="6"/>
        <v>440</v>
      </c>
      <c r="BJ34" s="112">
        <f t="shared" si="7"/>
        <v>301.44</v>
      </c>
      <c r="BK34" s="112">
        <f t="shared" si="8"/>
        <v>4504</v>
      </c>
      <c r="BL34" s="112">
        <f t="shared" si="9"/>
        <v>385.86</v>
      </c>
    </row>
    <row r="35" spans="1:64" x14ac:dyDescent="0.25">
      <c r="A35" s="112">
        <v>28</v>
      </c>
      <c r="B35" s="113" t="s">
        <v>116</v>
      </c>
      <c r="C35" s="112">
        <v>2279</v>
      </c>
      <c r="D35" s="112">
        <v>24.5</v>
      </c>
      <c r="E35" s="112">
        <v>416</v>
      </c>
      <c r="F35" s="112">
        <v>11.43</v>
      </c>
      <c r="G35" s="112">
        <v>85</v>
      </c>
      <c r="H35" s="112">
        <v>1.95</v>
      </c>
      <c r="I35" s="112">
        <v>0</v>
      </c>
      <c r="J35" s="112">
        <v>0.66</v>
      </c>
      <c r="K35" s="112">
        <v>0</v>
      </c>
      <c r="L35" s="112">
        <v>0.81</v>
      </c>
      <c r="M35" s="112">
        <v>0</v>
      </c>
      <c r="N35" s="112">
        <v>0</v>
      </c>
      <c r="O35" s="112">
        <v>1886</v>
      </c>
      <c r="P35" s="112">
        <v>26.17</v>
      </c>
      <c r="Q35" s="112">
        <f t="shared" si="0"/>
        <v>2695</v>
      </c>
      <c r="R35" s="112">
        <f t="shared" si="1"/>
        <v>37.4</v>
      </c>
      <c r="S35" s="112">
        <v>562</v>
      </c>
      <c r="T35" s="112">
        <v>10.23</v>
      </c>
      <c r="U35" s="112">
        <v>171</v>
      </c>
      <c r="V35" s="112">
        <v>30.65</v>
      </c>
      <c r="W35" s="112">
        <v>34</v>
      </c>
      <c r="X35" s="112">
        <v>20.440000000000001</v>
      </c>
      <c r="Y35" s="112">
        <v>2559</v>
      </c>
      <c r="Z35" s="112">
        <v>40.880000000000003</v>
      </c>
      <c r="AA35" s="112">
        <v>0</v>
      </c>
      <c r="AB35" s="112">
        <v>0</v>
      </c>
      <c r="AC35" s="112">
        <f t="shared" si="2"/>
        <v>3326</v>
      </c>
      <c r="AD35" s="112">
        <f t="shared" si="3"/>
        <v>102.19999999999999</v>
      </c>
      <c r="AE35" s="112">
        <v>88</v>
      </c>
      <c r="AF35" s="112">
        <v>0.9</v>
      </c>
      <c r="AG35" s="112">
        <v>24</v>
      </c>
      <c r="AH35" s="112">
        <v>0.45</v>
      </c>
      <c r="AI35" s="112">
        <v>13</v>
      </c>
      <c r="AJ35" s="112">
        <v>1.82</v>
      </c>
      <c r="AK35" s="112">
        <v>40</v>
      </c>
      <c r="AL35" s="112">
        <v>0.41</v>
      </c>
      <c r="AM35" s="112">
        <v>27</v>
      </c>
      <c r="AN35" s="112">
        <v>0.27</v>
      </c>
      <c r="AO35" s="112">
        <v>85</v>
      </c>
      <c r="AP35" s="112">
        <v>0.68</v>
      </c>
      <c r="AQ35" s="112">
        <v>0</v>
      </c>
      <c r="AR35" s="112">
        <v>0</v>
      </c>
      <c r="AS35" s="112">
        <f t="shared" si="4"/>
        <v>6298</v>
      </c>
      <c r="AT35" s="112">
        <f t="shared" si="5"/>
        <v>144.13</v>
      </c>
      <c r="AU35" s="112">
        <v>2267</v>
      </c>
      <c r="AV35" s="112">
        <v>47.56</v>
      </c>
      <c r="AW35" s="112">
        <v>793</v>
      </c>
      <c r="AX35" s="112">
        <v>16.64</v>
      </c>
      <c r="AY35" s="112">
        <v>0</v>
      </c>
      <c r="AZ35" s="112">
        <v>0</v>
      </c>
      <c r="BA35" s="112">
        <v>0</v>
      </c>
      <c r="BB35" s="112">
        <v>0</v>
      </c>
      <c r="BC35" s="112">
        <v>249</v>
      </c>
      <c r="BD35" s="112">
        <v>46.34</v>
      </c>
      <c r="BE35" s="112">
        <v>0</v>
      </c>
      <c r="BF35" s="112">
        <v>0</v>
      </c>
      <c r="BG35" s="112">
        <v>1895</v>
      </c>
      <c r="BH35" s="112">
        <v>30.9</v>
      </c>
      <c r="BI35" s="112">
        <f t="shared" si="6"/>
        <v>2144</v>
      </c>
      <c r="BJ35" s="112">
        <f t="shared" si="7"/>
        <v>77.240000000000009</v>
      </c>
      <c r="BK35" s="112">
        <f t="shared" si="8"/>
        <v>8442</v>
      </c>
      <c r="BL35" s="112">
        <f t="shared" si="9"/>
        <v>221.37</v>
      </c>
    </row>
    <row r="36" spans="1:64" x14ac:dyDescent="0.25">
      <c r="A36" s="112">
        <v>29</v>
      </c>
      <c r="B36" s="113" t="s">
        <v>117</v>
      </c>
      <c r="C36" s="112">
        <v>14890</v>
      </c>
      <c r="D36" s="112">
        <v>180</v>
      </c>
      <c r="E36" s="112">
        <v>2174</v>
      </c>
      <c r="F36" s="112">
        <v>67.819999999999993</v>
      </c>
      <c r="G36" s="112">
        <v>958</v>
      </c>
      <c r="H36" s="112">
        <v>30.15</v>
      </c>
      <c r="I36" s="112">
        <v>782</v>
      </c>
      <c r="J36" s="112">
        <v>25.16</v>
      </c>
      <c r="K36" s="112">
        <v>148</v>
      </c>
      <c r="L36" s="112">
        <v>7</v>
      </c>
      <c r="M36" s="112">
        <v>0</v>
      </c>
      <c r="N36" s="112">
        <v>0</v>
      </c>
      <c r="O36" s="112">
        <v>12597</v>
      </c>
      <c r="P36" s="112">
        <v>196.02</v>
      </c>
      <c r="Q36" s="112">
        <f t="shared" si="0"/>
        <v>17994</v>
      </c>
      <c r="R36" s="112">
        <f t="shared" si="1"/>
        <v>279.98</v>
      </c>
      <c r="S36" s="112">
        <v>414</v>
      </c>
      <c r="T36" s="112">
        <v>15.56</v>
      </c>
      <c r="U36" s="112">
        <v>49</v>
      </c>
      <c r="V36" s="112">
        <v>23.36</v>
      </c>
      <c r="W36" s="112">
        <v>1245</v>
      </c>
      <c r="X36" s="112">
        <v>29.2</v>
      </c>
      <c r="Y36" s="112">
        <v>2210</v>
      </c>
      <c r="Z36" s="112">
        <v>81.849999999999994</v>
      </c>
      <c r="AA36" s="112">
        <v>0</v>
      </c>
      <c r="AB36" s="112">
        <v>0</v>
      </c>
      <c r="AC36" s="112">
        <f t="shared" si="2"/>
        <v>3918</v>
      </c>
      <c r="AD36" s="112">
        <f t="shared" si="3"/>
        <v>149.97</v>
      </c>
      <c r="AE36" s="112">
        <v>140</v>
      </c>
      <c r="AF36" s="112">
        <v>2.77</v>
      </c>
      <c r="AG36" s="112">
        <v>1369</v>
      </c>
      <c r="AH36" s="112">
        <v>14.4</v>
      </c>
      <c r="AI36" s="112">
        <v>140</v>
      </c>
      <c r="AJ36" s="112">
        <v>42.67</v>
      </c>
      <c r="AK36" s="112">
        <v>367</v>
      </c>
      <c r="AL36" s="112">
        <v>7.08</v>
      </c>
      <c r="AM36" s="112">
        <v>299</v>
      </c>
      <c r="AN36" s="112">
        <v>5.6</v>
      </c>
      <c r="AO36" s="112">
        <v>382</v>
      </c>
      <c r="AP36" s="112">
        <v>7.52</v>
      </c>
      <c r="AQ36" s="112">
        <v>0</v>
      </c>
      <c r="AR36" s="112">
        <v>0</v>
      </c>
      <c r="AS36" s="112">
        <f t="shared" si="4"/>
        <v>24609</v>
      </c>
      <c r="AT36" s="112">
        <f t="shared" si="5"/>
        <v>509.99</v>
      </c>
      <c r="AU36" s="112">
        <v>9844</v>
      </c>
      <c r="AV36" s="112">
        <v>102.01</v>
      </c>
      <c r="AW36" s="112">
        <v>3445</v>
      </c>
      <c r="AX36" s="112">
        <v>35.700000000000003</v>
      </c>
      <c r="AY36" s="112">
        <v>0</v>
      </c>
      <c r="AZ36" s="112">
        <v>0</v>
      </c>
      <c r="BA36" s="112">
        <v>0</v>
      </c>
      <c r="BB36" s="112">
        <v>0</v>
      </c>
      <c r="BC36" s="112">
        <v>851</v>
      </c>
      <c r="BD36" s="112">
        <v>87.99</v>
      </c>
      <c r="BE36" s="112">
        <v>0</v>
      </c>
      <c r="BF36" s="112">
        <v>0</v>
      </c>
      <c r="BG36" s="112">
        <v>2095</v>
      </c>
      <c r="BH36" s="112">
        <v>132.01</v>
      </c>
      <c r="BI36" s="112">
        <f t="shared" si="6"/>
        <v>2946</v>
      </c>
      <c r="BJ36" s="112">
        <f t="shared" si="7"/>
        <v>220</v>
      </c>
      <c r="BK36" s="112">
        <f t="shared" si="8"/>
        <v>27555</v>
      </c>
      <c r="BL36" s="112">
        <f t="shared" si="9"/>
        <v>729.99</v>
      </c>
    </row>
    <row r="37" spans="1:64" x14ac:dyDescent="0.25">
      <c r="A37" s="112">
        <v>30</v>
      </c>
      <c r="B37" s="113" t="s">
        <v>118</v>
      </c>
      <c r="C37" s="112">
        <v>350</v>
      </c>
      <c r="D37" s="112">
        <v>8</v>
      </c>
      <c r="E37" s="112">
        <v>45</v>
      </c>
      <c r="F37" s="112">
        <v>1.1000000000000001</v>
      </c>
      <c r="G37" s="112">
        <v>0</v>
      </c>
      <c r="H37" s="112">
        <v>0</v>
      </c>
      <c r="I37" s="112">
        <v>18</v>
      </c>
      <c r="J37" s="112">
        <v>0.3</v>
      </c>
      <c r="K37" s="112">
        <v>37</v>
      </c>
      <c r="L37" s="112">
        <v>0.6</v>
      </c>
      <c r="M37" s="112">
        <v>0</v>
      </c>
      <c r="N37" s="112">
        <v>0</v>
      </c>
      <c r="O37" s="112">
        <v>0</v>
      </c>
      <c r="P37" s="112">
        <v>0</v>
      </c>
      <c r="Q37" s="112">
        <f t="shared" si="0"/>
        <v>450</v>
      </c>
      <c r="R37" s="112">
        <f t="shared" si="1"/>
        <v>10</v>
      </c>
      <c r="S37" s="112">
        <v>68</v>
      </c>
      <c r="T37" s="112">
        <v>4.3</v>
      </c>
      <c r="U37" s="112">
        <v>52</v>
      </c>
      <c r="V37" s="112">
        <v>2.2000000000000002</v>
      </c>
      <c r="W37" s="112">
        <v>5</v>
      </c>
      <c r="X37" s="112">
        <v>0.3</v>
      </c>
      <c r="Y37" s="112">
        <v>25</v>
      </c>
      <c r="Z37" s="112">
        <v>0.2</v>
      </c>
      <c r="AA37" s="112">
        <v>0</v>
      </c>
      <c r="AB37" s="112">
        <v>0</v>
      </c>
      <c r="AC37" s="112">
        <f t="shared" si="2"/>
        <v>150</v>
      </c>
      <c r="AD37" s="112">
        <f t="shared" si="3"/>
        <v>7</v>
      </c>
      <c r="AE37" s="112">
        <v>0</v>
      </c>
      <c r="AF37" s="112">
        <v>0</v>
      </c>
      <c r="AG37" s="112">
        <v>10</v>
      </c>
      <c r="AH37" s="112">
        <v>0.2</v>
      </c>
      <c r="AI37" s="112">
        <v>30</v>
      </c>
      <c r="AJ37" s="112">
        <v>1</v>
      </c>
      <c r="AK37" s="112">
        <v>0</v>
      </c>
      <c r="AL37" s="112">
        <v>0</v>
      </c>
      <c r="AM37" s="112">
        <v>0</v>
      </c>
      <c r="AN37" s="112">
        <v>0</v>
      </c>
      <c r="AO37" s="112">
        <v>200</v>
      </c>
      <c r="AP37" s="112">
        <v>2.5</v>
      </c>
      <c r="AQ37" s="112">
        <v>0</v>
      </c>
      <c r="AR37" s="112">
        <v>0</v>
      </c>
      <c r="AS37" s="112">
        <f t="shared" si="4"/>
        <v>840</v>
      </c>
      <c r="AT37" s="112">
        <f t="shared" si="5"/>
        <v>20.7</v>
      </c>
      <c r="AU37" s="112">
        <v>790</v>
      </c>
      <c r="AV37" s="112">
        <v>9</v>
      </c>
      <c r="AW37" s="112">
        <v>310</v>
      </c>
      <c r="AX37" s="112">
        <v>4.2</v>
      </c>
      <c r="AY37" s="112">
        <v>0</v>
      </c>
      <c r="AZ37" s="112">
        <v>0</v>
      </c>
      <c r="BA37" s="112">
        <v>0</v>
      </c>
      <c r="BB37" s="112">
        <v>0</v>
      </c>
      <c r="BC37" s="112">
        <v>0</v>
      </c>
      <c r="BD37" s="112">
        <v>0</v>
      </c>
      <c r="BE37" s="112">
        <v>0</v>
      </c>
      <c r="BF37" s="112">
        <v>0</v>
      </c>
      <c r="BG37" s="112">
        <v>250</v>
      </c>
      <c r="BH37" s="112">
        <v>4</v>
      </c>
      <c r="BI37" s="112">
        <f t="shared" si="6"/>
        <v>250</v>
      </c>
      <c r="BJ37" s="112">
        <f t="shared" si="7"/>
        <v>4</v>
      </c>
      <c r="BK37" s="112">
        <f t="shared" si="8"/>
        <v>1090</v>
      </c>
      <c r="BL37" s="112">
        <f t="shared" si="9"/>
        <v>24.7</v>
      </c>
    </row>
    <row r="38" spans="1:64" x14ac:dyDescent="0.25">
      <c r="A38" s="112">
        <v>31</v>
      </c>
      <c r="B38" s="113" t="s">
        <v>119</v>
      </c>
      <c r="C38" s="112">
        <v>10536</v>
      </c>
      <c r="D38" s="112">
        <v>113.74</v>
      </c>
      <c r="E38" s="112">
        <v>2509</v>
      </c>
      <c r="F38" s="112">
        <v>40.520000000000003</v>
      </c>
      <c r="G38" s="112">
        <v>999</v>
      </c>
      <c r="H38" s="112">
        <v>16.21</v>
      </c>
      <c r="I38" s="112">
        <v>80</v>
      </c>
      <c r="J38" s="112">
        <v>1.33</v>
      </c>
      <c r="K38" s="112">
        <v>128</v>
      </c>
      <c r="L38" s="112">
        <v>3.08</v>
      </c>
      <c r="M38" s="112">
        <v>0</v>
      </c>
      <c r="N38" s="112">
        <v>0</v>
      </c>
      <c r="O38" s="112">
        <v>9277</v>
      </c>
      <c r="P38" s="112">
        <v>111.06</v>
      </c>
      <c r="Q38" s="112">
        <f t="shared" si="0"/>
        <v>13253</v>
      </c>
      <c r="R38" s="112">
        <f t="shared" si="1"/>
        <v>158.67000000000002</v>
      </c>
      <c r="S38" s="112">
        <v>1443</v>
      </c>
      <c r="T38" s="112">
        <v>24.48</v>
      </c>
      <c r="U38" s="112">
        <v>94</v>
      </c>
      <c r="V38" s="112">
        <v>20.399999999999999</v>
      </c>
      <c r="W38" s="112">
        <v>1076</v>
      </c>
      <c r="X38" s="112">
        <v>12.25</v>
      </c>
      <c r="Y38" s="112">
        <v>1282</v>
      </c>
      <c r="Z38" s="112">
        <v>24.48</v>
      </c>
      <c r="AA38" s="112">
        <v>0</v>
      </c>
      <c r="AB38" s="112">
        <v>0</v>
      </c>
      <c r="AC38" s="112">
        <f t="shared" si="2"/>
        <v>3895</v>
      </c>
      <c r="AD38" s="112">
        <f t="shared" si="3"/>
        <v>81.61</v>
      </c>
      <c r="AE38" s="112">
        <v>0</v>
      </c>
      <c r="AF38" s="112">
        <v>0</v>
      </c>
      <c r="AG38" s="112">
        <v>283</v>
      </c>
      <c r="AH38" s="112">
        <v>1.76</v>
      </c>
      <c r="AI38" s="112">
        <v>61</v>
      </c>
      <c r="AJ38" s="112">
        <v>7.87</v>
      </c>
      <c r="AK38" s="112">
        <v>47</v>
      </c>
      <c r="AL38" s="112">
        <v>0.57999999999999996</v>
      </c>
      <c r="AM38" s="112">
        <v>3</v>
      </c>
      <c r="AN38" s="112">
        <v>0.03</v>
      </c>
      <c r="AO38" s="112">
        <v>42</v>
      </c>
      <c r="AP38" s="112">
        <v>0.39</v>
      </c>
      <c r="AQ38" s="112">
        <v>0</v>
      </c>
      <c r="AR38" s="112">
        <v>0</v>
      </c>
      <c r="AS38" s="112">
        <f t="shared" si="4"/>
        <v>17584</v>
      </c>
      <c r="AT38" s="112">
        <f t="shared" si="5"/>
        <v>250.91000000000003</v>
      </c>
      <c r="AU38" s="112">
        <v>14067</v>
      </c>
      <c r="AV38" s="112">
        <v>105.36</v>
      </c>
      <c r="AW38" s="112">
        <v>4924</v>
      </c>
      <c r="AX38" s="112">
        <v>36.880000000000003</v>
      </c>
      <c r="AY38" s="112">
        <v>0</v>
      </c>
      <c r="AZ38" s="112">
        <v>0</v>
      </c>
      <c r="BA38" s="112">
        <v>0</v>
      </c>
      <c r="BB38" s="112">
        <v>0</v>
      </c>
      <c r="BC38" s="112">
        <v>701</v>
      </c>
      <c r="BD38" s="112">
        <v>76.84</v>
      </c>
      <c r="BE38" s="112">
        <v>0</v>
      </c>
      <c r="BF38" s="112">
        <v>0</v>
      </c>
      <c r="BG38" s="112">
        <v>671</v>
      </c>
      <c r="BH38" s="112">
        <v>44.3</v>
      </c>
      <c r="BI38" s="112">
        <f t="shared" si="6"/>
        <v>1372</v>
      </c>
      <c r="BJ38" s="112">
        <f t="shared" si="7"/>
        <v>121.14</v>
      </c>
      <c r="BK38" s="112">
        <f t="shared" si="8"/>
        <v>18956</v>
      </c>
      <c r="BL38" s="112">
        <f t="shared" si="9"/>
        <v>372.05</v>
      </c>
    </row>
    <row r="39" spans="1:64" x14ac:dyDescent="0.25">
      <c r="A39" s="112">
        <v>32</v>
      </c>
      <c r="B39" s="113" t="s">
        <v>120</v>
      </c>
      <c r="C39" s="112">
        <v>784</v>
      </c>
      <c r="D39" s="112">
        <v>7.79</v>
      </c>
      <c r="E39" s="112">
        <v>566</v>
      </c>
      <c r="F39" s="112">
        <v>22.76</v>
      </c>
      <c r="G39" s="112">
        <v>322</v>
      </c>
      <c r="H39" s="112">
        <v>12.55</v>
      </c>
      <c r="I39" s="112">
        <v>158</v>
      </c>
      <c r="J39" s="112">
        <v>4.97</v>
      </c>
      <c r="K39" s="112">
        <v>28</v>
      </c>
      <c r="L39" s="112">
        <v>1.45</v>
      </c>
      <c r="M39" s="112">
        <v>0</v>
      </c>
      <c r="N39" s="112">
        <v>0</v>
      </c>
      <c r="O39" s="112">
        <v>1076</v>
      </c>
      <c r="P39" s="112">
        <v>25.87</v>
      </c>
      <c r="Q39" s="112">
        <f t="shared" si="0"/>
        <v>1536</v>
      </c>
      <c r="R39" s="112">
        <f t="shared" si="1"/>
        <v>36.970000000000006</v>
      </c>
      <c r="S39" s="112">
        <v>1044</v>
      </c>
      <c r="T39" s="112">
        <v>126.1</v>
      </c>
      <c r="U39" s="112">
        <v>53</v>
      </c>
      <c r="V39" s="112">
        <v>105.09</v>
      </c>
      <c r="W39" s="112">
        <v>783</v>
      </c>
      <c r="X39" s="112">
        <v>63.07</v>
      </c>
      <c r="Y39" s="112">
        <v>939</v>
      </c>
      <c r="Z39" s="112">
        <v>126.1</v>
      </c>
      <c r="AA39" s="112">
        <v>0</v>
      </c>
      <c r="AB39" s="112">
        <v>0</v>
      </c>
      <c r="AC39" s="112">
        <f t="shared" si="2"/>
        <v>2819</v>
      </c>
      <c r="AD39" s="112">
        <f t="shared" si="3"/>
        <v>420.36</v>
      </c>
      <c r="AE39" s="112">
        <v>103</v>
      </c>
      <c r="AF39" s="112">
        <v>3.16</v>
      </c>
      <c r="AG39" s="112">
        <v>261</v>
      </c>
      <c r="AH39" s="112">
        <v>3.95</v>
      </c>
      <c r="AI39" s="112">
        <v>28</v>
      </c>
      <c r="AJ39" s="112">
        <v>11.84</v>
      </c>
      <c r="AK39" s="112">
        <v>339</v>
      </c>
      <c r="AL39" s="112">
        <v>9.8800000000000008</v>
      </c>
      <c r="AM39" s="112">
        <v>209</v>
      </c>
      <c r="AN39" s="112">
        <v>5.93</v>
      </c>
      <c r="AO39" s="112">
        <v>289</v>
      </c>
      <c r="AP39" s="112">
        <v>8.68</v>
      </c>
      <c r="AQ39" s="112">
        <v>0</v>
      </c>
      <c r="AR39" s="112">
        <v>0</v>
      </c>
      <c r="AS39" s="112">
        <f t="shared" si="4"/>
        <v>5584</v>
      </c>
      <c r="AT39" s="112">
        <f t="shared" si="5"/>
        <v>500.77000000000004</v>
      </c>
      <c r="AU39" s="112">
        <v>1507</v>
      </c>
      <c r="AV39" s="112">
        <v>50.09</v>
      </c>
      <c r="AW39" s="112">
        <v>527</v>
      </c>
      <c r="AX39" s="112">
        <v>17.52</v>
      </c>
      <c r="AY39" s="112">
        <v>0</v>
      </c>
      <c r="AZ39" s="112">
        <v>0</v>
      </c>
      <c r="BA39" s="112">
        <v>0</v>
      </c>
      <c r="BB39" s="112">
        <v>0</v>
      </c>
      <c r="BC39" s="112">
        <v>1235</v>
      </c>
      <c r="BD39" s="112">
        <v>1217.7</v>
      </c>
      <c r="BE39" s="112">
        <v>0</v>
      </c>
      <c r="BF39" s="112">
        <v>0</v>
      </c>
      <c r="BG39" s="112">
        <v>3123</v>
      </c>
      <c r="BH39" s="112">
        <v>1826.56</v>
      </c>
      <c r="BI39" s="112">
        <f t="shared" si="6"/>
        <v>4358</v>
      </c>
      <c r="BJ39" s="112">
        <f t="shared" si="7"/>
        <v>3044.26</v>
      </c>
      <c r="BK39" s="112">
        <f t="shared" si="8"/>
        <v>9942</v>
      </c>
      <c r="BL39" s="112">
        <f t="shared" si="9"/>
        <v>3545.03</v>
      </c>
    </row>
    <row r="40" spans="1:64" x14ac:dyDescent="0.25">
      <c r="A40" s="112">
        <v>33</v>
      </c>
      <c r="B40" s="113" t="s">
        <v>121</v>
      </c>
      <c r="C40" s="112">
        <v>1184</v>
      </c>
      <c r="D40" s="112">
        <v>10.99</v>
      </c>
      <c r="E40" s="112">
        <v>35</v>
      </c>
      <c r="F40" s="112">
        <v>0.43</v>
      </c>
      <c r="G40" s="112">
        <v>18</v>
      </c>
      <c r="H40" s="112">
        <v>0.14000000000000001</v>
      </c>
      <c r="I40" s="112">
        <v>9</v>
      </c>
      <c r="J40" s="112">
        <v>0.15</v>
      </c>
      <c r="K40" s="112">
        <v>82</v>
      </c>
      <c r="L40" s="112">
        <v>2.2200000000000002</v>
      </c>
      <c r="M40" s="112">
        <v>0</v>
      </c>
      <c r="N40" s="112">
        <v>0</v>
      </c>
      <c r="O40" s="112">
        <v>917</v>
      </c>
      <c r="P40" s="112">
        <v>9.66</v>
      </c>
      <c r="Q40" s="112">
        <f t="shared" si="0"/>
        <v>1310</v>
      </c>
      <c r="R40" s="112">
        <f t="shared" si="1"/>
        <v>13.790000000000001</v>
      </c>
      <c r="S40" s="112">
        <v>440</v>
      </c>
      <c r="T40" s="112">
        <v>5.79</v>
      </c>
      <c r="U40" s="112">
        <v>140</v>
      </c>
      <c r="V40" s="112">
        <v>3.65</v>
      </c>
      <c r="W40" s="112">
        <v>160</v>
      </c>
      <c r="X40" s="112">
        <v>3.95</v>
      </c>
      <c r="Y40" s="112">
        <v>60</v>
      </c>
      <c r="Z40" s="112">
        <v>1.25</v>
      </c>
      <c r="AA40" s="112">
        <v>0</v>
      </c>
      <c r="AB40" s="112">
        <v>0</v>
      </c>
      <c r="AC40" s="112">
        <f t="shared" si="2"/>
        <v>800</v>
      </c>
      <c r="AD40" s="112">
        <f t="shared" si="3"/>
        <v>14.64</v>
      </c>
      <c r="AE40" s="112">
        <v>0</v>
      </c>
      <c r="AF40" s="112">
        <v>0</v>
      </c>
      <c r="AG40" s="112">
        <v>39</v>
      </c>
      <c r="AH40" s="112">
        <v>0.19</v>
      </c>
      <c r="AI40" s="112">
        <v>12</v>
      </c>
      <c r="AJ40" s="112">
        <v>0.6</v>
      </c>
      <c r="AK40" s="112">
        <v>1</v>
      </c>
      <c r="AL40" s="112">
        <v>0</v>
      </c>
      <c r="AM40" s="112">
        <v>16</v>
      </c>
      <c r="AN40" s="112">
        <v>0.16</v>
      </c>
      <c r="AO40" s="112">
        <v>9</v>
      </c>
      <c r="AP40" s="112">
        <v>0.09</v>
      </c>
      <c r="AQ40" s="112">
        <v>0</v>
      </c>
      <c r="AR40" s="112">
        <v>0</v>
      </c>
      <c r="AS40" s="112">
        <f t="shared" si="4"/>
        <v>2187</v>
      </c>
      <c r="AT40" s="112">
        <f t="shared" si="5"/>
        <v>29.470000000000002</v>
      </c>
      <c r="AU40" s="112">
        <v>972</v>
      </c>
      <c r="AV40" s="112">
        <v>10.31</v>
      </c>
      <c r="AW40" s="112">
        <v>341</v>
      </c>
      <c r="AX40" s="112">
        <v>3.6</v>
      </c>
      <c r="AY40" s="112">
        <v>0</v>
      </c>
      <c r="AZ40" s="112">
        <v>0</v>
      </c>
      <c r="BA40" s="112">
        <v>0</v>
      </c>
      <c r="BB40" s="112">
        <v>0</v>
      </c>
      <c r="BC40" s="112">
        <v>0</v>
      </c>
      <c r="BD40" s="112">
        <v>0</v>
      </c>
      <c r="BE40" s="112">
        <v>0</v>
      </c>
      <c r="BF40" s="112">
        <v>0</v>
      </c>
      <c r="BG40" s="112">
        <v>217</v>
      </c>
      <c r="BH40" s="112">
        <v>14.5</v>
      </c>
      <c r="BI40" s="112">
        <f t="shared" si="6"/>
        <v>217</v>
      </c>
      <c r="BJ40" s="112">
        <f t="shared" si="7"/>
        <v>14.5</v>
      </c>
      <c r="BK40" s="112">
        <f t="shared" si="8"/>
        <v>2404</v>
      </c>
      <c r="BL40" s="112">
        <f t="shared" si="9"/>
        <v>43.97</v>
      </c>
    </row>
    <row r="41" spans="1:64" x14ac:dyDescent="0.25">
      <c r="A41" s="112">
        <v>34</v>
      </c>
      <c r="B41" s="113" t="s">
        <v>122</v>
      </c>
      <c r="C41" s="112">
        <v>516</v>
      </c>
      <c r="D41" s="112">
        <v>5.57</v>
      </c>
      <c r="E41" s="112">
        <v>589</v>
      </c>
      <c r="F41" s="112">
        <v>10.76</v>
      </c>
      <c r="G41" s="112">
        <v>275</v>
      </c>
      <c r="H41" s="112">
        <v>5.03</v>
      </c>
      <c r="I41" s="112">
        <v>122</v>
      </c>
      <c r="J41" s="112">
        <v>2.2200000000000002</v>
      </c>
      <c r="K41" s="112">
        <v>71</v>
      </c>
      <c r="L41" s="112">
        <v>1.94</v>
      </c>
      <c r="M41" s="112">
        <v>0</v>
      </c>
      <c r="N41" s="112">
        <v>0</v>
      </c>
      <c r="O41" s="112">
        <v>909</v>
      </c>
      <c r="P41" s="112">
        <v>14.34</v>
      </c>
      <c r="Q41" s="112">
        <f t="shared" si="0"/>
        <v>1298</v>
      </c>
      <c r="R41" s="112">
        <f t="shared" si="1"/>
        <v>20.49</v>
      </c>
      <c r="S41" s="112">
        <v>144</v>
      </c>
      <c r="T41" s="112">
        <v>4.4800000000000004</v>
      </c>
      <c r="U41" s="112">
        <v>5</v>
      </c>
      <c r="V41" s="112">
        <v>2.69</v>
      </c>
      <c r="W41" s="112">
        <v>87</v>
      </c>
      <c r="X41" s="112">
        <v>1.79</v>
      </c>
      <c r="Y41" s="112">
        <v>0</v>
      </c>
      <c r="Z41" s="112">
        <v>0</v>
      </c>
      <c r="AA41" s="112">
        <v>0</v>
      </c>
      <c r="AB41" s="112">
        <v>0</v>
      </c>
      <c r="AC41" s="112">
        <f t="shared" si="2"/>
        <v>236</v>
      </c>
      <c r="AD41" s="112">
        <f t="shared" si="3"/>
        <v>8.9600000000000009</v>
      </c>
      <c r="AE41" s="112">
        <v>0</v>
      </c>
      <c r="AF41" s="112">
        <v>0</v>
      </c>
      <c r="AG41" s="112">
        <v>83</v>
      </c>
      <c r="AH41" s="112">
        <v>0.41</v>
      </c>
      <c r="AI41" s="112">
        <v>14</v>
      </c>
      <c r="AJ41" s="112">
        <v>2.0699999999999998</v>
      </c>
      <c r="AK41" s="112">
        <v>0</v>
      </c>
      <c r="AL41" s="112">
        <v>0</v>
      </c>
      <c r="AM41" s="112">
        <v>0</v>
      </c>
      <c r="AN41" s="112">
        <v>0</v>
      </c>
      <c r="AO41" s="112">
        <v>243</v>
      </c>
      <c r="AP41" s="112">
        <v>2.4300000000000002</v>
      </c>
      <c r="AQ41" s="112">
        <v>0</v>
      </c>
      <c r="AR41" s="112">
        <v>0</v>
      </c>
      <c r="AS41" s="112">
        <f t="shared" si="4"/>
        <v>1874</v>
      </c>
      <c r="AT41" s="112">
        <f t="shared" si="5"/>
        <v>34.36</v>
      </c>
      <c r="AU41" s="112">
        <v>656</v>
      </c>
      <c r="AV41" s="112">
        <v>7.21</v>
      </c>
      <c r="AW41" s="112">
        <v>230</v>
      </c>
      <c r="AX41" s="112">
        <v>2.52</v>
      </c>
      <c r="AY41" s="112">
        <v>0</v>
      </c>
      <c r="AZ41" s="112">
        <v>0</v>
      </c>
      <c r="BA41" s="112">
        <v>0</v>
      </c>
      <c r="BB41" s="112">
        <v>0</v>
      </c>
      <c r="BC41" s="112">
        <v>5</v>
      </c>
      <c r="BD41" s="112">
        <v>1.29</v>
      </c>
      <c r="BE41" s="112">
        <v>0</v>
      </c>
      <c r="BF41" s="112">
        <v>0</v>
      </c>
      <c r="BG41" s="112">
        <v>78</v>
      </c>
      <c r="BH41" s="112">
        <v>11.65</v>
      </c>
      <c r="BI41" s="112">
        <f t="shared" si="6"/>
        <v>83</v>
      </c>
      <c r="BJ41" s="112">
        <f t="shared" si="7"/>
        <v>12.940000000000001</v>
      </c>
      <c r="BK41" s="112">
        <f t="shared" si="8"/>
        <v>1957</v>
      </c>
      <c r="BL41" s="112">
        <f t="shared" si="9"/>
        <v>47.3</v>
      </c>
    </row>
    <row r="42" spans="1:64" x14ac:dyDescent="0.25">
      <c r="A42" s="112">
        <v>35</v>
      </c>
      <c r="B42" s="113" t="s">
        <v>123</v>
      </c>
      <c r="C42" s="112">
        <v>1000</v>
      </c>
      <c r="D42" s="112">
        <v>10</v>
      </c>
      <c r="E42" s="112">
        <v>717</v>
      </c>
      <c r="F42" s="112">
        <v>10.76</v>
      </c>
      <c r="G42" s="112">
        <v>290</v>
      </c>
      <c r="H42" s="112">
        <v>4.3499999999999996</v>
      </c>
      <c r="I42" s="112">
        <v>161</v>
      </c>
      <c r="J42" s="112">
        <v>2.42</v>
      </c>
      <c r="K42" s="112">
        <v>122</v>
      </c>
      <c r="L42" s="112">
        <v>1.83</v>
      </c>
      <c r="M42" s="112">
        <v>7</v>
      </c>
      <c r="N42" s="112">
        <v>0.09</v>
      </c>
      <c r="O42" s="112">
        <v>800</v>
      </c>
      <c r="P42" s="112">
        <v>10</v>
      </c>
      <c r="Q42" s="112">
        <f t="shared" si="0"/>
        <v>2000</v>
      </c>
      <c r="R42" s="112">
        <f t="shared" si="1"/>
        <v>25.009999999999998</v>
      </c>
      <c r="S42" s="112">
        <v>150</v>
      </c>
      <c r="T42" s="112">
        <v>15</v>
      </c>
      <c r="U42" s="112">
        <v>60</v>
      </c>
      <c r="V42" s="112">
        <v>6</v>
      </c>
      <c r="W42" s="112">
        <v>30</v>
      </c>
      <c r="X42" s="112">
        <v>3</v>
      </c>
      <c r="Y42" s="112">
        <v>60</v>
      </c>
      <c r="Z42" s="112">
        <v>6</v>
      </c>
      <c r="AA42" s="112">
        <v>3</v>
      </c>
      <c r="AB42" s="112">
        <v>0.3</v>
      </c>
      <c r="AC42" s="112">
        <f t="shared" si="2"/>
        <v>300</v>
      </c>
      <c r="AD42" s="112">
        <f t="shared" si="3"/>
        <v>30</v>
      </c>
      <c r="AE42" s="112">
        <v>0</v>
      </c>
      <c r="AF42" s="112">
        <v>0</v>
      </c>
      <c r="AG42" s="112">
        <v>80</v>
      </c>
      <c r="AH42" s="112">
        <v>3.5</v>
      </c>
      <c r="AI42" s="112">
        <v>100</v>
      </c>
      <c r="AJ42" s="112">
        <v>15.5</v>
      </c>
      <c r="AK42" s="112">
        <v>0</v>
      </c>
      <c r="AL42" s="112">
        <v>0</v>
      </c>
      <c r="AM42" s="112">
        <v>0</v>
      </c>
      <c r="AN42" s="112">
        <v>0</v>
      </c>
      <c r="AO42" s="112">
        <v>300</v>
      </c>
      <c r="AP42" s="112">
        <v>3</v>
      </c>
      <c r="AQ42" s="112">
        <v>15</v>
      </c>
      <c r="AR42" s="112">
        <v>0.15</v>
      </c>
      <c r="AS42" s="112">
        <f t="shared" si="4"/>
        <v>2780</v>
      </c>
      <c r="AT42" s="112">
        <f t="shared" si="5"/>
        <v>77.009999999999991</v>
      </c>
      <c r="AU42" s="112">
        <v>3422</v>
      </c>
      <c r="AV42" s="112">
        <v>30.8</v>
      </c>
      <c r="AW42" s="112">
        <v>342</v>
      </c>
      <c r="AX42" s="112">
        <v>3.08</v>
      </c>
      <c r="AY42" s="112">
        <v>0</v>
      </c>
      <c r="AZ42" s="112">
        <v>0</v>
      </c>
      <c r="BA42" s="112">
        <v>0</v>
      </c>
      <c r="BB42" s="112">
        <v>0</v>
      </c>
      <c r="BC42" s="112">
        <v>4</v>
      </c>
      <c r="BD42" s="112">
        <v>1.7</v>
      </c>
      <c r="BE42" s="112">
        <v>33</v>
      </c>
      <c r="BF42" s="112">
        <v>1.7</v>
      </c>
      <c r="BG42" s="112">
        <v>163</v>
      </c>
      <c r="BH42" s="112">
        <v>13.6</v>
      </c>
      <c r="BI42" s="112">
        <f t="shared" si="6"/>
        <v>200</v>
      </c>
      <c r="BJ42" s="112">
        <f t="shared" si="7"/>
        <v>17</v>
      </c>
      <c r="BK42" s="112">
        <f t="shared" si="8"/>
        <v>2980</v>
      </c>
      <c r="BL42" s="112">
        <f t="shared" si="9"/>
        <v>94.009999999999991</v>
      </c>
    </row>
    <row r="43" spans="1:64" x14ac:dyDescent="0.25">
      <c r="A43" s="112">
        <v>36</v>
      </c>
      <c r="B43" s="113" t="s">
        <v>111</v>
      </c>
      <c r="C43" s="112">
        <v>2000</v>
      </c>
      <c r="D43" s="112">
        <v>9.73</v>
      </c>
      <c r="E43" s="112">
        <v>497</v>
      </c>
      <c r="F43" s="112">
        <v>7.33</v>
      </c>
      <c r="G43" s="112">
        <v>221</v>
      </c>
      <c r="H43" s="112">
        <v>4.01</v>
      </c>
      <c r="I43" s="112">
        <v>77</v>
      </c>
      <c r="J43" s="112">
        <v>1.27</v>
      </c>
      <c r="K43" s="112">
        <v>292</v>
      </c>
      <c r="L43" s="112">
        <v>2.37</v>
      </c>
      <c r="M43" s="112">
        <v>0</v>
      </c>
      <c r="N43" s="112">
        <v>0</v>
      </c>
      <c r="O43" s="112">
        <v>2006</v>
      </c>
      <c r="P43" s="112">
        <v>14.5</v>
      </c>
      <c r="Q43" s="112">
        <f t="shared" si="0"/>
        <v>2866</v>
      </c>
      <c r="R43" s="112">
        <f t="shared" si="1"/>
        <v>20.700000000000003</v>
      </c>
      <c r="S43" s="112">
        <v>979</v>
      </c>
      <c r="T43" s="112">
        <v>45.82</v>
      </c>
      <c r="U43" s="112">
        <v>823</v>
      </c>
      <c r="V43" s="112">
        <v>46.44</v>
      </c>
      <c r="W43" s="112">
        <v>483</v>
      </c>
      <c r="X43" s="112">
        <v>22.91</v>
      </c>
      <c r="Y43" s="112">
        <v>975</v>
      </c>
      <c r="Z43" s="112">
        <v>45.82</v>
      </c>
      <c r="AA43" s="112">
        <v>0</v>
      </c>
      <c r="AB43" s="112">
        <v>0</v>
      </c>
      <c r="AC43" s="112">
        <f t="shared" si="2"/>
        <v>3260</v>
      </c>
      <c r="AD43" s="112">
        <f t="shared" si="3"/>
        <v>160.98999999999998</v>
      </c>
      <c r="AE43" s="112">
        <v>16</v>
      </c>
      <c r="AF43" s="112">
        <v>1.06</v>
      </c>
      <c r="AG43" s="112">
        <v>239</v>
      </c>
      <c r="AH43" s="112">
        <v>3.72</v>
      </c>
      <c r="AI43" s="112">
        <v>784</v>
      </c>
      <c r="AJ43" s="112">
        <v>40.01</v>
      </c>
      <c r="AK43" s="112">
        <v>16</v>
      </c>
      <c r="AL43" s="112">
        <v>1.89</v>
      </c>
      <c r="AM43" s="112">
        <v>16</v>
      </c>
      <c r="AN43" s="112">
        <v>0.32</v>
      </c>
      <c r="AO43" s="112">
        <v>571</v>
      </c>
      <c r="AP43" s="112">
        <v>11.15</v>
      </c>
      <c r="AQ43" s="112">
        <v>0</v>
      </c>
      <c r="AR43" s="112">
        <v>0</v>
      </c>
      <c r="AS43" s="112">
        <f t="shared" si="4"/>
        <v>7768</v>
      </c>
      <c r="AT43" s="112">
        <f t="shared" si="5"/>
        <v>239.83999999999997</v>
      </c>
      <c r="AU43" s="112">
        <v>1165</v>
      </c>
      <c r="AV43" s="112">
        <v>35.979999999999997</v>
      </c>
      <c r="AW43" s="112">
        <v>408</v>
      </c>
      <c r="AX43" s="112">
        <v>12.59</v>
      </c>
      <c r="AY43" s="112">
        <v>0</v>
      </c>
      <c r="AZ43" s="112">
        <v>0</v>
      </c>
      <c r="BA43" s="112">
        <v>0</v>
      </c>
      <c r="BB43" s="112">
        <v>0</v>
      </c>
      <c r="BC43" s="112">
        <v>16</v>
      </c>
      <c r="BD43" s="112">
        <v>143.01</v>
      </c>
      <c r="BE43" s="112">
        <v>0</v>
      </c>
      <c r="BF43" s="112">
        <v>0</v>
      </c>
      <c r="BG43" s="112">
        <v>3049</v>
      </c>
      <c r="BH43" s="112">
        <v>174.78</v>
      </c>
      <c r="BI43" s="112">
        <f t="shared" si="6"/>
        <v>3065</v>
      </c>
      <c r="BJ43" s="112">
        <f t="shared" si="7"/>
        <v>317.78999999999996</v>
      </c>
      <c r="BK43" s="112">
        <f t="shared" si="8"/>
        <v>10833</v>
      </c>
      <c r="BL43" s="112">
        <f t="shared" si="9"/>
        <v>557.62999999999988</v>
      </c>
    </row>
    <row r="44" spans="1:64" s="111" customFormat="1" x14ac:dyDescent="0.25">
      <c r="A44" s="280" t="s">
        <v>86</v>
      </c>
      <c r="B44" s="281"/>
      <c r="C44" s="114">
        <f t="shared" ref="C44:AH44" si="10">SUM(C8:C43)</f>
        <v>163754</v>
      </c>
      <c r="D44" s="114">
        <f t="shared" si="10"/>
        <v>1813.14</v>
      </c>
      <c r="E44" s="114">
        <f t="shared" si="10"/>
        <v>45944</v>
      </c>
      <c r="F44" s="114">
        <f t="shared" si="10"/>
        <v>1058.8600000000001</v>
      </c>
      <c r="G44" s="114">
        <f t="shared" si="10"/>
        <v>15593</v>
      </c>
      <c r="H44" s="114">
        <f t="shared" si="10"/>
        <v>277.45</v>
      </c>
      <c r="I44" s="114">
        <f t="shared" si="10"/>
        <v>6801</v>
      </c>
      <c r="J44" s="114">
        <f t="shared" si="10"/>
        <v>198.01000000000005</v>
      </c>
      <c r="K44" s="114">
        <f t="shared" si="10"/>
        <v>11732</v>
      </c>
      <c r="L44" s="114">
        <f t="shared" si="10"/>
        <v>587.38000000000022</v>
      </c>
      <c r="M44" s="114">
        <f t="shared" si="10"/>
        <v>94</v>
      </c>
      <c r="N44" s="114">
        <f t="shared" si="10"/>
        <v>3.5599999999999992</v>
      </c>
      <c r="O44" s="114">
        <f t="shared" si="10"/>
        <v>154416</v>
      </c>
      <c r="P44" s="114">
        <f t="shared" si="10"/>
        <v>2054.2599999999998</v>
      </c>
      <c r="Q44" s="114">
        <f t="shared" si="10"/>
        <v>228231</v>
      </c>
      <c r="R44" s="114">
        <f t="shared" si="10"/>
        <v>3657.3899999999994</v>
      </c>
      <c r="S44" s="114">
        <f t="shared" si="10"/>
        <v>40932</v>
      </c>
      <c r="T44" s="114">
        <f t="shared" si="10"/>
        <v>2484.9</v>
      </c>
      <c r="U44" s="114">
        <f t="shared" si="10"/>
        <v>12592</v>
      </c>
      <c r="V44" s="114">
        <f t="shared" si="10"/>
        <v>3144.8300000000004</v>
      </c>
      <c r="W44" s="114">
        <f t="shared" si="10"/>
        <v>10292</v>
      </c>
      <c r="X44" s="114">
        <f t="shared" si="10"/>
        <v>1236.49</v>
      </c>
      <c r="Y44" s="114">
        <f t="shared" si="10"/>
        <v>16011</v>
      </c>
      <c r="Z44" s="114">
        <f t="shared" si="10"/>
        <v>886.1</v>
      </c>
      <c r="AA44" s="114">
        <f t="shared" si="10"/>
        <v>97</v>
      </c>
      <c r="AB44" s="114">
        <f t="shared" si="10"/>
        <v>13.6</v>
      </c>
      <c r="AC44" s="114">
        <f t="shared" si="10"/>
        <v>79827</v>
      </c>
      <c r="AD44" s="114">
        <f t="shared" si="10"/>
        <v>7752.3199999999988</v>
      </c>
      <c r="AE44" s="114">
        <f t="shared" si="10"/>
        <v>2434</v>
      </c>
      <c r="AF44" s="114">
        <f t="shared" si="10"/>
        <v>701.56999999999994</v>
      </c>
      <c r="AG44" s="114">
        <f t="shared" si="10"/>
        <v>9356</v>
      </c>
      <c r="AH44" s="114">
        <f t="shared" si="10"/>
        <v>103.49</v>
      </c>
      <c r="AI44" s="114">
        <f t="shared" ref="AI44:BN44" si="11">SUM(AI8:AI43)</f>
        <v>8871</v>
      </c>
      <c r="AJ44" s="114">
        <f t="shared" si="11"/>
        <v>1079.18</v>
      </c>
      <c r="AK44" s="114">
        <f t="shared" si="11"/>
        <v>3873</v>
      </c>
      <c r="AL44" s="114">
        <f t="shared" si="11"/>
        <v>84.33</v>
      </c>
      <c r="AM44" s="114">
        <f t="shared" si="11"/>
        <v>4718</v>
      </c>
      <c r="AN44" s="114">
        <f t="shared" si="11"/>
        <v>49.680000000000007</v>
      </c>
      <c r="AO44" s="114">
        <f t="shared" si="11"/>
        <v>12164</v>
      </c>
      <c r="AP44" s="114">
        <f t="shared" si="11"/>
        <v>298.89999999999992</v>
      </c>
      <c r="AQ44" s="114">
        <f t="shared" si="11"/>
        <v>77</v>
      </c>
      <c r="AR44" s="114">
        <f t="shared" si="11"/>
        <v>81.690000000000012</v>
      </c>
      <c r="AS44" s="114">
        <f t="shared" si="11"/>
        <v>349474</v>
      </c>
      <c r="AT44" s="114">
        <f t="shared" si="11"/>
        <v>13726.86</v>
      </c>
      <c r="AU44" s="114">
        <f t="shared" si="11"/>
        <v>120785</v>
      </c>
      <c r="AV44" s="114">
        <f t="shared" si="11"/>
        <v>2022.1799999999996</v>
      </c>
      <c r="AW44" s="114">
        <f t="shared" si="11"/>
        <v>38357</v>
      </c>
      <c r="AX44" s="114">
        <f t="shared" si="11"/>
        <v>520.69999999999993</v>
      </c>
      <c r="AY44" s="114">
        <f t="shared" si="11"/>
        <v>670</v>
      </c>
      <c r="AZ44" s="114">
        <f t="shared" si="11"/>
        <v>237.6</v>
      </c>
      <c r="BA44" s="114">
        <f t="shared" si="11"/>
        <v>1852</v>
      </c>
      <c r="BB44" s="114">
        <f t="shared" si="11"/>
        <v>263.98999999999995</v>
      </c>
      <c r="BC44" s="114">
        <f t="shared" si="11"/>
        <v>14515</v>
      </c>
      <c r="BD44" s="114">
        <f t="shared" si="11"/>
        <v>5703.6</v>
      </c>
      <c r="BE44" s="114">
        <f t="shared" si="11"/>
        <v>18538</v>
      </c>
      <c r="BF44" s="114">
        <f t="shared" si="11"/>
        <v>984.08000000000015</v>
      </c>
      <c r="BG44" s="114">
        <f t="shared" si="11"/>
        <v>845120</v>
      </c>
      <c r="BH44" s="114">
        <f t="shared" si="11"/>
        <v>85551.1</v>
      </c>
      <c r="BI44" s="114">
        <f t="shared" si="11"/>
        <v>880695</v>
      </c>
      <c r="BJ44" s="114">
        <f t="shared" si="11"/>
        <v>92740.37</v>
      </c>
      <c r="BK44" s="114">
        <f t="shared" si="11"/>
        <v>1230169</v>
      </c>
      <c r="BL44" s="114">
        <f t="shared" si="11"/>
        <v>106467.22999999998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16">
        <v>1</v>
      </c>
      <c r="B8" s="117" t="s">
        <v>88</v>
      </c>
      <c r="C8" s="116">
        <v>10552</v>
      </c>
      <c r="D8" s="116">
        <v>56</v>
      </c>
      <c r="E8" s="116">
        <v>1472</v>
      </c>
      <c r="F8" s="116">
        <v>73.75</v>
      </c>
      <c r="G8" s="116">
        <v>590</v>
      </c>
      <c r="H8" s="116">
        <v>29.57</v>
      </c>
      <c r="I8" s="116">
        <v>185</v>
      </c>
      <c r="J8" s="116">
        <v>9.34</v>
      </c>
      <c r="K8" s="116">
        <v>224</v>
      </c>
      <c r="L8" s="116">
        <v>16.899999999999999</v>
      </c>
      <c r="M8" s="116">
        <v>0</v>
      </c>
      <c r="N8" s="116">
        <v>0</v>
      </c>
      <c r="O8" s="116">
        <v>8703</v>
      </c>
      <c r="P8" s="116">
        <v>109.2</v>
      </c>
      <c r="Q8" s="116">
        <f t="shared" ref="Q8:Q43" si="0">(C8+E8+I8+K8)</f>
        <v>12433</v>
      </c>
      <c r="R8" s="116">
        <f t="shared" ref="R8:R43" si="1">(D8+F8+J8+L8)</f>
        <v>155.99</v>
      </c>
      <c r="S8" s="116">
        <v>1123</v>
      </c>
      <c r="T8" s="116">
        <v>8.99</v>
      </c>
      <c r="U8" s="116">
        <v>57</v>
      </c>
      <c r="V8" s="116">
        <v>7.5</v>
      </c>
      <c r="W8" s="116">
        <v>844</v>
      </c>
      <c r="X8" s="116">
        <v>4.5</v>
      </c>
      <c r="Y8" s="116">
        <v>1011</v>
      </c>
      <c r="Z8" s="116">
        <v>8.99</v>
      </c>
      <c r="AA8" s="116">
        <v>0</v>
      </c>
      <c r="AB8" s="116">
        <v>0</v>
      </c>
      <c r="AC8" s="116">
        <f t="shared" ref="AC8:AC43" si="2">(S8+U8+W8+Y8)</f>
        <v>3035</v>
      </c>
      <c r="AD8" s="116">
        <f t="shared" ref="AD8:AD43" si="3">(T8+V8+X8+Z8)</f>
        <v>29.980000000000004</v>
      </c>
      <c r="AE8" s="116">
        <v>15</v>
      </c>
      <c r="AF8" s="116">
        <v>0.13</v>
      </c>
      <c r="AG8" s="116">
        <v>181</v>
      </c>
      <c r="AH8" s="116">
        <v>0.78</v>
      </c>
      <c r="AI8" s="116">
        <v>35</v>
      </c>
      <c r="AJ8" s="116">
        <v>4.42</v>
      </c>
      <c r="AK8" s="116">
        <v>27</v>
      </c>
      <c r="AL8" s="116">
        <v>0.23</v>
      </c>
      <c r="AM8" s="116">
        <v>40</v>
      </c>
      <c r="AN8" s="116">
        <v>0.35</v>
      </c>
      <c r="AO8" s="116">
        <v>178</v>
      </c>
      <c r="AP8" s="116">
        <v>1.54</v>
      </c>
      <c r="AQ8" s="116">
        <v>0</v>
      </c>
      <c r="AR8" s="116">
        <v>0</v>
      </c>
      <c r="AS8" s="116">
        <f t="shared" ref="AS8:AS43" si="4">(Q8+AC8+AE8+AG8+AI8+AK8+AM8+AO8)</f>
        <v>15944</v>
      </c>
      <c r="AT8" s="116">
        <f t="shared" ref="AT8:AT43" si="5">(R8+AD8+AF8+AH8+AJ8+AL8+AN8+AP8)</f>
        <v>193.42</v>
      </c>
      <c r="AU8" s="116">
        <v>3987</v>
      </c>
      <c r="AV8" s="116">
        <v>48.35</v>
      </c>
      <c r="AW8" s="116">
        <v>1395</v>
      </c>
      <c r="AX8" s="116">
        <v>16.93</v>
      </c>
      <c r="AY8" s="116">
        <v>0</v>
      </c>
      <c r="AZ8" s="116">
        <v>0</v>
      </c>
      <c r="BA8" s="116">
        <v>0</v>
      </c>
      <c r="BB8" s="116">
        <v>0</v>
      </c>
      <c r="BC8" s="116">
        <v>123</v>
      </c>
      <c r="BD8" s="116">
        <v>31</v>
      </c>
      <c r="BE8" s="116">
        <v>0</v>
      </c>
      <c r="BF8" s="116">
        <v>0</v>
      </c>
      <c r="BG8" s="116">
        <v>930</v>
      </c>
      <c r="BH8" s="116">
        <v>46.49</v>
      </c>
      <c r="BI8" s="116">
        <f t="shared" ref="BI8:BI43" si="6">(AY8+BA8+BC8+BE8+BG8)</f>
        <v>1053</v>
      </c>
      <c r="BJ8" s="116">
        <f t="shared" ref="BJ8:BJ43" si="7">(AZ8+BB8+BD8+BF8+BH8)</f>
        <v>77.490000000000009</v>
      </c>
      <c r="BK8" s="116">
        <f t="shared" ref="BK8:BK43" si="8">(AS8+BI8)</f>
        <v>16997</v>
      </c>
      <c r="BL8" s="116">
        <f t="shared" ref="BL8:BL43" si="9">(AT8+BJ8)</f>
        <v>270.90999999999997</v>
      </c>
    </row>
    <row r="9" spans="1:64" x14ac:dyDescent="0.25">
      <c r="A9" s="116">
        <v>2</v>
      </c>
      <c r="B9" s="117" t="s">
        <v>89</v>
      </c>
      <c r="C9" s="116">
        <v>0</v>
      </c>
      <c r="D9" s="116">
        <v>0</v>
      </c>
      <c r="E9" s="116">
        <v>318</v>
      </c>
      <c r="F9" s="116">
        <v>19.13</v>
      </c>
      <c r="G9" s="116">
        <v>112</v>
      </c>
      <c r="H9" s="116">
        <v>6.74</v>
      </c>
      <c r="I9" s="116">
        <v>68</v>
      </c>
      <c r="J9" s="116">
        <v>4.05</v>
      </c>
      <c r="K9" s="116">
        <v>114</v>
      </c>
      <c r="L9" s="116">
        <v>6.82</v>
      </c>
      <c r="M9" s="116">
        <v>6</v>
      </c>
      <c r="N9" s="116">
        <v>0.34</v>
      </c>
      <c r="O9" s="116">
        <v>200</v>
      </c>
      <c r="P9" s="116">
        <v>12</v>
      </c>
      <c r="Q9" s="116">
        <f t="shared" si="0"/>
        <v>500</v>
      </c>
      <c r="R9" s="116">
        <f t="shared" si="1"/>
        <v>30</v>
      </c>
      <c r="S9" s="116">
        <v>100</v>
      </c>
      <c r="T9" s="116">
        <v>6</v>
      </c>
      <c r="U9" s="116">
        <v>40</v>
      </c>
      <c r="V9" s="116">
        <v>2.4</v>
      </c>
      <c r="W9" s="116">
        <v>20</v>
      </c>
      <c r="X9" s="116">
        <v>1.2</v>
      </c>
      <c r="Y9" s="116">
        <v>40</v>
      </c>
      <c r="Z9" s="116">
        <v>2.4</v>
      </c>
      <c r="AA9" s="116">
        <v>2</v>
      </c>
      <c r="AB9" s="116">
        <v>0.12</v>
      </c>
      <c r="AC9" s="116">
        <f t="shared" si="2"/>
        <v>200</v>
      </c>
      <c r="AD9" s="116">
        <f t="shared" si="3"/>
        <v>12</v>
      </c>
      <c r="AE9" s="116">
        <v>0</v>
      </c>
      <c r="AF9" s="116">
        <v>0</v>
      </c>
      <c r="AG9" s="116">
        <v>0</v>
      </c>
      <c r="AH9" s="116">
        <v>0</v>
      </c>
      <c r="AI9" s="116">
        <v>10</v>
      </c>
      <c r="AJ9" s="116">
        <v>1</v>
      </c>
      <c r="AK9" s="116">
        <v>0</v>
      </c>
      <c r="AL9" s="116">
        <v>0</v>
      </c>
      <c r="AM9" s="116">
        <v>0</v>
      </c>
      <c r="AN9" s="116">
        <v>0</v>
      </c>
      <c r="AO9" s="116">
        <v>25</v>
      </c>
      <c r="AP9" s="116">
        <v>0.5</v>
      </c>
      <c r="AQ9" s="116">
        <v>1</v>
      </c>
      <c r="AR9" s="116">
        <v>0.03</v>
      </c>
      <c r="AS9" s="116">
        <f t="shared" si="4"/>
        <v>735</v>
      </c>
      <c r="AT9" s="116">
        <f t="shared" si="5"/>
        <v>43.5</v>
      </c>
      <c r="AU9" s="116">
        <v>1933</v>
      </c>
      <c r="AV9" s="116">
        <v>17.399999999999999</v>
      </c>
      <c r="AW9" s="116">
        <v>193</v>
      </c>
      <c r="AX9" s="116">
        <v>1.74</v>
      </c>
      <c r="AY9" s="116">
        <v>0</v>
      </c>
      <c r="AZ9" s="116">
        <v>0</v>
      </c>
      <c r="BA9" s="116">
        <v>10</v>
      </c>
      <c r="BB9" s="116">
        <v>2</v>
      </c>
      <c r="BC9" s="116">
        <v>11</v>
      </c>
      <c r="BD9" s="116">
        <v>4</v>
      </c>
      <c r="BE9" s="116">
        <v>80</v>
      </c>
      <c r="BF9" s="116">
        <v>4</v>
      </c>
      <c r="BG9" s="116">
        <v>399</v>
      </c>
      <c r="BH9" s="116">
        <v>30</v>
      </c>
      <c r="BI9" s="116">
        <f t="shared" si="6"/>
        <v>500</v>
      </c>
      <c r="BJ9" s="116">
        <f t="shared" si="7"/>
        <v>40</v>
      </c>
      <c r="BK9" s="116">
        <f t="shared" si="8"/>
        <v>1235</v>
      </c>
      <c r="BL9" s="116">
        <f t="shared" si="9"/>
        <v>83.5</v>
      </c>
    </row>
    <row r="10" spans="1:64" x14ac:dyDescent="0.25">
      <c r="A10" s="116">
        <v>3</v>
      </c>
      <c r="B10" s="117" t="s">
        <v>90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  <c r="I10" s="116">
        <v>0</v>
      </c>
      <c r="J10" s="116">
        <v>0</v>
      </c>
      <c r="K10" s="116">
        <v>0</v>
      </c>
      <c r="L10" s="116">
        <v>0</v>
      </c>
      <c r="M10" s="116">
        <v>0</v>
      </c>
      <c r="N10" s="116">
        <v>0</v>
      </c>
      <c r="O10" s="116">
        <v>0</v>
      </c>
      <c r="P10" s="116">
        <v>0</v>
      </c>
      <c r="Q10" s="116">
        <f t="shared" si="0"/>
        <v>0</v>
      </c>
      <c r="R10" s="116">
        <f t="shared" si="1"/>
        <v>0</v>
      </c>
      <c r="S10" s="116">
        <v>75</v>
      </c>
      <c r="T10" s="116">
        <v>4</v>
      </c>
      <c r="U10" s="116">
        <v>30</v>
      </c>
      <c r="V10" s="116">
        <v>1.6</v>
      </c>
      <c r="W10" s="116">
        <v>15</v>
      </c>
      <c r="X10" s="116">
        <v>0.8</v>
      </c>
      <c r="Y10" s="116">
        <v>30</v>
      </c>
      <c r="Z10" s="116">
        <v>1.6</v>
      </c>
      <c r="AA10" s="116">
        <v>2</v>
      </c>
      <c r="AB10" s="116">
        <v>0.08</v>
      </c>
      <c r="AC10" s="116">
        <f t="shared" si="2"/>
        <v>150</v>
      </c>
      <c r="AD10" s="116">
        <f t="shared" si="3"/>
        <v>8</v>
      </c>
      <c r="AE10" s="116">
        <v>0</v>
      </c>
      <c r="AF10" s="116">
        <v>0</v>
      </c>
      <c r="AG10" s="116">
        <v>0</v>
      </c>
      <c r="AH10" s="116">
        <v>0</v>
      </c>
      <c r="AI10" s="116">
        <v>5</v>
      </c>
      <c r="AJ10" s="116">
        <v>0.5</v>
      </c>
      <c r="AK10" s="116">
        <v>0</v>
      </c>
      <c r="AL10" s="116">
        <v>0</v>
      </c>
      <c r="AM10" s="116">
        <v>0</v>
      </c>
      <c r="AN10" s="116">
        <v>0</v>
      </c>
      <c r="AO10" s="116">
        <v>100</v>
      </c>
      <c r="AP10" s="116">
        <v>1</v>
      </c>
      <c r="AQ10" s="116">
        <v>5</v>
      </c>
      <c r="AR10" s="116">
        <v>0.05</v>
      </c>
      <c r="AS10" s="116">
        <f t="shared" si="4"/>
        <v>255</v>
      </c>
      <c r="AT10" s="116">
        <f t="shared" si="5"/>
        <v>9.5</v>
      </c>
      <c r="AU10" s="116">
        <v>422</v>
      </c>
      <c r="AV10" s="116">
        <v>3.8</v>
      </c>
      <c r="AW10" s="116">
        <v>42</v>
      </c>
      <c r="AX10" s="116">
        <v>0.38</v>
      </c>
      <c r="AY10" s="116">
        <v>0</v>
      </c>
      <c r="AZ10" s="116">
        <v>0</v>
      </c>
      <c r="BA10" s="116">
        <v>25</v>
      </c>
      <c r="BB10" s="116">
        <v>5</v>
      </c>
      <c r="BC10" s="116">
        <v>27</v>
      </c>
      <c r="BD10" s="116">
        <v>10</v>
      </c>
      <c r="BE10" s="116">
        <v>200</v>
      </c>
      <c r="BF10" s="116">
        <v>10</v>
      </c>
      <c r="BG10" s="116">
        <v>1748</v>
      </c>
      <c r="BH10" s="116">
        <v>75</v>
      </c>
      <c r="BI10" s="116">
        <f t="shared" si="6"/>
        <v>2000</v>
      </c>
      <c r="BJ10" s="116">
        <f t="shared" si="7"/>
        <v>100</v>
      </c>
      <c r="BK10" s="116">
        <f t="shared" si="8"/>
        <v>2255</v>
      </c>
      <c r="BL10" s="116">
        <f t="shared" si="9"/>
        <v>109.5</v>
      </c>
    </row>
    <row r="11" spans="1:64" x14ac:dyDescent="0.25">
      <c r="A11" s="116">
        <v>4</v>
      </c>
      <c r="B11" s="117" t="s">
        <v>91</v>
      </c>
      <c r="C11" s="116">
        <v>0</v>
      </c>
      <c r="D11" s="116">
        <v>0</v>
      </c>
      <c r="E11" s="116">
        <v>3354</v>
      </c>
      <c r="F11" s="116">
        <v>66.55</v>
      </c>
      <c r="G11" s="116">
        <v>2607</v>
      </c>
      <c r="H11" s="116">
        <v>51.74</v>
      </c>
      <c r="I11" s="116">
        <v>4</v>
      </c>
      <c r="J11" s="116">
        <v>0.04</v>
      </c>
      <c r="K11" s="116">
        <v>4</v>
      </c>
      <c r="L11" s="116">
        <v>0.04</v>
      </c>
      <c r="M11" s="116">
        <v>0</v>
      </c>
      <c r="N11" s="116">
        <v>0</v>
      </c>
      <c r="O11" s="116">
        <v>2353</v>
      </c>
      <c r="P11" s="116">
        <v>46.62</v>
      </c>
      <c r="Q11" s="116">
        <f t="shared" si="0"/>
        <v>3362</v>
      </c>
      <c r="R11" s="116">
        <f t="shared" si="1"/>
        <v>66.63000000000001</v>
      </c>
      <c r="S11" s="116">
        <v>265</v>
      </c>
      <c r="T11" s="116">
        <v>7.85</v>
      </c>
      <c r="U11" s="116">
        <v>4</v>
      </c>
      <c r="V11" s="116">
        <v>0</v>
      </c>
      <c r="W11" s="116">
        <v>4</v>
      </c>
      <c r="X11" s="116">
        <v>0</v>
      </c>
      <c r="Y11" s="116">
        <v>8</v>
      </c>
      <c r="Z11" s="116">
        <v>0.04</v>
      </c>
      <c r="AA11" s="116">
        <v>0</v>
      </c>
      <c r="AB11" s="116">
        <v>0</v>
      </c>
      <c r="AC11" s="116">
        <f t="shared" si="2"/>
        <v>281</v>
      </c>
      <c r="AD11" s="116">
        <f t="shared" si="3"/>
        <v>7.89</v>
      </c>
      <c r="AE11" s="116">
        <v>4</v>
      </c>
      <c r="AF11" s="116">
        <v>0.04</v>
      </c>
      <c r="AG11" s="116">
        <v>4</v>
      </c>
      <c r="AH11" s="116">
        <v>0.04</v>
      </c>
      <c r="AI11" s="116">
        <v>70</v>
      </c>
      <c r="AJ11" s="116">
        <v>10.44</v>
      </c>
      <c r="AK11" s="116">
        <v>213</v>
      </c>
      <c r="AL11" s="116">
        <v>2.13</v>
      </c>
      <c r="AM11" s="116">
        <v>4</v>
      </c>
      <c r="AN11" s="116">
        <v>0.04</v>
      </c>
      <c r="AO11" s="116">
        <v>4</v>
      </c>
      <c r="AP11" s="116">
        <v>0.04</v>
      </c>
      <c r="AQ11" s="116">
        <v>0</v>
      </c>
      <c r="AR11" s="116">
        <v>0</v>
      </c>
      <c r="AS11" s="116">
        <f t="shared" si="4"/>
        <v>3942</v>
      </c>
      <c r="AT11" s="116">
        <f t="shared" si="5"/>
        <v>87.250000000000028</v>
      </c>
      <c r="AU11" s="116">
        <v>1577</v>
      </c>
      <c r="AV11" s="116">
        <v>17.440000000000001</v>
      </c>
      <c r="AW11" s="116">
        <v>552</v>
      </c>
      <c r="AX11" s="116">
        <v>6.11</v>
      </c>
      <c r="AY11" s="116">
        <v>0</v>
      </c>
      <c r="AZ11" s="116">
        <v>0</v>
      </c>
      <c r="BA11" s="116">
        <v>0</v>
      </c>
      <c r="BB11" s="116">
        <v>0</v>
      </c>
      <c r="BC11" s="116">
        <v>5</v>
      </c>
      <c r="BD11" s="116">
        <v>0.04</v>
      </c>
      <c r="BE11" s="116">
        <v>0</v>
      </c>
      <c r="BF11" s="116">
        <v>0</v>
      </c>
      <c r="BG11" s="116">
        <v>88</v>
      </c>
      <c r="BH11" s="116">
        <v>13.24</v>
      </c>
      <c r="BI11" s="116">
        <f t="shared" si="6"/>
        <v>93</v>
      </c>
      <c r="BJ11" s="116">
        <f t="shared" si="7"/>
        <v>13.28</v>
      </c>
      <c r="BK11" s="116">
        <f t="shared" si="8"/>
        <v>4035</v>
      </c>
      <c r="BL11" s="116">
        <f t="shared" si="9"/>
        <v>100.53000000000003</v>
      </c>
    </row>
    <row r="12" spans="1:64" x14ac:dyDescent="0.25">
      <c r="A12" s="116">
        <v>5</v>
      </c>
      <c r="B12" s="117" t="s">
        <v>92</v>
      </c>
      <c r="C12" s="116">
        <v>0</v>
      </c>
      <c r="D12" s="116">
        <v>0</v>
      </c>
      <c r="E12" s="116">
        <v>0</v>
      </c>
      <c r="F12" s="116">
        <v>0</v>
      </c>
      <c r="G12" s="116">
        <v>0</v>
      </c>
      <c r="H12" s="116">
        <v>0</v>
      </c>
      <c r="I12" s="116">
        <v>0</v>
      </c>
      <c r="J12" s="116">
        <v>0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f t="shared" si="0"/>
        <v>0</v>
      </c>
      <c r="R12" s="116">
        <f t="shared" si="1"/>
        <v>0</v>
      </c>
      <c r="S12" s="116">
        <v>0</v>
      </c>
      <c r="T12" s="116">
        <v>0</v>
      </c>
      <c r="U12" s="116">
        <v>0</v>
      </c>
      <c r="V12" s="116">
        <v>0</v>
      </c>
      <c r="W12" s="116">
        <v>0</v>
      </c>
      <c r="X12" s="116">
        <v>0</v>
      </c>
      <c r="Y12" s="116">
        <v>0</v>
      </c>
      <c r="Z12" s="116">
        <v>0</v>
      </c>
      <c r="AA12" s="116">
        <v>0</v>
      </c>
      <c r="AB12" s="116">
        <v>0</v>
      </c>
      <c r="AC12" s="116">
        <f t="shared" si="2"/>
        <v>0</v>
      </c>
      <c r="AD12" s="116">
        <f t="shared" si="3"/>
        <v>0</v>
      </c>
      <c r="AE12" s="116">
        <v>0</v>
      </c>
      <c r="AF12" s="116">
        <v>0</v>
      </c>
      <c r="AG12" s="116">
        <v>0</v>
      </c>
      <c r="AH12" s="116">
        <v>0</v>
      </c>
      <c r="AI12" s="116">
        <v>0</v>
      </c>
      <c r="AJ12" s="116">
        <v>0</v>
      </c>
      <c r="AK12" s="116">
        <v>0</v>
      </c>
      <c r="AL12" s="116">
        <v>0</v>
      </c>
      <c r="AM12" s="116">
        <v>0</v>
      </c>
      <c r="AN12" s="116">
        <v>0</v>
      </c>
      <c r="AO12" s="116">
        <v>0</v>
      </c>
      <c r="AP12" s="116">
        <v>0</v>
      </c>
      <c r="AQ12" s="116">
        <v>0</v>
      </c>
      <c r="AR12" s="116">
        <v>0</v>
      </c>
      <c r="AS12" s="116">
        <f t="shared" si="4"/>
        <v>0</v>
      </c>
      <c r="AT12" s="116">
        <f t="shared" si="5"/>
        <v>0</v>
      </c>
      <c r="AU12" s="116">
        <v>0</v>
      </c>
      <c r="AV12" s="116">
        <v>0</v>
      </c>
      <c r="AW12" s="116">
        <v>0</v>
      </c>
      <c r="AX12" s="116">
        <v>0</v>
      </c>
      <c r="AY12" s="116">
        <v>0</v>
      </c>
      <c r="AZ12" s="116">
        <v>0</v>
      </c>
      <c r="BA12" s="116">
        <v>0</v>
      </c>
      <c r="BB12" s="116">
        <v>0</v>
      </c>
      <c r="BC12" s="116">
        <v>0</v>
      </c>
      <c r="BD12" s="116">
        <v>0</v>
      </c>
      <c r="BE12" s="116">
        <v>0</v>
      </c>
      <c r="BF12" s="116">
        <v>0</v>
      </c>
      <c r="BG12" s="116">
        <v>0</v>
      </c>
      <c r="BH12" s="116">
        <v>0</v>
      </c>
      <c r="BI12" s="116">
        <f t="shared" si="6"/>
        <v>0</v>
      </c>
      <c r="BJ12" s="116">
        <f t="shared" si="7"/>
        <v>0</v>
      </c>
      <c r="BK12" s="116">
        <f t="shared" si="8"/>
        <v>0</v>
      </c>
      <c r="BL12" s="116">
        <f t="shared" si="9"/>
        <v>0</v>
      </c>
    </row>
    <row r="13" spans="1:64" x14ac:dyDescent="0.25">
      <c r="A13" s="116">
        <v>6</v>
      </c>
      <c r="B13" s="117" t="s">
        <v>93</v>
      </c>
      <c r="C13" s="116">
        <v>0</v>
      </c>
      <c r="D13" s="116">
        <v>0</v>
      </c>
      <c r="E13" s="116">
        <v>0</v>
      </c>
      <c r="F13" s="116">
        <v>0</v>
      </c>
      <c r="G13" s="116">
        <v>0</v>
      </c>
      <c r="H13" s="116">
        <v>0</v>
      </c>
      <c r="I13" s="116">
        <v>0</v>
      </c>
      <c r="J13" s="116">
        <v>0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f t="shared" si="0"/>
        <v>0</v>
      </c>
      <c r="R13" s="116">
        <f t="shared" si="1"/>
        <v>0</v>
      </c>
      <c r="S13" s="116">
        <v>0</v>
      </c>
      <c r="T13" s="116">
        <v>0</v>
      </c>
      <c r="U13" s="116">
        <v>0</v>
      </c>
      <c r="V13" s="116">
        <v>0</v>
      </c>
      <c r="W13" s="116">
        <v>0</v>
      </c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f t="shared" si="2"/>
        <v>0</v>
      </c>
      <c r="AD13" s="116">
        <f t="shared" si="3"/>
        <v>0</v>
      </c>
      <c r="AE13" s="116">
        <v>0</v>
      </c>
      <c r="AF13" s="116">
        <v>0</v>
      </c>
      <c r="AG13" s="116">
        <v>0</v>
      </c>
      <c r="AH13" s="116">
        <v>0</v>
      </c>
      <c r="AI13" s="116">
        <v>0</v>
      </c>
      <c r="AJ13" s="116">
        <v>0</v>
      </c>
      <c r="AK13" s="116">
        <v>0</v>
      </c>
      <c r="AL13" s="116">
        <v>0</v>
      </c>
      <c r="AM13" s="116">
        <v>0</v>
      </c>
      <c r="AN13" s="116">
        <v>0</v>
      </c>
      <c r="AO13" s="116">
        <v>0</v>
      </c>
      <c r="AP13" s="116">
        <v>0</v>
      </c>
      <c r="AQ13" s="116">
        <v>0</v>
      </c>
      <c r="AR13" s="116">
        <v>0</v>
      </c>
      <c r="AS13" s="116">
        <f t="shared" si="4"/>
        <v>0</v>
      </c>
      <c r="AT13" s="116">
        <f t="shared" si="5"/>
        <v>0</v>
      </c>
      <c r="AU13" s="116">
        <v>0</v>
      </c>
      <c r="AV13" s="116">
        <v>0</v>
      </c>
      <c r="AW13" s="116">
        <v>0</v>
      </c>
      <c r="AX13" s="116">
        <v>0</v>
      </c>
      <c r="AY13" s="116">
        <v>0</v>
      </c>
      <c r="AZ13" s="116">
        <v>0</v>
      </c>
      <c r="BA13" s="116">
        <v>0</v>
      </c>
      <c r="BB13" s="116">
        <v>0</v>
      </c>
      <c r="BC13" s="116">
        <v>0</v>
      </c>
      <c r="BD13" s="116">
        <v>0</v>
      </c>
      <c r="BE13" s="116">
        <v>0</v>
      </c>
      <c r="BF13" s="116">
        <v>0</v>
      </c>
      <c r="BG13" s="116">
        <v>0</v>
      </c>
      <c r="BH13" s="116">
        <v>0</v>
      </c>
      <c r="BI13" s="116">
        <f t="shared" si="6"/>
        <v>0</v>
      </c>
      <c r="BJ13" s="116">
        <f t="shared" si="7"/>
        <v>0</v>
      </c>
      <c r="BK13" s="116">
        <f t="shared" si="8"/>
        <v>0</v>
      </c>
      <c r="BL13" s="116">
        <f t="shared" si="9"/>
        <v>0</v>
      </c>
    </row>
    <row r="14" spans="1:64" x14ac:dyDescent="0.25">
      <c r="A14" s="116">
        <v>7</v>
      </c>
      <c r="B14" s="117" t="s">
        <v>94</v>
      </c>
      <c r="C14" s="116">
        <v>0</v>
      </c>
      <c r="D14" s="116">
        <v>0</v>
      </c>
      <c r="E14" s="116">
        <v>1873</v>
      </c>
      <c r="F14" s="116">
        <v>31.22</v>
      </c>
      <c r="G14" s="116">
        <v>482</v>
      </c>
      <c r="H14" s="116">
        <v>8.0399999999999991</v>
      </c>
      <c r="I14" s="116">
        <v>191</v>
      </c>
      <c r="J14" s="116">
        <v>3.19</v>
      </c>
      <c r="K14" s="116">
        <v>936</v>
      </c>
      <c r="L14" s="116">
        <v>15.6</v>
      </c>
      <c r="M14" s="116">
        <v>47</v>
      </c>
      <c r="N14" s="116">
        <v>0.78</v>
      </c>
      <c r="O14" s="116">
        <v>1200</v>
      </c>
      <c r="P14" s="116">
        <v>20</v>
      </c>
      <c r="Q14" s="116">
        <f t="shared" si="0"/>
        <v>3000</v>
      </c>
      <c r="R14" s="116">
        <f t="shared" si="1"/>
        <v>50.01</v>
      </c>
      <c r="S14" s="116">
        <v>10</v>
      </c>
      <c r="T14" s="116">
        <v>0.5</v>
      </c>
      <c r="U14" s="116">
        <v>4</v>
      </c>
      <c r="V14" s="116">
        <v>0.2</v>
      </c>
      <c r="W14" s="116">
        <v>2</v>
      </c>
      <c r="X14" s="116">
        <v>0.1</v>
      </c>
      <c r="Y14" s="116">
        <v>4</v>
      </c>
      <c r="Z14" s="116">
        <v>0.2</v>
      </c>
      <c r="AA14" s="116">
        <v>1</v>
      </c>
      <c r="AB14" s="116">
        <v>0.01</v>
      </c>
      <c r="AC14" s="116">
        <f t="shared" si="2"/>
        <v>20</v>
      </c>
      <c r="AD14" s="116">
        <f t="shared" si="3"/>
        <v>1</v>
      </c>
      <c r="AE14" s="116">
        <v>0</v>
      </c>
      <c r="AF14" s="116">
        <v>0</v>
      </c>
      <c r="AG14" s="116">
        <v>0</v>
      </c>
      <c r="AH14" s="116">
        <v>0</v>
      </c>
      <c r="AI14" s="116">
        <v>1000</v>
      </c>
      <c r="AJ14" s="116">
        <v>5</v>
      </c>
      <c r="AK14" s="116">
        <v>0</v>
      </c>
      <c r="AL14" s="116">
        <v>0</v>
      </c>
      <c r="AM14" s="116">
        <v>0</v>
      </c>
      <c r="AN14" s="116">
        <v>0</v>
      </c>
      <c r="AO14" s="116">
        <v>50</v>
      </c>
      <c r="AP14" s="116">
        <v>1.5</v>
      </c>
      <c r="AQ14" s="116">
        <v>3</v>
      </c>
      <c r="AR14" s="116">
        <v>0.08</v>
      </c>
      <c r="AS14" s="116">
        <f t="shared" si="4"/>
        <v>4070</v>
      </c>
      <c r="AT14" s="116">
        <f t="shared" si="5"/>
        <v>57.51</v>
      </c>
      <c r="AU14" s="116">
        <v>2556</v>
      </c>
      <c r="AV14" s="116">
        <v>23</v>
      </c>
      <c r="AW14" s="116">
        <v>256</v>
      </c>
      <c r="AX14" s="116">
        <v>2.2999999999999998</v>
      </c>
      <c r="AY14" s="116">
        <v>0</v>
      </c>
      <c r="AZ14" s="116">
        <v>0</v>
      </c>
      <c r="BA14" s="116">
        <v>0</v>
      </c>
      <c r="BB14" s="116">
        <v>0</v>
      </c>
      <c r="BC14" s="116">
        <v>1</v>
      </c>
      <c r="BD14" s="116">
        <v>0.4</v>
      </c>
      <c r="BE14" s="116">
        <v>8</v>
      </c>
      <c r="BF14" s="116">
        <v>0.4</v>
      </c>
      <c r="BG14" s="116">
        <v>41</v>
      </c>
      <c r="BH14" s="116">
        <v>3.2</v>
      </c>
      <c r="BI14" s="116">
        <f t="shared" si="6"/>
        <v>50</v>
      </c>
      <c r="BJ14" s="116">
        <f t="shared" si="7"/>
        <v>4</v>
      </c>
      <c r="BK14" s="116">
        <f t="shared" si="8"/>
        <v>4120</v>
      </c>
      <c r="BL14" s="116">
        <f t="shared" si="9"/>
        <v>61.51</v>
      </c>
    </row>
    <row r="15" spans="1:64" x14ac:dyDescent="0.25">
      <c r="A15" s="116">
        <v>8</v>
      </c>
      <c r="B15" s="117" t="s">
        <v>95</v>
      </c>
      <c r="C15" s="116">
        <v>0</v>
      </c>
      <c r="D15" s="116">
        <v>0</v>
      </c>
      <c r="E15" s="116">
        <v>0</v>
      </c>
      <c r="F15" s="116">
        <v>0</v>
      </c>
      <c r="G15" s="116">
        <v>0</v>
      </c>
      <c r="H15" s="116">
        <v>0</v>
      </c>
      <c r="I15" s="116">
        <v>0</v>
      </c>
      <c r="J15" s="116">
        <v>0</v>
      </c>
      <c r="K15" s="116">
        <v>0</v>
      </c>
      <c r="L15" s="116">
        <v>0</v>
      </c>
      <c r="M15" s="116">
        <v>0</v>
      </c>
      <c r="N15" s="116">
        <v>0</v>
      </c>
      <c r="O15" s="116">
        <v>0</v>
      </c>
      <c r="P15" s="116">
        <v>0</v>
      </c>
      <c r="Q15" s="116">
        <f t="shared" si="0"/>
        <v>0</v>
      </c>
      <c r="R15" s="116">
        <f t="shared" si="1"/>
        <v>0</v>
      </c>
      <c r="S15" s="116">
        <v>0</v>
      </c>
      <c r="T15" s="116">
        <v>0</v>
      </c>
      <c r="U15" s="116">
        <v>0</v>
      </c>
      <c r="V15" s="116">
        <v>0</v>
      </c>
      <c r="W15" s="116">
        <v>0</v>
      </c>
      <c r="X15" s="116">
        <v>0</v>
      </c>
      <c r="Y15" s="116">
        <v>0</v>
      </c>
      <c r="Z15" s="116">
        <v>0</v>
      </c>
      <c r="AA15" s="116">
        <v>0</v>
      </c>
      <c r="AB15" s="116">
        <v>0</v>
      </c>
      <c r="AC15" s="116">
        <f t="shared" si="2"/>
        <v>0</v>
      </c>
      <c r="AD15" s="116">
        <f t="shared" si="3"/>
        <v>0</v>
      </c>
      <c r="AE15" s="116">
        <v>0</v>
      </c>
      <c r="AF15" s="116">
        <v>0</v>
      </c>
      <c r="AG15" s="116">
        <v>0</v>
      </c>
      <c r="AH15" s="116">
        <v>0</v>
      </c>
      <c r="AI15" s="116">
        <v>0</v>
      </c>
      <c r="AJ15" s="116">
        <v>0</v>
      </c>
      <c r="AK15" s="116">
        <v>0</v>
      </c>
      <c r="AL15" s="116">
        <v>0</v>
      </c>
      <c r="AM15" s="116">
        <v>0</v>
      </c>
      <c r="AN15" s="116">
        <v>0</v>
      </c>
      <c r="AO15" s="116">
        <v>0</v>
      </c>
      <c r="AP15" s="116">
        <v>0</v>
      </c>
      <c r="AQ15" s="116">
        <v>0</v>
      </c>
      <c r="AR15" s="116">
        <v>0</v>
      </c>
      <c r="AS15" s="116">
        <f t="shared" si="4"/>
        <v>0</v>
      </c>
      <c r="AT15" s="116">
        <f t="shared" si="5"/>
        <v>0</v>
      </c>
      <c r="AU15" s="116">
        <v>0</v>
      </c>
      <c r="AV15" s="116">
        <v>0</v>
      </c>
      <c r="AW15" s="116">
        <v>0</v>
      </c>
      <c r="AX15" s="116">
        <v>0</v>
      </c>
      <c r="AY15" s="116">
        <v>0</v>
      </c>
      <c r="AZ15" s="116">
        <v>0</v>
      </c>
      <c r="BA15" s="116">
        <v>0</v>
      </c>
      <c r="BB15" s="116">
        <v>0</v>
      </c>
      <c r="BC15" s="116">
        <v>0</v>
      </c>
      <c r="BD15" s="116">
        <v>0</v>
      </c>
      <c r="BE15" s="116">
        <v>0</v>
      </c>
      <c r="BF15" s="116">
        <v>0</v>
      </c>
      <c r="BG15" s="116">
        <v>0</v>
      </c>
      <c r="BH15" s="116">
        <v>0</v>
      </c>
      <c r="BI15" s="116">
        <f t="shared" si="6"/>
        <v>0</v>
      </c>
      <c r="BJ15" s="116">
        <f t="shared" si="7"/>
        <v>0</v>
      </c>
      <c r="BK15" s="116">
        <f t="shared" si="8"/>
        <v>0</v>
      </c>
      <c r="BL15" s="116">
        <f t="shared" si="9"/>
        <v>0</v>
      </c>
    </row>
    <row r="16" spans="1:64" x14ac:dyDescent="0.25">
      <c r="A16" s="116">
        <v>9</v>
      </c>
      <c r="B16" s="117" t="s">
        <v>96</v>
      </c>
      <c r="C16" s="116">
        <v>108</v>
      </c>
      <c r="D16" s="116">
        <v>1.03</v>
      </c>
      <c r="E16" s="116">
        <v>2819</v>
      </c>
      <c r="F16" s="116">
        <v>29.81</v>
      </c>
      <c r="G16" s="116">
        <v>2311</v>
      </c>
      <c r="H16" s="116">
        <v>24.45</v>
      </c>
      <c r="I16" s="116">
        <v>139</v>
      </c>
      <c r="J16" s="116">
        <v>1.47</v>
      </c>
      <c r="K16" s="116">
        <v>51</v>
      </c>
      <c r="L16" s="116">
        <v>8.17</v>
      </c>
      <c r="M16" s="116">
        <v>0</v>
      </c>
      <c r="N16" s="116">
        <v>0</v>
      </c>
      <c r="O16" s="116">
        <v>2182</v>
      </c>
      <c r="P16" s="116">
        <v>28.33</v>
      </c>
      <c r="Q16" s="116">
        <f t="shared" si="0"/>
        <v>3117</v>
      </c>
      <c r="R16" s="116">
        <f t="shared" si="1"/>
        <v>40.480000000000004</v>
      </c>
      <c r="S16" s="116">
        <v>0</v>
      </c>
      <c r="T16" s="116">
        <v>0</v>
      </c>
      <c r="U16" s="116">
        <v>0</v>
      </c>
      <c r="V16" s="116">
        <v>0</v>
      </c>
      <c r="W16" s="116">
        <v>0</v>
      </c>
      <c r="X16" s="116">
        <v>0</v>
      </c>
      <c r="Y16" s="116">
        <v>0</v>
      </c>
      <c r="Z16" s="116">
        <v>0</v>
      </c>
      <c r="AA16" s="116">
        <v>0</v>
      </c>
      <c r="AB16" s="116">
        <v>0</v>
      </c>
      <c r="AC16" s="116">
        <f t="shared" si="2"/>
        <v>0</v>
      </c>
      <c r="AD16" s="116">
        <f t="shared" si="3"/>
        <v>0</v>
      </c>
      <c r="AE16" s="116">
        <v>0</v>
      </c>
      <c r="AF16" s="116">
        <v>0</v>
      </c>
      <c r="AG16" s="116">
        <v>21</v>
      </c>
      <c r="AH16" s="116">
        <v>0.18</v>
      </c>
      <c r="AI16" s="116">
        <v>4</v>
      </c>
      <c r="AJ16" s="116">
        <v>1.1200000000000001</v>
      </c>
      <c r="AK16" s="116">
        <v>7</v>
      </c>
      <c r="AL16" s="116">
        <v>0.11</v>
      </c>
      <c r="AM16" s="116">
        <v>0</v>
      </c>
      <c r="AN16" s="116">
        <v>0</v>
      </c>
      <c r="AO16" s="116">
        <v>222</v>
      </c>
      <c r="AP16" s="116">
        <v>3.75</v>
      </c>
      <c r="AQ16" s="116">
        <v>0</v>
      </c>
      <c r="AR16" s="116">
        <v>0</v>
      </c>
      <c r="AS16" s="116">
        <f t="shared" si="4"/>
        <v>3371</v>
      </c>
      <c r="AT16" s="116">
        <f t="shared" si="5"/>
        <v>45.64</v>
      </c>
      <c r="AU16" s="116">
        <v>1011</v>
      </c>
      <c r="AV16" s="116">
        <v>13.69</v>
      </c>
      <c r="AW16" s="116">
        <v>354</v>
      </c>
      <c r="AX16" s="116">
        <v>4.79</v>
      </c>
      <c r="AY16" s="116">
        <v>0</v>
      </c>
      <c r="AZ16" s="116">
        <v>0</v>
      </c>
      <c r="BA16" s="116">
        <v>0</v>
      </c>
      <c r="BB16" s="116">
        <v>0</v>
      </c>
      <c r="BC16" s="116">
        <v>30</v>
      </c>
      <c r="BD16" s="116">
        <v>4.6500000000000004</v>
      </c>
      <c r="BE16" s="116">
        <v>0</v>
      </c>
      <c r="BF16" s="116">
        <v>0</v>
      </c>
      <c r="BG16" s="116">
        <v>47</v>
      </c>
      <c r="BH16" s="116">
        <v>6.98</v>
      </c>
      <c r="BI16" s="116">
        <f t="shared" si="6"/>
        <v>77</v>
      </c>
      <c r="BJ16" s="116">
        <f t="shared" si="7"/>
        <v>11.63</v>
      </c>
      <c r="BK16" s="116">
        <f t="shared" si="8"/>
        <v>3448</v>
      </c>
      <c r="BL16" s="116">
        <f t="shared" si="9"/>
        <v>57.27</v>
      </c>
    </row>
    <row r="17" spans="1:64" x14ac:dyDescent="0.25">
      <c r="A17" s="116">
        <v>10</v>
      </c>
      <c r="B17" s="117" t="s">
        <v>97</v>
      </c>
      <c r="C17" s="116">
        <v>0</v>
      </c>
      <c r="D17" s="116">
        <v>0</v>
      </c>
      <c r="E17" s="116">
        <v>0</v>
      </c>
      <c r="F17" s="116">
        <v>0</v>
      </c>
      <c r="G17" s="116">
        <v>0</v>
      </c>
      <c r="H17" s="116">
        <v>0</v>
      </c>
      <c r="I17" s="116">
        <v>0</v>
      </c>
      <c r="J17" s="116">
        <v>0</v>
      </c>
      <c r="K17" s="116">
        <v>0</v>
      </c>
      <c r="L17" s="116">
        <v>0</v>
      </c>
      <c r="M17" s="116">
        <v>0</v>
      </c>
      <c r="N17" s="116">
        <v>0</v>
      </c>
      <c r="O17" s="116">
        <v>0</v>
      </c>
      <c r="P17" s="116">
        <v>0</v>
      </c>
      <c r="Q17" s="116">
        <f t="shared" si="0"/>
        <v>0</v>
      </c>
      <c r="R17" s="116">
        <f t="shared" si="1"/>
        <v>0</v>
      </c>
      <c r="S17" s="116">
        <v>0</v>
      </c>
      <c r="T17" s="116">
        <v>0</v>
      </c>
      <c r="U17" s="116">
        <v>0</v>
      </c>
      <c r="V17" s="116">
        <v>0</v>
      </c>
      <c r="W17" s="116">
        <v>0</v>
      </c>
      <c r="X17" s="116">
        <v>0</v>
      </c>
      <c r="Y17" s="116">
        <v>0</v>
      </c>
      <c r="Z17" s="116">
        <v>0</v>
      </c>
      <c r="AA17" s="116">
        <v>0</v>
      </c>
      <c r="AB17" s="116">
        <v>0</v>
      </c>
      <c r="AC17" s="116">
        <f t="shared" si="2"/>
        <v>0</v>
      </c>
      <c r="AD17" s="116">
        <f t="shared" si="3"/>
        <v>0</v>
      </c>
      <c r="AE17" s="116">
        <v>0</v>
      </c>
      <c r="AF17" s="116">
        <v>0</v>
      </c>
      <c r="AG17" s="116">
        <v>0</v>
      </c>
      <c r="AH17" s="116">
        <v>0</v>
      </c>
      <c r="AI17" s="116">
        <v>0</v>
      </c>
      <c r="AJ17" s="116">
        <v>0</v>
      </c>
      <c r="AK17" s="116">
        <v>0</v>
      </c>
      <c r="AL17" s="116">
        <v>0</v>
      </c>
      <c r="AM17" s="116">
        <v>0</v>
      </c>
      <c r="AN17" s="116">
        <v>0</v>
      </c>
      <c r="AO17" s="116">
        <v>0</v>
      </c>
      <c r="AP17" s="116">
        <v>0</v>
      </c>
      <c r="AQ17" s="116">
        <v>0</v>
      </c>
      <c r="AR17" s="116">
        <v>0</v>
      </c>
      <c r="AS17" s="116">
        <f t="shared" si="4"/>
        <v>0</v>
      </c>
      <c r="AT17" s="116">
        <f t="shared" si="5"/>
        <v>0</v>
      </c>
      <c r="AU17" s="116">
        <v>0</v>
      </c>
      <c r="AV17" s="116">
        <v>0</v>
      </c>
      <c r="AW17" s="116">
        <v>0</v>
      </c>
      <c r="AX17" s="116">
        <v>0</v>
      </c>
      <c r="AY17" s="116">
        <v>0</v>
      </c>
      <c r="AZ17" s="116">
        <v>0</v>
      </c>
      <c r="BA17" s="116">
        <v>0</v>
      </c>
      <c r="BB17" s="116">
        <v>0</v>
      </c>
      <c r="BC17" s="116">
        <v>0</v>
      </c>
      <c r="BD17" s="116">
        <v>0</v>
      </c>
      <c r="BE17" s="116">
        <v>0</v>
      </c>
      <c r="BF17" s="116">
        <v>0</v>
      </c>
      <c r="BG17" s="116">
        <v>0</v>
      </c>
      <c r="BH17" s="116">
        <v>0</v>
      </c>
      <c r="BI17" s="116">
        <f t="shared" si="6"/>
        <v>0</v>
      </c>
      <c r="BJ17" s="116">
        <f t="shared" si="7"/>
        <v>0</v>
      </c>
      <c r="BK17" s="116">
        <f t="shared" si="8"/>
        <v>0</v>
      </c>
      <c r="BL17" s="116">
        <f t="shared" si="9"/>
        <v>0</v>
      </c>
    </row>
    <row r="18" spans="1:64" x14ac:dyDescent="0.25">
      <c r="A18" s="116">
        <v>11</v>
      </c>
      <c r="B18" s="117" t="s">
        <v>98</v>
      </c>
      <c r="C18" s="116">
        <v>0</v>
      </c>
      <c r="D18" s="116">
        <v>0</v>
      </c>
      <c r="E18" s="116">
        <v>0</v>
      </c>
      <c r="F18" s="116">
        <v>0</v>
      </c>
      <c r="G18" s="116">
        <v>0</v>
      </c>
      <c r="H18" s="116">
        <v>0</v>
      </c>
      <c r="I18" s="116">
        <v>0</v>
      </c>
      <c r="J18" s="116">
        <v>0</v>
      </c>
      <c r="K18" s="116">
        <v>0</v>
      </c>
      <c r="L18" s="116">
        <v>0</v>
      </c>
      <c r="M18" s="116">
        <v>0</v>
      </c>
      <c r="N18" s="116">
        <v>0</v>
      </c>
      <c r="O18" s="116">
        <v>0</v>
      </c>
      <c r="P18" s="116">
        <v>0</v>
      </c>
      <c r="Q18" s="116">
        <f t="shared" si="0"/>
        <v>0</v>
      </c>
      <c r="R18" s="116">
        <f t="shared" si="1"/>
        <v>0</v>
      </c>
      <c r="S18" s="116">
        <v>0</v>
      </c>
      <c r="T18" s="116">
        <v>0</v>
      </c>
      <c r="U18" s="116">
        <v>0</v>
      </c>
      <c r="V18" s="116">
        <v>0</v>
      </c>
      <c r="W18" s="116">
        <v>0</v>
      </c>
      <c r="X18" s="116">
        <v>0</v>
      </c>
      <c r="Y18" s="116">
        <v>0</v>
      </c>
      <c r="Z18" s="116">
        <v>0</v>
      </c>
      <c r="AA18" s="116">
        <v>0</v>
      </c>
      <c r="AB18" s="116">
        <v>0</v>
      </c>
      <c r="AC18" s="116">
        <f t="shared" si="2"/>
        <v>0</v>
      </c>
      <c r="AD18" s="116">
        <f t="shared" si="3"/>
        <v>0</v>
      </c>
      <c r="AE18" s="116">
        <v>0</v>
      </c>
      <c r="AF18" s="116">
        <v>0</v>
      </c>
      <c r="AG18" s="116">
        <v>0</v>
      </c>
      <c r="AH18" s="116">
        <v>0</v>
      </c>
      <c r="AI18" s="116">
        <v>0</v>
      </c>
      <c r="AJ18" s="116">
        <v>0</v>
      </c>
      <c r="AK18" s="116">
        <v>0</v>
      </c>
      <c r="AL18" s="116">
        <v>0</v>
      </c>
      <c r="AM18" s="116">
        <v>0</v>
      </c>
      <c r="AN18" s="116">
        <v>0</v>
      </c>
      <c r="AO18" s="116">
        <v>0</v>
      </c>
      <c r="AP18" s="116">
        <v>0</v>
      </c>
      <c r="AQ18" s="116">
        <v>0</v>
      </c>
      <c r="AR18" s="116">
        <v>0</v>
      </c>
      <c r="AS18" s="116">
        <f t="shared" si="4"/>
        <v>0</v>
      </c>
      <c r="AT18" s="116">
        <f t="shared" si="5"/>
        <v>0</v>
      </c>
      <c r="AU18" s="116">
        <v>0</v>
      </c>
      <c r="AV18" s="116">
        <v>0</v>
      </c>
      <c r="AW18" s="116">
        <v>0</v>
      </c>
      <c r="AX18" s="116">
        <v>0</v>
      </c>
      <c r="AY18" s="116">
        <v>0</v>
      </c>
      <c r="AZ18" s="116">
        <v>0</v>
      </c>
      <c r="BA18" s="116">
        <v>0</v>
      </c>
      <c r="BB18" s="116">
        <v>0</v>
      </c>
      <c r="BC18" s="116">
        <v>0</v>
      </c>
      <c r="BD18" s="116">
        <v>0</v>
      </c>
      <c r="BE18" s="116">
        <v>0</v>
      </c>
      <c r="BF18" s="116">
        <v>0</v>
      </c>
      <c r="BG18" s="116">
        <v>0</v>
      </c>
      <c r="BH18" s="116">
        <v>0</v>
      </c>
      <c r="BI18" s="116">
        <f t="shared" si="6"/>
        <v>0</v>
      </c>
      <c r="BJ18" s="116">
        <f t="shared" si="7"/>
        <v>0</v>
      </c>
      <c r="BK18" s="116">
        <f t="shared" si="8"/>
        <v>0</v>
      </c>
      <c r="BL18" s="116">
        <f t="shared" si="9"/>
        <v>0</v>
      </c>
    </row>
    <row r="19" spans="1:64" x14ac:dyDescent="0.25">
      <c r="A19" s="116">
        <v>12</v>
      </c>
      <c r="B19" s="117" t="s">
        <v>99</v>
      </c>
      <c r="C19" s="116">
        <v>0</v>
      </c>
      <c r="D19" s="116">
        <v>0</v>
      </c>
      <c r="E19" s="116">
        <v>0</v>
      </c>
      <c r="F19" s="116">
        <v>0</v>
      </c>
      <c r="G19" s="116">
        <v>0</v>
      </c>
      <c r="H19" s="116">
        <v>0</v>
      </c>
      <c r="I19" s="116">
        <v>0</v>
      </c>
      <c r="J19" s="116">
        <v>0</v>
      </c>
      <c r="K19" s="116">
        <v>0</v>
      </c>
      <c r="L19" s="116">
        <v>0</v>
      </c>
      <c r="M19" s="116">
        <v>0</v>
      </c>
      <c r="N19" s="116">
        <v>0</v>
      </c>
      <c r="O19" s="116">
        <v>0</v>
      </c>
      <c r="P19" s="116">
        <v>0</v>
      </c>
      <c r="Q19" s="116">
        <f t="shared" si="0"/>
        <v>0</v>
      </c>
      <c r="R19" s="116">
        <f t="shared" si="1"/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f t="shared" si="2"/>
        <v>0</v>
      </c>
      <c r="AD19" s="116">
        <f t="shared" si="3"/>
        <v>0</v>
      </c>
      <c r="AE19" s="116">
        <v>0</v>
      </c>
      <c r="AF19" s="116">
        <v>0</v>
      </c>
      <c r="AG19" s="116">
        <v>0</v>
      </c>
      <c r="AH19" s="116">
        <v>0</v>
      </c>
      <c r="AI19" s="116">
        <v>0</v>
      </c>
      <c r="AJ19" s="116">
        <v>0</v>
      </c>
      <c r="AK19" s="116">
        <v>0</v>
      </c>
      <c r="AL19" s="116">
        <v>0</v>
      </c>
      <c r="AM19" s="116">
        <v>0</v>
      </c>
      <c r="AN19" s="116">
        <v>0</v>
      </c>
      <c r="AO19" s="116">
        <v>0</v>
      </c>
      <c r="AP19" s="116">
        <v>0</v>
      </c>
      <c r="AQ19" s="116">
        <v>0</v>
      </c>
      <c r="AR19" s="116">
        <v>0</v>
      </c>
      <c r="AS19" s="116">
        <f t="shared" si="4"/>
        <v>0</v>
      </c>
      <c r="AT19" s="116">
        <f t="shared" si="5"/>
        <v>0</v>
      </c>
      <c r="AU19" s="116">
        <v>0</v>
      </c>
      <c r="AV19" s="116">
        <v>0</v>
      </c>
      <c r="AW19" s="116">
        <v>0</v>
      </c>
      <c r="AX19" s="116">
        <v>0</v>
      </c>
      <c r="AY19" s="116">
        <v>0</v>
      </c>
      <c r="AZ19" s="116">
        <v>0</v>
      </c>
      <c r="BA19" s="116">
        <v>0</v>
      </c>
      <c r="BB19" s="116">
        <v>0</v>
      </c>
      <c r="BC19" s="116">
        <v>0</v>
      </c>
      <c r="BD19" s="116">
        <v>0</v>
      </c>
      <c r="BE19" s="116">
        <v>0</v>
      </c>
      <c r="BF19" s="116">
        <v>0</v>
      </c>
      <c r="BG19" s="116">
        <v>0</v>
      </c>
      <c r="BH19" s="116">
        <v>0</v>
      </c>
      <c r="BI19" s="116">
        <f t="shared" si="6"/>
        <v>0</v>
      </c>
      <c r="BJ19" s="116">
        <f t="shared" si="7"/>
        <v>0</v>
      </c>
      <c r="BK19" s="116">
        <f t="shared" si="8"/>
        <v>0</v>
      </c>
      <c r="BL19" s="116">
        <f t="shared" si="9"/>
        <v>0</v>
      </c>
    </row>
    <row r="20" spans="1:64" x14ac:dyDescent="0.25">
      <c r="A20" s="116">
        <v>13</v>
      </c>
      <c r="B20" s="117" t="s">
        <v>100</v>
      </c>
      <c r="C20" s="116">
        <v>236</v>
      </c>
      <c r="D20" s="116">
        <v>2.99</v>
      </c>
      <c r="E20" s="116">
        <v>6994</v>
      </c>
      <c r="F20" s="116">
        <v>183.48</v>
      </c>
      <c r="G20" s="116">
        <v>6664</v>
      </c>
      <c r="H20" s="116">
        <v>175.24</v>
      </c>
      <c r="I20" s="116">
        <v>4</v>
      </c>
      <c r="J20" s="116">
        <v>0.09</v>
      </c>
      <c r="K20" s="116">
        <v>1</v>
      </c>
      <c r="L20" s="116">
        <v>0.02</v>
      </c>
      <c r="M20" s="116">
        <v>0</v>
      </c>
      <c r="N20" s="116">
        <v>0</v>
      </c>
      <c r="O20" s="116">
        <v>5065</v>
      </c>
      <c r="P20" s="116">
        <v>130.61000000000001</v>
      </c>
      <c r="Q20" s="116">
        <f t="shared" si="0"/>
        <v>7235</v>
      </c>
      <c r="R20" s="116">
        <f t="shared" si="1"/>
        <v>186.58</v>
      </c>
      <c r="S20" s="116">
        <v>523</v>
      </c>
      <c r="T20" s="116">
        <v>8.82</v>
      </c>
      <c r="U20" s="116">
        <v>19</v>
      </c>
      <c r="V20" s="116">
        <v>0.63</v>
      </c>
      <c r="W20" s="116">
        <v>0</v>
      </c>
      <c r="X20" s="116">
        <v>0</v>
      </c>
      <c r="Y20" s="116">
        <v>0</v>
      </c>
      <c r="Z20" s="116">
        <v>0</v>
      </c>
      <c r="AA20" s="116">
        <v>0</v>
      </c>
      <c r="AB20" s="116">
        <v>0</v>
      </c>
      <c r="AC20" s="116">
        <f t="shared" si="2"/>
        <v>542</v>
      </c>
      <c r="AD20" s="116">
        <f t="shared" si="3"/>
        <v>9.4500000000000011</v>
      </c>
      <c r="AE20" s="116">
        <v>0</v>
      </c>
      <c r="AF20" s="116">
        <v>0</v>
      </c>
      <c r="AG20" s="116">
        <v>0</v>
      </c>
      <c r="AH20" s="116">
        <v>0</v>
      </c>
      <c r="AI20" s="116">
        <v>124</v>
      </c>
      <c r="AJ20" s="116">
        <v>18.489999999999998</v>
      </c>
      <c r="AK20" s="116">
        <v>341</v>
      </c>
      <c r="AL20" s="116">
        <v>3.41</v>
      </c>
      <c r="AM20" s="116">
        <v>0</v>
      </c>
      <c r="AN20" s="116">
        <v>0</v>
      </c>
      <c r="AO20" s="116">
        <v>0</v>
      </c>
      <c r="AP20" s="116">
        <v>0</v>
      </c>
      <c r="AQ20" s="116">
        <v>0</v>
      </c>
      <c r="AR20" s="116">
        <v>0</v>
      </c>
      <c r="AS20" s="116">
        <f t="shared" si="4"/>
        <v>8242</v>
      </c>
      <c r="AT20" s="116">
        <f t="shared" si="5"/>
        <v>217.93</v>
      </c>
      <c r="AU20" s="116">
        <v>1649</v>
      </c>
      <c r="AV20" s="116">
        <v>43.59</v>
      </c>
      <c r="AW20" s="116">
        <v>577</v>
      </c>
      <c r="AX20" s="116">
        <v>15.26</v>
      </c>
      <c r="AY20" s="116">
        <v>0</v>
      </c>
      <c r="AZ20" s="116">
        <v>0</v>
      </c>
      <c r="BA20" s="116">
        <v>0</v>
      </c>
      <c r="BB20" s="116">
        <v>0</v>
      </c>
      <c r="BC20" s="116">
        <v>112</v>
      </c>
      <c r="BD20" s="116">
        <v>7.42</v>
      </c>
      <c r="BE20" s="116">
        <v>0</v>
      </c>
      <c r="BF20" s="116">
        <v>0</v>
      </c>
      <c r="BG20" s="116">
        <v>1862</v>
      </c>
      <c r="BH20" s="116">
        <v>82.41</v>
      </c>
      <c r="BI20" s="116">
        <f t="shared" si="6"/>
        <v>1974</v>
      </c>
      <c r="BJ20" s="116">
        <f t="shared" si="7"/>
        <v>89.83</v>
      </c>
      <c r="BK20" s="116">
        <f t="shared" si="8"/>
        <v>10216</v>
      </c>
      <c r="BL20" s="116">
        <f t="shared" si="9"/>
        <v>307.76</v>
      </c>
    </row>
    <row r="21" spans="1:64" x14ac:dyDescent="0.25">
      <c r="A21" s="116">
        <v>14</v>
      </c>
      <c r="B21" s="117" t="s">
        <v>101</v>
      </c>
      <c r="C21" s="116">
        <v>0</v>
      </c>
      <c r="D21" s="116">
        <v>0</v>
      </c>
      <c r="E21" s="116">
        <v>0</v>
      </c>
      <c r="F21" s="116">
        <v>0</v>
      </c>
      <c r="G21" s="116">
        <v>0</v>
      </c>
      <c r="H21" s="116">
        <v>0</v>
      </c>
      <c r="I21" s="116">
        <v>0</v>
      </c>
      <c r="J21" s="116">
        <v>0</v>
      </c>
      <c r="K21" s="116">
        <v>0</v>
      </c>
      <c r="L21" s="116">
        <v>0</v>
      </c>
      <c r="M21" s="116">
        <v>0</v>
      </c>
      <c r="N21" s="116">
        <v>0</v>
      </c>
      <c r="O21" s="116">
        <v>0</v>
      </c>
      <c r="P21" s="116">
        <v>0</v>
      </c>
      <c r="Q21" s="116">
        <f t="shared" si="0"/>
        <v>0</v>
      </c>
      <c r="R21" s="116">
        <f t="shared" si="1"/>
        <v>0</v>
      </c>
      <c r="S21" s="116">
        <v>46</v>
      </c>
      <c r="T21" s="116">
        <v>1.0900000000000001</v>
      </c>
      <c r="U21" s="116">
        <v>5</v>
      </c>
      <c r="V21" s="116">
        <v>1.99</v>
      </c>
      <c r="W21" s="116">
        <v>47</v>
      </c>
      <c r="X21" s="116">
        <v>0.74</v>
      </c>
      <c r="Y21" s="116">
        <v>44</v>
      </c>
      <c r="Z21" s="116">
        <v>1.1399999999999999</v>
      </c>
      <c r="AA21" s="116">
        <v>0</v>
      </c>
      <c r="AB21" s="116">
        <v>0</v>
      </c>
      <c r="AC21" s="116">
        <f t="shared" si="2"/>
        <v>142</v>
      </c>
      <c r="AD21" s="116">
        <f t="shared" si="3"/>
        <v>4.96</v>
      </c>
      <c r="AE21" s="116">
        <v>0</v>
      </c>
      <c r="AF21" s="116">
        <v>0</v>
      </c>
      <c r="AG21" s="116">
        <v>0</v>
      </c>
      <c r="AH21" s="116">
        <v>0</v>
      </c>
      <c r="AI21" s="116">
        <v>0</v>
      </c>
      <c r="AJ21" s="116">
        <v>0</v>
      </c>
      <c r="AK21" s="116">
        <v>0</v>
      </c>
      <c r="AL21" s="116">
        <v>0</v>
      </c>
      <c r="AM21" s="116">
        <v>0</v>
      </c>
      <c r="AN21" s="116">
        <v>0</v>
      </c>
      <c r="AO21" s="116">
        <v>0</v>
      </c>
      <c r="AP21" s="116">
        <v>0</v>
      </c>
      <c r="AQ21" s="116">
        <v>0</v>
      </c>
      <c r="AR21" s="116">
        <v>0</v>
      </c>
      <c r="AS21" s="116">
        <f t="shared" si="4"/>
        <v>142</v>
      </c>
      <c r="AT21" s="116">
        <f t="shared" si="5"/>
        <v>4.96</v>
      </c>
      <c r="AU21" s="116">
        <v>33</v>
      </c>
      <c r="AV21" s="116">
        <v>1.1399999999999999</v>
      </c>
      <c r="AW21" s="116">
        <v>12</v>
      </c>
      <c r="AX21" s="116">
        <v>0.4</v>
      </c>
      <c r="AY21" s="116">
        <v>0</v>
      </c>
      <c r="AZ21" s="116">
        <v>0</v>
      </c>
      <c r="BA21" s="116">
        <v>0</v>
      </c>
      <c r="BB21" s="116">
        <v>0</v>
      </c>
      <c r="BC21" s="116">
        <v>0</v>
      </c>
      <c r="BD21" s="116">
        <v>0</v>
      </c>
      <c r="BE21" s="116">
        <v>0</v>
      </c>
      <c r="BF21" s="116">
        <v>0</v>
      </c>
      <c r="BG21" s="116">
        <v>0</v>
      </c>
      <c r="BH21" s="116">
        <v>0</v>
      </c>
      <c r="BI21" s="116">
        <f t="shared" si="6"/>
        <v>0</v>
      </c>
      <c r="BJ21" s="116">
        <f t="shared" si="7"/>
        <v>0</v>
      </c>
      <c r="BK21" s="116">
        <f t="shared" si="8"/>
        <v>142</v>
      </c>
      <c r="BL21" s="116">
        <f t="shared" si="9"/>
        <v>4.96</v>
      </c>
    </row>
    <row r="22" spans="1:64" x14ac:dyDescent="0.25">
      <c r="A22" s="116">
        <v>15</v>
      </c>
      <c r="B22" s="117" t="s">
        <v>102</v>
      </c>
      <c r="C22" s="116">
        <v>0</v>
      </c>
      <c r="D22" s="116">
        <v>0</v>
      </c>
      <c r="E22" s="116">
        <v>0</v>
      </c>
      <c r="F22" s="116">
        <v>0</v>
      </c>
      <c r="G22" s="116">
        <v>0</v>
      </c>
      <c r="H22" s="116">
        <v>0</v>
      </c>
      <c r="I22" s="116">
        <v>0</v>
      </c>
      <c r="J22" s="116">
        <v>0</v>
      </c>
      <c r="K22" s="116">
        <v>0</v>
      </c>
      <c r="L22" s="116">
        <v>0</v>
      </c>
      <c r="M22" s="116">
        <v>0</v>
      </c>
      <c r="N22" s="116">
        <v>0</v>
      </c>
      <c r="O22" s="116">
        <v>0</v>
      </c>
      <c r="P22" s="116">
        <v>0</v>
      </c>
      <c r="Q22" s="116">
        <f t="shared" si="0"/>
        <v>0</v>
      </c>
      <c r="R22" s="116">
        <f t="shared" si="1"/>
        <v>0</v>
      </c>
      <c r="S22" s="116">
        <v>600</v>
      </c>
      <c r="T22" s="116">
        <v>16</v>
      </c>
      <c r="U22" s="116">
        <v>295</v>
      </c>
      <c r="V22" s="116">
        <v>16</v>
      </c>
      <c r="W22" s="116">
        <v>80</v>
      </c>
      <c r="X22" s="116">
        <v>8</v>
      </c>
      <c r="Y22" s="116">
        <v>0</v>
      </c>
      <c r="Z22" s="116">
        <v>0</v>
      </c>
      <c r="AA22" s="116">
        <v>0</v>
      </c>
      <c r="AB22" s="116">
        <v>0</v>
      </c>
      <c r="AC22" s="116">
        <f t="shared" si="2"/>
        <v>975</v>
      </c>
      <c r="AD22" s="116">
        <f t="shared" si="3"/>
        <v>40</v>
      </c>
      <c r="AE22" s="116">
        <v>0</v>
      </c>
      <c r="AF22" s="116">
        <v>0</v>
      </c>
      <c r="AG22" s="116">
        <v>0</v>
      </c>
      <c r="AH22" s="116">
        <v>0</v>
      </c>
      <c r="AI22" s="116">
        <v>0</v>
      </c>
      <c r="AJ22" s="116">
        <v>0</v>
      </c>
      <c r="AK22" s="116">
        <v>0</v>
      </c>
      <c r="AL22" s="116">
        <v>0</v>
      </c>
      <c r="AM22" s="116">
        <v>0</v>
      </c>
      <c r="AN22" s="116">
        <v>0</v>
      </c>
      <c r="AO22" s="116">
        <v>5</v>
      </c>
      <c r="AP22" s="116">
        <v>0.1</v>
      </c>
      <c r="AQ22" s="116">
        <v>0</v>
      </c>
      <c r="AR22" s="116">
        <v>0</v>
      </c>
      <c r="AS22" s="116">
        <f t="shared" si="4"/>
        <v>980</v>
      </c>
      <c r="AT22" s="116">
        <f t="shared" si="5"/>
        <v>40.1</v>
      </c>
      <c r="AU22" s="116">
        <v>250</v>
      </c>
      <c r="AV22" s="116">
        <v>5</v>
      </c>
      <c r="AW22" s="116">
        <v>0</v>
      </c>
      <c r="AX22" s="116">
        <v>0</v>
      </c>
      <c r="AY22" s="116">
        <v>20</v>
      </c>
      <c r="AZ22" s="116">
        <v>2</v>
      </c>
      <c r="BA22" s="116">
        <v>0</v>
      </c>
      <c r="BB22" s="116">
        <v>0</v>
      </c>
      <c r="BC22" s="116">
        <v>10</v>
      </c>
      <c r="BD22" s="116">
        <v>6</v>
      </c>
      <c r="BE22" s="116">
        <v>500</v>
      </c>
      <c r="BF22" s="116">
        <v>46</v>
      </c>
      <c r="BG22" s="116">
        <v>5000</v>
      </c>
      <c r="BH22" s="116">
        <v>191</v>
      </c>
      <c r="BI22" s="116">
        <f t="shared" si="6"/>
        <v>5530</v>
      </c>
      <c r="BJ22" s="116">
        <f t="shared" si="7"/>
        <v>245</v>
      </c>
      <c r="BK22" s="116">
        <f t="shared" si="8"/>
        <v>6510</v>
      </c>
      <c r="BL22" s="116">
        <f t="shared" si="9"/>
        <v>285.10000000000002</v>
      </c>
    </row>
    <row r="23" spans="1:64" x14ac:dyDescent="0.25">
      <c r="A23" s="116">
        <v>16</v>
      </c>
      <c r="B23" s="117" t="s">
        <v>103</v>
      </c>
      <c r="C23" s="116">
        <v>0</v>
      </c>
      <c r="D23" s="116">
        <v>0</v>
      </c>
      <c r="E23" s="116">
        <v>0</v>
      </c>
      <c r="F23" s="116">
        <v>0</v>
      </c>
      <c r="G23" s="116">
        <v>0</v>
      </c>
      <c r="H23" s="116">
        <v>0</v>
      </c>
      <c r="I23" s="116">
        <v>0</v>
      </c>
      <c r="J23" s="116">
        <v>0</v>
      </c>
      <c r="K23" s="116">
        <v>0</v>
      </c>
      <c r="L23" s="116">
        <v>0</v>
      </c>
      <c r="M23" s="116">
        <v>0</v>
      </c>
      <c r="N23" s="116">
        <v>0</v>
      </c>
      <c r="O23" s="116">
        <v>0</v>
      </c>
      <c r="P23" s="116">
        <v>0</v>
      </c>
      <c r="Q23" s="116">
        <f t="shared" si="0"/>
        <v>0</v>
      </c>
      <c r="R23" s="116">
        <f t="shared" si="1"/>
        <v>0</v>
      </c>
      <c r="S23" s="116">
        <v>0</v>
      </c>
      <c r="T23" s="116">
        <v>0</v>
      </c>
      <c r="U23" s="116">
        <v>0</v>
      </c>
      <c r="V23" s="116">
        <v>0</v>
      </c>
      <c r="W23" s="116">
        <v>0</v>
      </c>
      <c r="X23" s="116">
        <v>0</v>
      </c>
      <c r="Y23" s="116">
        <v>0</v>
      </c>
      <c r="Z23" s="116">
        <v>0</v>
      </c>
      <c r="AA23" s="116">
        <v>0</v>
      </c>
      <c r="AB23" s="116">
        <v>0</v>
      </c>
      <c r="AC23" s="116">
        <f t="shared" si="2"/>
        <v>0</v>
      </c>
      <c r="AD23" s="116">
        <f t="shared" si="3"/>
        <v>0</v>
      </c>
      <c r="AE23" s="116">
        <v>0</v>
      </c>
      <c r="AF23" s="116">
        <v>0</v>
      </c>
      <c r="AG23" s="116">
        <v>0</v>
      </c>
      <c r="AH23" s="116">
        <v>0</v>
      </c>
      <c r="AI23" s="116">
        <v>0</v>
      </c>
      <c r="AJ23" s="116">
        <v>0</v>
      </c>
      <c r="AK23" s="116">
        <v>0</v>
      </c>
      <c r="AL23" s="116">
        <v>0</v>
      </c>
      <c r="AM23" s="116">
        <v>0</v>
      </c>
      <c r="AN23" s="116">
        <v>0</v>
      </c>
      <c r="AO23" s="116">
        <v>0</v>
      </c>
      <c r="AP23" s="116">
        <v>0</v>
      </c>
      <c r="AQ23" s="116">
        <v>0</v>
      </c>
      <c r="AR23" s="116">
        <v>0</v>
      </c>
      <c r="AS23" s="116">
        <f t="shared" si="4"/>
        <v>0</v>
      </c>
      <c r="AT23" s="116">
        <f t="shared" si="5"/>
        <v>0</v>
      </c>
      <c r="AU23" s="116">
        <v>0</v>
      </c>
      <c r="AV23" s="116">
        <v>0</v>
      </c>
      <c r="AW23" s="116">
        <v>0</v>
      </c>
      <c r="AX23" s="116">
        <v>0</v>
      </c>
      <c r="AY23" s="116">
        <v>0</v>
      </c>
      <c r="AZ23" s="116">
        <v>0</v>
      </c>
      <c r="BA23" s="116">
        <v>0</v>
      </c>
      <c r="BB23" s="116">
        <v>0</v>
      </c>
      <c r="BC23" s="116">
        <v>0</v>
      </c>
      <c r="BD23" s="116">
        <v>0</v>
      </c>
      <c r="BE23" s="116">
        <v>0</v>
      </c>
      <c r="BF23" s="116">
        <v>0</v>
      </c>
      <c r="BG23" s="116">
        <v>0</v>
      </c>
      <c r="BH23" s="116">
        <v>0</v>
      </c>
      <c r="BI23" s="116">
        <f t="shared" si="6"/>
        <v>0</v>
      </c>
      <c r="BJ23" s="116">
        <f t="shared" si="7"/>
        <v>0</v>
      </c>
      <c r="BK23" s="116">
        <f t="shared" si="8"/>
        <v>0</v>
      </c>
      <c r="BL23" s="116">
        <f t="shared" si="9"/>
        <v>0</v>
      </c>
    </row>
    <row r="24" spans="1:64" x14ac:dyDescent="0.25">
      <c r="A24" s="116">
        <v>17</v>
      </c>
      <c r="B24" s="117" t="s">
        <v>104</v>
      </c>
      <c r="C24" s="116">
        <v>36</v>
      </c>
      <c r="D24" s="116">
        <v>1.07</v>
      </c>
      <c r="E24" s="116">
        <v>609</v>
      </c>
      <c r="F24" s="116">
        <v>65.349999999999994</v>
      </c>
      <c r="G24" s="116">
        <v>209</v>
      </c>
      <c r="H24" s="116">
        <v>6.67</v>
      </c>
      <c r="I24" s="116">
        <v>45</v>
      </c>
      <c r="J24" s="116">
        <v>27.44</v>
      </c>
      <c r="K24" s="116">
        <v>331</v>
      </c>
      <c r="L24" s="116">
        <v>142.54</v>
      </c>
      <c r="M24" s="116">
        <v>3</v>
      </c>
      <c r="N24" s="116">
        <v>0.06</v>
      </c>
      <c r="O24" s="116">
        <v>257</v>
      </c>
      <c r="P24" s="116">
        <v>55.43</v>
      </c>
      <c r="Q24" s="116">
        <f t="shared" si="0"/>
        <v>1021</v>
      </c>
      <c r="R24" s="116">
        <f t="shared" si="1"/>
        <v>236.39999999999998</v>
      </c>
      <c r="S24" s="116">
        <v>4001</v>
      </c>
      <c r="T24" s="116">
        <v>579.04999999999995</v>
      </c>
      <c r="U24" s="116">
        <v>1969</v>
      </c>
      <c r="V24" s="116">
        <v>673.85</v>
      </c>
      <c r="W24" s="116">
        <v>566</v>
      </c>
      <c r="X24" s="116">
        <v>352.61</v>
      </c>
      <c r="Y24" s="116">
        <v>104</v>
      </c>
      <c r="Z24" s="116">
        <v>153.52000000000001</v>
      </c>
      <c r="AA24" s="116">
        <v>17</v>
      </c>
      <c r="AB24" s="116">
        <v>4.71</v>
      </c>
      <c r="AC24" s="116">
        <f t="shared" si="2"/>
        <v>6640</v>
      </c>
      <c r="AD24" s="116">
        <f t="shared" si="3"/>
        <v>1759.0300000000002</v>
      </c>
      <c r="AE24" s="116">
        <v>43</v>
      </c>
      <c r="AF24" s="116">
        <v>170.58</v>
      </c>
      <c r="AG24" s="116">
        <v>103</v>
      </c>
      <c r="AH24" s="116">
        <v>8.58</v>
      </c>
      <c r="AI24" s="116">
        <v>1318</v>
      </c>
      <c r="AJ24" s="116">
        <v>266.52</v>
      </c>
      <c r="AK24" s="116">
        <v>150</v>
      </c>
      <c r="AL24" s="116">
        <v>15.99</v>
      </c>
      <c r="AM24" s="116">
        <v>1109</v>
      </c>
      <c r="AN24" s="116">
        <v>9.06</v>
      </c>
      <c r="AO24" s="116">
        <v>466</v>
      </c>
      <c r="AP24" s="116">
        <v>39.450000000000003</v>
      </c>
      <c r="AQ24" s="116">
        <v>1</v>
      </c>
      <c r="AR24" s="116">
        <v>35.82</v>
      </c>
      <c r="AS24" s="116">
        <f t="shared" si="4"/>
        <v>10850</v>
      </c>
      <c r="AT24" s="116">
        <f t="shared" si="5"/>
        <v>2505.6099999999997</v>
      </c>
      <c r="AU24" s="116">
        <v>625</v>
      </c>
      <c r="AV24" s="116">
        <v>89.92</v>
      </c>
      <c r="AW24" s="116">
        <v>364</v>
      </c>
      <c r="AX24" s="116">
        <v>2.81</v>
      </c>
      <c r="AY24" s="116">
        <v>47</v>
      </c>
      <c r="AZ24" s="116">
        <v>42.11</v>
      </c>
      <c r="BA24" s="116">
        <v>81</v>
      </c>
      <c r="BB24" s="116">
        <v>18.66</v>
      </c>
      <c r="BC24" s="116">
        <v>316</v>
      </c>
      <c r="BD24" s="116">
        <v>539.98</v>
      </c>
      <c r="BE24" s="116">
        <v>6853</v>
      </c>
      <c r="BF24" s="116">
        <v>358.74</v>
      </c>
      <c r="BG24" s="116">
        <v>344097</v>
      </c>
      <c r="BH24" s="116">
        <v>25585.46</v>
      </c>
      <c r="BI24" s="116">
        <f t="shared" si="6"/>
        <v>351394</v>
      </c>
      <c r="BJ24" s="116">
        <f t="shared" si="7"/>
        <v>26544.95</v>
      </c>
      <c r="BK24" s="116">
        <f t="shared" si="8"/>
        <v>362244</v>
      </c>
      <c r="BL24" s="116">
        <f t="shared" si="9"/>
        <v>29050.560000000001</v>
      </c>
    </row>
    <row r="25" spans="1:64" x14ac:dyDescent="0.25">
      <c r="A25" s="116">
        <v>18</v>
      </c>
      <c r="B25" s="117" t="s">
        <v>105</v>
      </c>
      <c r="C25" s="116">
        <v>10</v>
      </c>
      <c r="D25" s="116">
        <v>0.25</v>
      </c>
      <c r="E25" s="116">
        <v>75000</v>
      </c>
      <c r="F25" s="116">
        <v>2545</v>
      </c>
      <c r="G25" s="116">
        <v>10</v>
      </c>
      <c r="H25" s="116">
        <v>0.25</v>
      </c>
      <c r="I25" s="116">
        <v>20</v>
      </c>
      <c r="J25" s="116">
        <v>2</v>
      </c>
      <c r="K25" s="116">
        <v>25</v>
      </c>
      <c r="L25" s="116">
        <v>50.25</v>
      </c>
      <c r="M25" s="116">
        <v>0</v>
      </c>
      <c r="N25" s="116">
        <v>0</v>
      </c>
      <c r="O25" s="116">
        <v>0</v>
      </c>
      <c r="P25" s="116">
        <v>0</v>
      </c>
      <c r="Q25" s="116">
        <f t="shared" si="0"/>
        <v>75055</v>
      </c>
      <c r="R25" s="116">
        <f t="shared" si="1"/>
        <v>2597.5</v>
      </c>
      <c r="S25" s="116">
        <v>1500</v>
      </c>
      <c r="T25" s="116">
        <v>320</v>
      </c>
      <c r="U25" s="116">
        <v>500</v>
      </c>
      <c r="V25" s="116">
        <v>450</v>
      </c>
      <c r="W25" s="116">
        <v>250</v>
      </c>
      <c r="X25" s="116">
        <v>100</v>
      </c>
      <c r="Y25" s="116">
        <v>50</v>
      </c>
      <c r="Z25" s="116">
        <v>5</v>
      </c>
      <c r="AA25" s="116">
        <v>0</v>
      </c>
      <c r="AB25" s="116">
        <v>0</v>
      </c>
      <c r="AC25" s="116">
        <f t="shared" si="2"/>
        <v>2300</v>
      </c>
      <c r="AD25" s="116">
        <f t="shared" si="3"/>
        <v>875</v>
      </c>
      <c r="AE25" s="116">
        <v>100</v>
      </c>
      <c r="AF25" s="116">
        <v>500</v>
      </c>
      <c r="AG25" s="116">
        <v>50</v>
      </c>
      <c r="AH25" s="116">
        <v>2.2000000000000002</v>
      </c>
      <c r="AI25" s="116">
        <v>800</v>
      </c>
      <c r="AJ25" s="116">
        <v>950</v>
      </c>
      <c r="AK25" s="116">
        <v>25</v>
      </c>
      <c r="AL25" s="116">
        <v>1</v>
      </c>
      <c r="AM25" s="116">
        <v>10</v>
      </c>
      <c r="AN25" s="116">
        <v>0.25</v>
      </c>
      <c r="AO25" s="116">
        <v>150</v>
      </c>
      <c r="AP25" s="116">
        <v>60</v>
      </c>
      <c r="AQ25" s="116">
        <v>0</v>
      </c>
      <c r="AR25" s="116">
        <v>0</v>
      </c>
      <c r="AS25" s="116">
        <f t="shared" si="4"/>
        <v>78490</v>
      </c>
      <c r="AT25" s="116">
        <f t="shared" si="5"/>
        <v>4985.95</v>
      </c>
      <c r="AU25" s="116">
        <v>7849</v>
      </c>
      <c r="AV25" s="116">
        <v>498.6</v>
      </c>
      <c r="AW25" s="116">
        <v>0</v>
      </c>
      <c r="AX25" s="116">
        <v>0</v>
      </c>
      <c r="AY25" s="116">
        <v>10</v>
      </c>
      <c r="AZ25" s="116">
        <v>0.25</v>
      </c>
      <c r="BA25" s="116">
        <v>300</v>
      </c>
      <c r="BB25" s="116">
        <v>23.5</v>
      </c>
      <c r="BC25" s="116">
        <v>800</v>
      </c>
      <c r="BD25" s="116">
        <v>85</v>
      </c>
      <c r="BE25" s="116">
        <v>400</v>
      </c>
      <c r="BF25" s="116">
        <v>25</v>
      </c>
      <c r="BG25" s="116">
        <v>150000</v>
      </c>
      <c r="BH25" s="116">
        <v>24500</v>
      </c>
      <c r="BI25" s="116">
        <f t="shared" si="6"/>
        <v>151510</v>
      </c>
      <c r="BJ25" s="116">
        <f t="shared" si="7"/>
        <v>24633.75</v>
      </c>
      <c r="BK25" s="116">
        <f t="shared" si="8"/>
        <v>230000</v>
      </c>
      <c r="BL25" s="116">
        <f t="shared" si="9"/>
        <v>29619.7</v>
      </c>
    </row>
    <row r="26" spans="1:64" x14ac:dyDescent="0.25">
      <c r="A26" s="116">
        <v>19</v>
      </c>
      <c r="B26" s="117" t="s">
        <v>106</v>
      </c>
      <c r="C26" s="116">
        <v>1500</v>
      </c>
      <c r="D26" s="116">
        <v>20</v>
      </c>
      <c r="E26" s="116">
        <v>156</v>
      </c>
      <c r="F26" s="116">
        <v>5.15</v>
      </c>
      <c r="G26" s="116">
        <v>132</v>
      </c>
      <c r="H26" s="116">
        <v>4.41</v>
      </c>
      <c r="I26" s="116">
        <v>54</v>
      </c>
      <c r="J26" s="116">
        <v>1.82</v>
      </c>
      <c r="K26" s="116">
        <v>90</v>
      </c>
      <c r="L26" s="116">
        <v>3.03</v>
      </c>
      <c r="M26" s="116">
        <v>4</v>
      </c>
      <c r="N26" s="116">
        <v>0.15</v>
      </c>
      <c r="O26" s="116">
        <v>720</v>
      </c>
      <c r="P26" s="116">
        <v>12</v>
      </c>
      <c r="Q26" s="116">
        <f t="shared" si="0"/>
        <v>1800</v>
      </c>
      <c r="R26" s="116">
        <f t="shared" si="1"/>
        <v>30</v>
      </c>
      <c r="S26" s="116">
        <v>1480</v>
      </c>
      <c r="T26" s="116">
        <v>85.1</v>
      </c>
      <c r="U26" s="116">
        <v>1320</v>
      </c>
      <c r="V26" s="116">
        <v>75.900000000000006</v>
      </c>
      <c r="W26" s="116">
        <v>1040</v>
      </c>
      <c r="X26" s="116">
        <v>59.8</v>
      </c>
      <c r="Y26" s="116">
        <v>160</v>
      </c>
      <c r="Z26" s="116">
        <v>9.1999999999999993</v>
      </c>
      <c r="AA26" s="116">
        <v>16</v>
      </c>
      <c r="AB26" s="116">
        <v>0.92</v>
      </c>
      <c r="AC26" s="116">
        <f t="shared" si="2"/>
        <v>4000</v>
      </c>
      <c r="AD26" s="116">
        <f t="shared" si="3"/>
        <v>230</v>
      </c>
      <c r="AE26" s="116">
        <v>0</v>
      </c>
      <c r="AF26" s="116">
        <v>0</v>
      </c>
      <c r="AG26" s="116">
        <v>20</v>
      </c>
      <c r="AH26" s="116">
        <v>0.5</v>
      </c>
      <c r="AI26" s="116">
        <v>50</v>
      </c>
      <c r="AJ26" s="116">
        <v>4</v>
      </c>
      <c r="AK26" s="116">
        <v>0</v>
      </c>
      <c r="AL26" s="116">
        <v>0</v>
      </c>
      <c r="AM26" s="116">
        <v>0</v>
      </c>
      <c r="AN26" s="116">
        <v>0</v>
      </c>
      <c r="AO26" s="116">
        <v>100</v>
      </c>
      <c r="AP26" s="116">
        <v>1</v>
      </c>
      <c r="AQ26" s="116">
        <v>10</v>
      </c>
      <c r="AR26" s="116">
        <v>0.1</v>
      </c>
      <c r="AS26" s="116">
        <f t="shared" si="4"/>
        <v>5970</v>
      </c>
      <c r="AT26" s="116">
        <f t="shared" si="5"/>
        <v>265.5</v>
      </c>
      <c r="AU26" s="116">
        <v>2388</v>
      </c>
      <c r="AV26" s="116">
        <v>106.2</v>
      </c>
      <c r="AW26" s="116">
        <v>238</v>
      </c>
      <c r="AX26" s="116">
        <v>10.62</v>
      </c>
      <c r="AY26" s="116">
        <v>0</v>
      </c>
      <c r="AZ26" s="116">
        <v>0</v>
      </c>
      <c r="BA26" s="116">
        <v>1266</v>
      </c>
      <c r="BB26" s="116">
        <v>208.73</v>
      </c>
      <c r="BC26" s="116">
        <v>872</v>
      </c>
      <c r="BD26" s="116">
        <v>326.85000000000002</v>
      </c>
      <c r="BE26" s="116">
        <v>3178</v>
      </c>
      <c r="BF26" s="116">
        <v>158.85</v>
      </c>
      <c r="BG26" s="116">
        <v>4684</v>
      </c>
      <c r="BH26" s="116">
        <v>55.58</v>
      </c>
      <c r="BI26" s="116">
        <f t="shared" si="6"/>
        <v>10000</v>
      </c>
      <c r="BJ26" s="116">
        <f t="shared" si="7"/>
        <v>750.0100000000001</v>
      </c>
      <c r="BK26" s="116">
        <f t="shared" si="8"/>
        <v>15970</v>
      </c>
      <c r="BL26" s="116">
        <f t="shared" si="9"/>
        <v>1015.5100000000001</v>
      </c>
    </row>
    <row r="27" spans="1:64" x14ac:dyDescent="0.25">
      <c r="A27" s="116">
        <v>20</v>
      </c>
      <c r="B27" s="117" t="s">
        <v>107</v>
      </c>
      <c r="C27" s="116">
        <v>0</v>
      </c>
      <c r="D27" s="116">
        <v>0</v>
      </c>
      <c r="E27" s="116">
        <v>0</v>
      </c>
      <c r="F27" s="116">
        <v>0</v>
      </c>
      <c r="G27" s="116">
        <v>0</v>
      </c>
      <c r="H27" s="116">
        <v>0</v>
      </c>
      <c r="I27" s="116">
        <v>0</v>
      </c>
      <c r="J27" s="116">
        <v>0</v>
      </c>
      <c r="K27" s="116">
        <v>0</v>
      </c>
      <c r="L27" s="116">
        <v>0</v>
      </c>
      <c r="M27" s="116">
        <v>0</v>
      </c>
      <c r="N27" s="116">
        <v>0</v>
      </c>
      <c r="O27" s="116">
        <v>0</v>
      </c>
      <c r="P27" s="116">
        <v>0</v>
      </c>
      <c r="Q27" s="116">
        <f t="shared" si="0"/>
        <v>0</v>
      </c>
      <c r="R27" s="116">
        <f t="shared" si="1"/>
        <v>0</v>
      </c>
      <c r="S27" s="116">
        <v>0</v>
      </c>
      <c r="T27" s="116">
        <v>0</v>
      </c>
      <c r="U27" s="116">
        <v>0</v>
      </c>
      <c r="V27" s="116">
        <v>0</v>
      </c>
      <c r="W27" s="116">
        <v>0</v>
      </c>
      <c r="X27" s="116">
        <v>0</v>
      </c>
      <c r="Y27" s="116">
        <v>0</v>
      </c>
      <c r="Z27" s="116">
        <v>0</v>
      </c>
      <c r="AA27" s="116">
        <v>0</v>
      </c>
      <c r="AB27" s="116">
        <v>0</v>
      </c>
      <c r="AC27" s="116">
        <f t="shared" si="2"/>
        <v>0</v>
      </c>
      <c r="AD27" s="116">
        <f t="shared" si="3"/>
        <v>0</v>
      </c>
      <c r="AE27" s="116">
        <v>0</v>
      </c>
      <c r="AF27" s="116">
        <v>0</v>
      </c>
      <c r="AG27" s="116">
        <v>0</v>
      </c>
      <c r="AH27" s="116">
        <v>0</v>
      </c>
      <c r="AI27" s="116">
        <v>0</v>
      </c>
      <c r="AJ27" s="116">
        <v>0</v>
      </c>
      <c r="AK27" s="116">
        <v>0</v>
      </c>
      <c r="AL27" s="116">
        <v>0</v>
      </c>
      <c r="AM27" s="116">
        <v>0</v>
      </c>
      <c r="AN27" s="116">
        <v>0</v>
      </c>
      <c r="AO27" s="116">
        <v>0</v>
      </c>
      <c r="AP27" s="116">
        <v>0</v>
      </c>
      <c r="AQ27" s="116">
        <v>0</v>
      </c>
      <c r="AR27" s="116">
        <v>0</v>
      </c>
      <c r="AS27" s="116">
        <f t="shared" si="4"/>
        <v>0</v>
      </c>
      <c r="AT27" s="116">
        <f t="shared" si="5"/>
        <v>0</v>
      </c>
      <c r="AU27" s="116">
        <v>0</v>
      </c>
      <c r="AV27" s="116">
        <v>0</v>
      </c>
      <c r="AW27" s="116">
        <v>0</v>
      </c>
      <c r="AX27" s="116">
        <v>0</v>
      </c>
      <c r="AY27" s="116">
        <v>0</v>
      </c>
      <c r="AZ27" s="116">
        <v>0</v>
      </c>
      <c r="BA27" s="116">
        <v>0</v>
      </c>
      <c r="BB27" s="116">
        <v>0</v>
      </c>
      <c r="BC27" s="116">
        <v>0</v>
      </c>
      <c r="BD27" s="116">
        <v>0</v>
      </c>
      <c r="BE27" s="116">
        <v>0</v>
      </c>
      <c r="BF27" s="116">
        <v>0</v>
      </c>
      <c r="BG27" s="116">
        <v>0</v>
      </c>
      <c r="BH27" s="116">
        <v>0</v>
      </c>
      <c r="BI27" s="116">
        <f t="shared" si="6"/>
        <v>0</v>
      </c>
      <c r="BJ27" s="116">
        <f t="shared" si="7"/>
        <v>0</v>
      </c>
      <c r="BK27" s="116">
        <f t="shared" si="8"/>
        <v>0</v>
      </c>
      <c r="BL27" s="116">
        <f t="shared" si="9"/>
        <v>0</v>
      </c>
    </row>
    <row r="28" spans="1:64" x14ac:dyDescent="0.25">
      <c r="A28" s="116">
        <v>21</v>
      </c>
      <c r="B28" s="117" t="s">
        <v>108</v>
      </c>
      <c r="C28" s="116">
        <v>0</v>
      </c>
      <c r="D28" s="116">
        <v>0</v>
      </c>
      <c r="E28" s="116">
        <v>0</v>
      </c>
      <c r="F28" s="116">
        <v>0</v>
      </c>
      <c r="G28" s="116">
        <v>0</v>
      </c>
      <c r="H28" s="116">
        <v>0</v>
      </c>
      <c r="I28" s="116">
        <v>0</v>
      </c>
      <c r="J28" s="116">
        <v>0</v>
      </c>
      <c r="K28" s="116">
        <v>0</v>
      </c>
      <c r="L28" s="116">
        <v>0</v>
      </c>
      <c r="M28" s="116">
        <v>0</v>
      </c>
      <c r="N28" s="116">
        <v>0</v>
      </c>
      <c r="O28" s="116">
        <v>0</v>
      </c>
      <c r="P28" s="116">
        <v>0</v>
      </c>
      <c r="Q28" s="116">
        <f t="shared" si="0"/>
        <v>0</v>
      </c>
      <c r="R28" s="116">
        <f t="shared" si="1"/>
        <v>0</v>
      </c>
      <c r="S28" s="116">
        <v>0</v>
      </c>
      <c r="T28" s="116">
        <v>0</v>
      </c>
      <c r="U28" s="116">
        <v>0</v>
      </c>
      <c r="V28" s="116">
        <v>0</v>
      </c>
      <c r="W28" s="116">
        <v>0</v>
      </c>
      <c r="X28" s="116">
        <v>0</v>
      </c>
      <c r="Y28" s="116">
        <v>0</v>
      </c>
      <c r="Z28" s="116">
        <v>0</v>
      </c>
      <c r="AA28" s="116">
        <v>0</v>
      </c>
      <c r="AB28" s="116">
        <v>0</v>
      </c>
      <c r="AC28" s="116">
        <f t="shared" si="2"/>
        <v>0</v>
      </c>
      <c r="AD28" s="116">
        <f t="shared" si="3"/>
        <v>0</v>
      </c>
      <c r="AE28" s="116">
        <v>0</v>
      </c>
      <c r="AF28" s="116">
        <v>0</v>
      </c>
      <c r="AG28" s="116">
        <v>0</v>
      </c>
      <c r="AH28" s="116">
        <v>0</v>
      </c>
      <c r="AI28" s="116">
        <v>0</v>
      </c>
      <c r="AJ28" s="116">
        <v>0</v>
      </c>
      <c r="AK28" s="116">
        <v>0</v>
      </c>
      <c r="AL28" s="116">
        <v>0</v>
      </c>
      <c r="AM28" s="116">
        <v>0</v>
      </c>
      <c r="AN28" s="116">
        <v>0</v>
      </c>
      <c r="AO28" s="116">
        <v>0</v>
      </c>
      <c r="AP28" s="116">
        <v>0</v>
      </c>
      <c r="AQ28" s="116">
        <v>0</v>
      </c>
      <c r="AR28" s="116">
        <v>0</v>
      </c>
      <c r="AS28" s="116">
        <f t="shared" si="4"/>
        <v>0</v>
      </c>
      <c r="AT28" s="116">
        <f t="shared" si="5"/>
        <v>0</v>
      </c>
      <c r="AU28" s="116">
        <v>0</v>
      </c>
      <c r="AV28" s="116">
        <v>0</v>
      </c>
      <c r="AW28" s="116">
        <v>0</v>
      </c>
      <c r="AX28" s="116">
        <v>0</v>
      </c>
      <c r="AY28" s="116">
        <v>0</v>
      </c>
      <c r="AZ28" s="116">
        <v>0</v>
      </c>
      <c r="BA28" s="116">
        <v>0</v>
      </c>
      <c r="BB28" s="116">
        <v>0</v>
      </c>
      <c r="BC28" s="116">
        <v>0</v>
      </c>
      <c r="BD28" s="116">
        <v>0</v>
      </c>
      <c r="BE28" s="116">
        <v>0</v>
      </c>
      <c r="BF28" s="116">
        <v>0</v>
      </c>
      <c r="BG28" s="116">
        <v>0</v>
      </c>
      <c r="BH28" s="116">
        <v>0</v>
      </c>
      <c r="BI28" s="116">
        <f t="shared" si="6"/>
        <v>0</v>
      </c>
      <c r="BJ28" s="116">
        <f t="shared" si="7"/>
        <v>0</v>
      </c>
      <c r="BK28" s="116">
        <f t="shared" si="8"/>
        <v>0</v>
      </c>
      <c r="BL28" s="116">
        <f t="shared" si="9"/>
        <v>0</v>
      </c>
    </row>
    <row r="29" spans="1:64" x14ac:dyDescent="0.25">
      <c r="A29" s="116">
        <v>22</v>
      </c>
      <c r="B29" s="117" t="s">
        <v>109</v>
      </c>
      <c r="C29" s="116">
        <v>1180</v>
      </c>
      <c r="D29" s="116">
        <v>20.81</v>
      </c>
      <c r="E29" s="116">
        <v>3222</v>
      </c>
      <c r="F29" s="116">
        <v>38.950000000000003</v>
      </c>
      <c r="G29" s="116">
        <v>971</v>
      </c>
      <c r="H29" s="116">
        <v>11.73</v>
      </c>
      <c r="I29" s="116">
        <v>536</v>
      </c>
      <c r="J29" s="116">
        <v>6.48</v>
      </c>
      <c r="K29" s="116">
        <v>624</v>
      </c>
      <c r="L29" s="116">
        <v>11.29</v>
      </c>
      <c r="M29" s="116">
        <v>0</v>
      </c>
      <c r="N29" s="116">
        <v>0</v>
      </c>
      <c r="O29" s="116">
        <v>3893</v>
      </c>
      <c r="P29" s="116">
        <v>54.27</v>
      </c>
      <c r="Q29" s="116">
        <f t="shared" si="0"/>
        <v>5562</v>
      </c>
      <c r="R29" s="116">
        <f t="shared" si="1"/>
        <v>77.53</v>
      </c>
      <c r="S29" s="116">
        <v>1976</v>
      </c>
      <c r="T29" s="116">
        <v>106.04</v>
      </c>
      <c r="U29" s="116">
        <v>77</v>
      </c>
      <c r="V29" s="116">
        <v>101.16</v>
      </c>
      <c r="W29" s="116">
        <v>2</v>
      </c>
      <c r="X29" s="116">
        <v>0.54</v>
      </c>
      <c r="Y29" s="116">
        <v>179</v>
      </c>
      <c r="Z29" s="116">
        <v>18.559999999999999</v>
      </c>
      <c r="AA29" s="116">
        <v>0</v>
      </c>
      <c r="AB29" s="116">
        <v>0</v>
      </c>
      <c r="AC29" s="116">
        <f t="shared" si="2"/>
        <v>2234</v>
      </c>
      <c r="AD29" s="116">
        <f t="shared" si="3"/>
        <v>226.29999999999998</v>
      </c>
      <c r="AE29" s="116">
        <v>200</v>
      </c>
      <c r="AF29" s="116">
        <v>1.67</v>
      </c>
      <c r="AG29" s="116">
        <v>403</v>
      </c>
      <c r="AH29" s="116">
        <v>1.68</v>
      </c>
      <c r="AI29" s="116">
        <v>100</v>
      </c>
      <c r="AJ29" s="116">
        <v>12.58</v>
      </c>
      <c r="AK29" s="116">
        <v>165</v>
      </c>
      <c r="AL29" s="116">
        <v>1.37</v>
      </c>
      <c r="AM29" s="116">
        <v>95</v>
      </c>
      <c r="AN29" s="116">
        <v>0.79</v>
      </c>
      <c r="AO29" s="116">
        <v>317</v>
      </c>
      <c r="AP29" s="116">
        <v>2.64</v>
      </c>
      <c r="AQ29" s="116">
        <v>0</v>
      </c>
      <c r="AR29" s="116">
        <v>0</v>
      </c>
      <c r="AS29" s="116">
        <f t="shared" si="4"/>
        <v>9076</v>
      </c>
      <c r="AT29" s="116">
        <f t="shared" si="5"/>
        <v>324.56</v>
      </c>
      <c r="AU29" s="116">
        <v>2270</v>
      </c>
      <c r="AV29" s="116">
        <v>81.14</v>
      </c>
      <c r="AW29" s="116">
        <v>794</v>
      </c>
      <c r="AX29" s="116">
        <v>28.4</v>
      </c>
      <c r="AY29" s="116">
        <v>0</v>
      </c>
      <c r="AZ29" s="116">
        <v>0</v>
      </c>
      <c r="BA29" s="116">
        <v>0</v>
      </c>
      <c r="BB29" s="116">
        <v>0</v>
      </c>
      <c r="BC29" s="116">
        <v>654</v>
      </c>
      <c r="BD29" s="116">
        <v>60.4</v>
      </c>
      <c r="BE29" s="116">
        <v>0</v>
      </c>
      <c r="BF29" s="116">
        <v>0</v>
      </c>
      <c r="BG29" s="116">
        <v>5708</v>
      </c>
      <c r="BH29" s="116">
        <v>316.86</v>
      </c>
      <c r="BI29" s="116">
        <f t="shared" si="6"/>
        <v>6362</v>
      </c>
      <c r="BJ29" s="116">
        <f t="shared" si="7"/>
        <v>377.26</v>
      </c>
      <c r="BK29" s="116">
        <f t="shared" si="8"/>
        <v>15438</v>
      </c>
      <c r="BL29" s="116">
        <f t="shared" si="9"/>
        <v>701.81999999999994</v>
      </c>
    </row>
    <row r="30" spans="1:64" x14ac:dyDescent="0.25">
      <c r="A30" s="116">
        <v>23</v>
      </c>
      <c r="B30" s="117" t="s">
        <v>110</v>
      </c>
      <c r="C30" s="116">
        <v>150</v>
      </c>
      <c r="D30" s="116">
        <v>1.1499999999999999</v>
      </c>
      <c r="E30" s="116">
        <v>261</v>
      </c>
      <c r="F30" s="116">
        <v>5.05</v>
      </c>
      <c r="G30" s="116">
        <v>148</v>
      </c>
      <c r="H30" s="116">
        <v>2.57</v>
      </c>
      <c r="I30" s="116">
        <v>27</v>
      </c>
      <c r="J30" s="116">
        <v>0.4</v>
      </c>
      <c r="K30" s="116">
        <v>18</v>
      </c>
      <c r="L30" s="116">
        <v>0.78</v>
      </c>
      <c r="M30" s="116">
        <v>1</v>
      </c>
      <c r="N30" s="116">
        <v>0.25</v>
      </c>
      <c r="O30" s="116">
        <v>228</v>
      </c>
      <c r="P30" s="116">
        <v>3.69</v>
      </c>
      <c r="Q30" s="116">
        <f t="shared" si="0"/>
        <v>456</v>
      </c>
      <c r="R30" s="116">
        <f t="shared" si="1"/>
        <v>7.38</v>
      </c>
      <c r="S30" s="116">
        <v>15</v>
      </c>
      <c r="T30" s="116">
        <v>0.88</v>
      </c>
      <c r="U30" s="116">
        <v>4</v>
      </c>
      <c r="V30" s="116">
        <v>0.78</v>
      </c>
      <c r="W30" s="116">
        <v>1</v>
      </c>
      <c r="X30" s="116">
        <v>1.79</v>
      </c>
      <c r="Y30" s="116">
        <v>7</v>
      </c>
      <c r="Z30" s="116">
        <v>0.45</v>
      </c>
      <c r="AA30" s="116">
        <v>1</v>
      </c>
      <c r="AB30" s="116">
        <v>0.25</v>
      </c>
      <c r="AC30" s="116">
        <f t="shared" si="2"/>
        <v>27</v>
      </c>
      <c r="AD30" s="116">
        <f t="shared" si="3"/>
        <v>3.9000000000000004</v>
      </c>
      <c r="AE30" s="116">
        <v>0</v>
      </c>
      <c r="AF30" s="116">
        <v>0</v>
      </c>
      <c r="AG30" s="116">
        <v>6</v>
      </c>
      <c r="AH30" s="116">
        <v>0.42</v>
      </c>
      <c r="AI30" s="116">
        <v>18</v>
      </c>
      <c r="AJ30" s="116">
        <v>1.2</v>
      </c>
      <c r="AK30" s="116">
        <v>4</v>
      </c>
      <c r="AL30" s="116">
        <v>0.03</v>
      </c>
      <c r="AM30" s="116">
        <v>1</v>
      </c>
      <c r="AN30" s="116">
        <v>0.01</v>
      </c>
      <c r="AO30" s="116">
        <v>13</v>
      </c>
      <c r="AP30" s="116">
        <v>0.8</v>
      </c>
      <c r="AQ30" s="116">
        <v>1</v>
      </c>
      <c r="AR30" s="116">
        <v>0.25</v>
      </c>
      <c r="AS30" s="116">
        <f t="shared" si="4"/>
        <v>525</v>
      </c>
      <c r="AT30" s="116">
        <f t="shared" si="5"/>
        <v>13.74</v>
      </c>
      <c r="AU30" s="116">
        <v>152</v>
      </c>
      <c r="AV30" s="116">
        <v>2.91</v>
      </c>
      <c r="AW30" s="116">
        <v>53</v>
      </c>
      <c r="AX30" s="116">
        <v>0.53</v>
      </c>
      <c r="AY30" s="116">
        <v>140</v>
      </c>
      <c r="AZ30" s="116">
        <v>2.09</v>
      </c>
      <c r="BA30" s="116">
        <v>140</v>
      </c>
      <c r="BB30" s="116">
        <v>2.09</v>
      </c>
      <c r="BC30" s="116">
        <v>140</v>
      </c>
      <c r="BD30" s="116">
        <v>2.09</v>
      </c>
      <c r="BE30" s="116">
        <v>140</v>
      </c>
      <c r="BF30" s="116">
        <v>2.09</v>
      </c>
      <c r="BG30" s="116">
        <v>140</v>
      </c>
      <c r="BH30" s="116">
        <v>2.09</v>
      </c>
      <c r="BI30" s="116">
        <f t="shared" si="6"/>
        <v>700</v>
      </c>
      <c r="BJ30" s="116">
        <f t="shared" si="7"/>
        <v>10.45</v>
      </c>
      <c r="BK30" s="116">
        <f t="shared" si="8"/>
        <v>1225</v>
      </c>
      <c r="BL30" s="116">
        <f t="shared" si="9"/>
        <v>24.189999999999998</v>
      </c>
    </row>
    <row r="31" spans="1:64" x14ac:dyDescent="0.25">
      <c r="A31" s="116">
        <v>24</v>
      </c>
      <c r="B31" s="117" t="s">
        <v>112</v>
      </c>
      <c r="C31" s="116">
        <v>0</v>
      </c>
      <c r="D31" s="116">
        <v>0</v>
      </c>
      <c r="E31" s="116">
        <v>0</v>
      </c>
      <c r="F31" s="116">
        <v>0</v>
      </c>
      <c r="G31" s="116">
        <v>0</v>
      </c>
      <c r="H31" s="116">
        <v>0</v>
      </c>
      <c r="I31" s="116">
        <v>0</v>
      </c>
      <c r="J31" s="116">
        <v>0</v>
      </c>
      <c r="K31" s="116">
        <v>0</v>
      </c>
      <c r="L31" s="116">
        <v>0</v>
      </c>
      <c r="M31" s="116">
        <v>0</v>
      </c>
      <c r="N31" s="116">
        <v>0</v>
      </c>
      <c r="O31" s="116">
        <v>0</v>
      </c>
      <c r="P31" s="116">
        <v>0</v>
      </c>
      <c r="Q31" s="116">
        <f t="shared" si="0"/>
        <v>0</v>
      </c>
      <c r="R31" s="116">
        <f t="shared" si="1"/>
        <v>0</v>
      </c>
      <c r="S31" s="116">
        <v>0</v>
      </c>
      <c r="T31" s="116">
        <v>0</v>
      </c>
      <c r="U31" s="116">
        <v>0</v>
      </c>
      <c r="V31" s="116">
        <v>0</v>
      </c>
      <c r="W31" s="116">
        <v>0</v>
      </c>
      <c r="X31" s="116">
        <v>0</v>
      </c>
      <c r="Y31" s="116">
        <v>0</v>
      </c>
      <c r="Z31" s="116">
        <v>0</v>
      </c>
      <c r="AA31" s="116">
        <v>0</v>
      </c>
      <c r="AB31" s="116">
        <v>0</v>
      </c>
      <c r="AC31" s="116">
        <f t="shared" si="2"/>
        <v>0</v>
      </c>
      <c r="AD31" s="116">
        <f t="shared" si="3"/>
        <v>0</v>
      </c>
      <c r="AE31" s="116">
        <v>0</v>
      </c>
      <c r="AF31" s="116">
        <v>0</v>
      </c>
      <c r="AG31" s="116">
        <v>0</v>
      </c>
      <c r="AH31" s="116">
        <v>0</v>
      </c>
      <c r="AI31" s="116">
        <v>0</v>
      </c>
      <c r="AJ31" s="116">
        <v>0</v>
      </c>
      <c r="AK31" s="116">
        <v>0</v>
      </c>
      <c r="AL31" s="116">
        <v>0</v>
      </c>
      <c r="AM31" s="116">
        <v>0</v>
      </c>
      <c r="AN31" s="116">
        <v>0</v>
      </c>
      <c r="AO31" s="116">
        <v>0</v>
      </c>
      <c r="AP31" s="116">
        <v>0</v>
      </c>
      <c r="AQ31" s="116">
        <v>0</v>
      </c>
      <c r="AR31" s="116">
        <v>0</v>
      </c>
      <c r="AS31" s="116">
        <f t="shared" si="4"/>
        <v>0</v>
      </c>
      <c r="AT31" s="116">
        <f t="shared" si="5"/>
        <v>0</v>
      </c>
      <c r="AU31" s="116">
        <v>0</v>
      </c>
      <c r="AV31" s="116">
        <v>0</v>
      </c>
      <c r="AW31" s="116">
        <v>0</v>
      </c>
      <c r="AX31" s="116">
        <v>0</v>
      </c>
      <c r="AY31" s="116">
        <v>0</v>
      </c>
      <c r="AZ31" s="116">
        <v>0</v>
      </c>
      <c r="BA31" s="116">
        <v>0</v>
      </c>
      <c r="BB31" s="116">
        <v>0</v>
      </c>
      <c r="BC31" s="116">
        <v>0</v>
      </c>
      <c r="BD31" s="116">
        <v>0</v>
      </c>
      <c r="BE31" s="116">
        <v>0</v>
      </c>
      <c r="BF31" s="116">
        <v>0</v>
      </c>
      <c r="BG31" s="116">
        <v>0</v>
      </c>
      <c r="BH31" s="116">
        <v>0</v>
      </c>
      <c r="BI31" s="116">
        <f t="shared" si="6"/>
        <v>0</v>
      </c>
      <c r="BJ31" s="116">
        <f t="shared" si="7"/>
        <v>0</v>
      </c>
      <c r="BK31" s="116">
        <f t="shared" si="8"/>
        <v>0</v>
      </c>
      <c r="BL31" s="116">
        <f t="shared" si="9"/>
        <v>0</v>
      </c>
    </row>
    <row r="32" spans="1:64" x14ac:dyDescent="0.25">
      <c r="A32" s="116">
        <v>25</v>
      </c>
      <c r="B32" s="117" t="s">
        <v>113</v>
      </c>
      <c r="C32" s="116">
        <v>4471</v>
      </c>
      <c r="D32" s="116">
        <v>57.91</v>
      </c>
      <c r="E32" s="116">
        <v>8176</v>
      </c>
      <c r="F32" s="116">
        <v>113.18</v>
      </c>
      <c r="G32" s="116">
        <v>5592</v>
      </c>
      <c r="H32" s="116">
        <v>77.41</v>
      </c>
      <c r="I32" s="116">
        <v>216</v>
      </c>
      <c r="J32" s="116">
        <v>2.99</v>
      </c>
      <c r="K32" s="116">
        <v>0</v>
      </c>
      <c r="L32" s="116">
        <v>0</v>
      </c>
      <c r="M32" s="116">
        <v>0</v>
      </c>
      <c r="N32" s="116">
        <v>0</v>
      </c>
      <c r="O32" s="116">
        <v>9004</v>
      </c>
      <c r="P32" s="116">
        <v>121.85</v>
      </c>
      <c r="Q32" s="116">
        <f t="shared" si="0"/>
        <v>12863</v>
      </c>
      <c r="R32" s="116">
        <f t="shared" si="1"/>
        <v>174.08</v>
      </c>
      <c r="S32" s="116">
        <v>0</v>
      </c>
      <c r="T32" s="116">
        <v>0</v>
      </c>
      <c r="U32" s="116">
        <v>1450</v>
      </c>
      <c r="V32" s="116">
        <v>752.44</v>
      </c>
      <c r="W32" s="116">
        <v>0</v>
      </c>
      <c r="X32" s="116">
        <v>0</v>
      </c>
      <c r="Y32" s="116">
        <v>126</v>
      </c>
      <c r="Z32" s="116">
        <v>12.31</v>
      </c>
      <c r="AA32" s="116">
        <v>0</v>
      </c>
      <c r="AB32" s="116">
        <v>0</v>
      </c>
      <c r="AC32" s="116">
        <f t="shared" si="2"/>
        <v>1576</v>
      </c>
      <c r="AD32" s="116">
        <f t="shared" si="3"/>
        <v>764.75</v>
      </c>
      <c r="AE32" s="116">
        <v>1617</v>
      </c>
      <c r="AF32" s="116">
        <v>16.170000000000002</v>
      </c>
      <c r="AG32" s="116">
        <v>495</v>
      </c>
      <c r="AH32" s="116">
        <v>2.48</v>
      </c>
      <c r="AI32" s="116">
        <v>133</v>
      </c>
      <c r="AJ32" s="116">
        <v>19.940000000000001</v>
      </c>
      <c r="AK32" s="116">
        <v>0</v>
      </c>
      <c r="AL32" s="116">
        <v>0</v>
      </c>
      <c r="AM32" s="116">
        <v>0</v>
      </c>
      <c r="AN32" s="116">
        <v>0</v>
      </c>
      <c r="AO32" s="116">
        <v>1172</v>
      </c>
      <c r="AP32" s="116">
        <v>11.72</v>
      </c>
      <c r="AQ32" s="116">
        <v>0</v>
      </c>
      <c r="AR32" s="116">
        <v>0</v>
      </c>
      <c r="AS32" s="116">
        <f t="shared" si="4"/>
        <v>17856</v>
      </c>
      <c r="AT32" s="116">
        <f t="shared" si="5"/>
        <v>989.1400000000001</v>
      </c>
      <c r="AU32" s="116">
        <v>7142</v>
      </c>
      <c r="AV32" s="116">
        <v>197.98</v>
      </c>
      <c r="AW32" s="116">
        <v>2500</v>
      </c>
      <c r="AX32" s="116">
        <v>69.290000000000006</v>
      </c>
      <c r="AY32" s="116">
        <v>0</v>
      </c>
      <c r="AZ32" s="116">
        <v>0</v>
      </c>
      <c r="BA32" s="116">
        <v>0</v>
      </c>
      <c r="BB32" s="116">
        <v>0</v>
      </c>
      <c r="BC32" s="116">
        <v>4256</v>
      </c>
      <c r="BD32" s="116">
        <v>835.66</v>
      </c>
      <c r="BE32" s="116">
        <v>0</v>
      </c>
      <c r="BF32" s="116">
        <v>0</v>
      </c>
      <c r="BG32" s="116">
        <v>32396</v>
      </c>
      <c r="BH32" s="116">
        <v>3840.32</v>
      </c>
      <c r="BI32" s="116">
        <f t="shared" si="6"/>
        <v>36652</v>
      </c>
      <c r="BJ32" s="116">
        <f t="shared" si="7"/>
        <v>4675.9800000000005</v>
      </c>
      <c r="BK32" s="116">
        <f t="shared" si="8"/>
        <v>54508</v>
      </c>
      <c r="BL32" s="116">
        <f t="shared" si="9"/>
        <v>5665.1200000000008</v>
      </c>
    </row>
    <row r="33" spans="1:64" x14ac:dyDescent="0.25">
      <c r="A33" s="116">
        <v>26</v>
      </c>
      <c r="B33" s="117" t="s">
        <v>114</v>
      </c>
      <c r="C33" s="116">
        <v>0</v>
      </c>
      <c r="D33" s="116">
        <v>0</v>
      </c>
      <c r="E33" s="116">
        <v>519</v>
      </c>
      <c r="F33" s="116">
        <v>6.57</v>
      </c>
      <c r="G33" s="116">
        <v>99</v>
      </c>
      <c r="H33" s="116">
        <v>1.2</v>
      </c>
      <c r="I33" s="116">
        <v>1</v>
      </c>
      <c r="J33" s="116">
        <v>0.16</v>
      </c>
      <c r="K33" s="116">
        <v>98</v>
      </c>
      <c r="L33" s="116">
        <v>0.91</v>
      </c>
      <c r="M33" s="116">
        <v>0</v>
      </c>
      <c r="N33" s="116">
        <v>0</v>
      </c>
      <c r="O33" s="116">
        <v>433</v>
      </c>
      <c r="P33" s="116">
        <v>5.35</v>
      </c>
      <c r="Q33" s="116">
        <f t="shared" si="0"/>
        <v>618</v>
      </c>
      <c r="R33" s="116">
        <f t="shared" si="1"/>
        <v>7.6400000000000006</v>
      </c>
      <c r="S33" s="116">
        <v>106</v>
      </c>
      <c r="T33" s="116">
        <v>1.3</v>
      </c>
      <c r="U33" s="116">
        <v>203</v>
      </c>
      <c r="V33" s="116">
        <v>38.229999999999997</v>
      </c>
      <c r="W33" s="116">
        <v>28</v>
      </c>
      <c r="X33" s="116">
        <v>0.7</v>
      </c>
      <c r="Y33" s="116">
        <v>319</v>
      </c>
      <c r="Z33" s="116">
        <v>4.76</v>
      </c>
      <c r="AA33" s="116">
        <v>0</v>
      </c>
      <c r="AB33" s="116">
        <v>0</v>
      </c>
      <c r="AC33" s="116">
        <f t="shared" si="2"/>
        <v>656</v>
      </c>
      <c r="AD33" s="116">
        <f t="shared" si="3"/>
        <v>44.989999999999995</v>
      </c>
      <c r="AE33" s="116">
        <v>0</v>
      </c>
      <c r="AF33" s="116">
        <v>0</v>
      </c>
      <c r="AG33" s="116">
        <v>21</v>
      </c>
      <c r="AH33" s="116">
        <v>0.12</v>
      </c>
      <c r="AI33" s="116">
        <v>42</v>
      </c>
      <c r="AJ33" s="116">
        <v>3.42</v>
      </c>
      <c r="AK33" s="116">
        <v>12</v>
      </c>
      <c r="AL33" s="116">
        <v>7.0000000000000007E-2</v>
      </c>
      <c r="AM33" s="116">
        <v>30</v>
      </c>
      <c r="AN33" s="116">
        <v>0.13</v>
      </c>
      <c r="AO33" s="116">
        <v>57</v>
      </c>
      <c r="AP33" s="116">
        <v>0.26</v>
      </c>
      <c r="AQ33" s="116">
        <v>0</v>
      </c>
      <c r="AR33" s="116">
        <v>0</v>
      </c>
      <c r="AS33" s="116">
        <f t="shared" si="4"/>
        <v>1436</v>
      </c>
      <c r="AT33" s="116">
        <f t="shared" si="5"/>
        <v>56.629999999999995</v>
      </c>
      <c r="AU33" s="116">
        <v>431</v>
      </c>
      <c r="AV33" s="116">
        <v>8.5</v>
      </c>
      <c r="AW33" s="116">
        <v>151</v>
      </c>
      <c r="AX33" s="116">
        <v>2.97</v>
      </c>
      <c r="AY33" s="116">
        <v>0</v>
      </c>
      <c r="AZ33" s="116">
        <v>0</v>
      </c>
      <c r="BA33" s="116">
        <v>0</v>
      </c>
      <c r="BB33" s="116">
        <v>0</v>
      </c>
      <c r="BC33" s="116">
        <v>257</v>
      </c>
      <c r="BD33" s="116">
        <v>519.72</v>
      </c>
      <c r="BE33" s="116">
        <v>0</v>
      </c>
      <c r="BF33" s="116">
        <v>0</v>
      </c>
      <c r="BG33" s="116">
        <v>3938</v>
      </c>
      <c r="BH33" s="116">
        <v>211.39</v>
      </c>
      <c r="BI33" s="116">
        <f t="shared" si="6"/>
        <v>4195</v>
      </c>
      <c r="BJ33" s="116">
        <f t="shared" si="7"/>
        <v>731.11</v>
      </c>
      <c r="BK33" s="116">
        <f t="shared" si="8"/>
        <v>5631</v>
      </c>
      <c r="BL33" s="116">
        <f t="shared" si="9"/>
        <v>787.74</v>
      </c>
    </row>
    <row r="34" spans="1:64" x14ac:dyDescent="0.25">
      <c r="A34" s="116">
        <v>27</v>
      </c>
      <c r="B34" s="117" t="s">
        <v>115</v>
      </c>
      <c r="C34" s="116">
        <v>0</v>
      </c>
      <c r="D34" s="116">
        <v>0</v>
      </c>
      <c r="E34" s="116">
        <v>0</v>
      </c>
      <c r="F34" s="116">
        <v>0</v>
      </c>
      <c r="G34" s="116">
        <v>0</v>
      </c>
      <c r="H34" s="116">
        <v>0</v>
      </c>
      <c r="I34" s="116">
        <v>0</v>
      </c>
      <c r="J34" s="116">
        <v>0</v>
      </c>
      <c r="K34" s="116">
        <v>0</v>
      </c>
      <c r="L34" s="116">
        <v>0</v>
      </c>
      <c r="M34" s="116">
        <v>0</v>
      </c>
      <c r="N34" s="116">
        <v>0</v>
      </c>
      <c r="O34" s="116">
        <v>0</v>
      </c>
      <c r="P34" s="116">
        <v>0</v>
      </c>
      <c r="Q34" s="116">
        <f t="shared" si="0"/>
        <v>0</v>
      </c>
      <c r="R34" s="116">
        <f t="shared" si="1"/>
        <v>0</v>
      </c>
      <c r="S34" s="116">
        <v>0</v>
      </c>
      <c r="T34" s="116">
        <v>0</v>
      </c>
      <c r="U34" s="116">
        <v>0</v>
      </c>
      <c r="V34" s="116">
        <v>0</v>
      </c>
      <c r="W34" s="116">
        <v>0</v>
      </c>
      <c r="X34" s="116">
        <v>0</v>
      </c>
      <c r="Y34" s="116">
        <v>0</v>
      </c>
      <c r="Z34" s="116">
        <v>0</v>
      </c>
      <c r="AA34" s="116">
        <v>0</v>
      </c>
      <c r="AB34" s="116">
        <v>0</v>
      </c>
      <c r="AC34" s="116">
        <f t="shared" si="2"/>
        <v>0</v>
      </c>
      <c r="AD34" s="116">
        <f t="shared" si="3"/>
        <v>0</v>
      </c>
      <c r="AE34" s="116">
        <v>0</v>
      </c>
      <c r="AF34" s="116">
        <v>0</v>
      </c>
      <c r="AG34" s="116">
        <v>0</v>
      </c>
      <c r="AH34" s="116">
        <v>0</v>
      </c>
      <c r="AI34" s="116">
        <v>0</v>
      </c>
      <c r="AJ34" s="116">
        <v>0</v>
      </c>
      <c r="AK34" s="116">
        <v>0</v>
      </c>
      <c r="AL34" s="116">
        <v>0</v>
      </c>
      <c r="AM34" s="116">
        <v>0</v>
      </c>
      <c r="AN34" s="116">
        <v>0</v>
      </c>
      <c r="AO34" s="116">
        <v>0</v>
      </c>
      <c r="AP34" s="116">
        <v>0</v>
      </c>
      <c r="AQ34" s="116">
        <v>0</v>
      </c>
      <c r="AR34" s="116">
        <v>0</v>
      </c>
      <c r="AS34" s="116">
        <f t="shared" si="4"/>
        <v>0</v>
      </c>
      <c r="AT34" s="116">
        <f t="shared" si="5"/>
        <v>0</v>
      </c>
      <c r="AU34" s="116">
        <v>0</v>
      </c>
      <c r="AV34" s="116">
        <v>0</v>
      </c>
      <c r="AW34" s="116">
        <v>0</v>
      </c>
      <c r="AX34" s="116">
        <v>0</v>
      </c>
      <c r="AY34" s="116">
        <v>0</v>
      </c>
      <c r="AZ34" s="116">
        <v>0</v>
      </c>
      <c r="BA34" s="116">
        <v>0</v>
      </c>
      <c r="BB34" s="116">
        <v>0</v>
      </c>
      <c r="BC34" s="116">
        <v>0</v>
      </c>
      <c r="BD34" s="116">
        <v>0</v>
      </c>
      <c r="BE34" s="116">
        <v>0</v>
      </c>
      <c r="BF34" s="116">
        <v>0</v>
      </c>
      <c r="BG34" s="116">
        <v>0</v>
      </c>
      <c r="BH34" s="116">
        <v>0</v>
      </c>
      <c r="BI34" s="116">
        <f t="shared" si="6"/>
        <v>0</v>
      </c>
      <c r="BJ34" s="116">
        <f t="shared" si="7"/>
        <v>0</v>
      </c>
      <c r="BK34" s="116">
        <f t="shared" si="8"/>
        <v>0</v>
      </c>
      <c r="BL34" s="116">
        <f t="shared" si="9"/>
        <v>0</v>
      </c>
    </row>
    <row r="35" spans="1:64" x14ac:dyDescent="0.25">
      <c r="A35" s="116">
        <v>28</v>
      </c>
      <c r="B35" s="117" t="s">
        <v>116</v>
      </c>
      <c r="C35" s="116">
        <v>1301</v>
      </c>
      <c r="D35" s="116">
        <v>14.7</v>
      </c>
      <c r="E35" s="116">
        <v>180</v>
      </c>
      <c r="F35" s="116">
        <v>4.7699999999999996</v>
      </c>
      <c r="G35" s="116">
        <v>43</v>
      </c>
      <c r="H35" s="116">
        <v>0.97</v>
      </c>
      <c r="I35" s="116">
        <v>0</v>
      </c>
      <c r="J35" s="116">
        <v>0.25</v>
      </c>
      <c r="K35" s="116">
        <v>0</v>
      </c>
      <c r="L35" s="116">
        <v>0.32</v>
      </c>
      <c r="M35" s="116">
        <v>0</v>
      </c>
      <c r="N35" s="116">
        <v>0</v>
      </c>
      <c r="O35" s="116">
        <v>1037</v>
      </c>
      <c r="P35" s="116">
        <v>14.03</v>
      </c>
      <c r="Q35" s="116">
        <f t="shared" si="0"/>
        <v>1481</v>
      </c>
      <c r="R35" s="116">
        <f t="shared" si="1"/>
        <v>20.04</v>
      </c>
      <c r="S35" s="116">
        <v>68</v>
      </c>
      <c r="T35" s="116">
        <v>1.27</v>
      </c>
      <c r="U35" s="116">
        <v>21</v>
      </c>
      <c r="V35" s="116">
        <v>3.82</v>
      </c>
      <c r="W35" s="116">
        <v>4</v>
      </c>
      <c r="X35" s="116">
        <v>2.5499999999999998</v>
      </c>
      <c r="Y35" s="116">
        <v>322</v>
      </c>
      <c r="Z35" s="116">
        <v>5.0999999999999996</v>
      </c>
      <c r="AA35" s="116">
        <v>0</v>
      </c>
      <c r="AB35" s="116">
        <v>0</v>
      </c>
      <c r="AC35" s="116">
        <f t="shared" si="2"/>
        <v>415</v>
      </c>
      <c r="AD35" s="116">
        <f t="shared" si="3"/>
        <v>12.739999999999998</v>
      </c>
      <c r="AE35" s="116">
        <v>68</v>
      </c>
      <c r="AF35" s="116">
        <v>0.68</v>
      </c>
      <c r="AG35" s="116">
        <v>17</v>
      </c>
      <c r="AH35" s="116">
        <v>0.34</v>
      </c>
      <c r="AI35" s="116">
        <v>9</v>
      </c>
      <c r="AJ35" s="116">
        <v>1.36</v>
      </c>
      <c r="AK35" s="116">
        <v>31</v>
      </c>
      <c r="AL35" s="116">
        <v>0.31</v>
      </c>
      <c r="AM35" s="116">
        <v>21</v>
      </c>
      <c r="AN35" s="116">
        <v>0.21</v>
      </c>
      <c r="AO35" s="116">
        <v>64</v>
      </c>
      <c r="AP35" s="116">
        <v>0.51</v>
      </c>
      <c r="AQ35" s="116">
        <v>0</v>
      </c>
      <c r="AR35" s="116">
        <v>0</v>
      </c>
      <c r="AS35" s="116">
        <f t="shared" si="4"/>
        <v>2106</v>
      </c>
      <c r="AT35" s="116">
        <f t="shared" si="5"/>
        <v>36.190000000000005</v>
      </c>
      <c r="AU35" s="116">
        <v>758</v>
      </c>
      <c r="AV35" s="116">
        <v>11.95</v>
      </c>
      <c r="AW35" s="116">
        <v>265</v>
      </c>
      <c r="AX35" s="116">
        <v>4.18</v>
      </c>
      <c r="AY35" s="116">
        <v>0</v>
      </c>
      <c r="AZ35" s="116">
        <v>0</v>
      </c>
      <c r="BA35" s="116">
        <v>0</v>
      </c>
      <c r="BB35" s="116">
        <v>0</v>
      </c>
      <c r="BC35" s="116">
        <v>101</v>
      </c>
      <c r="BD35" s="116">
        <v>18.559999999999999</v>
      </c>
      <c r="BE35" s="116">
        <v>0</v>
      </c>
      <c r="BF35" s="116">
        <v>0</v>
      </c>
      <c r="BG35" s="116">
        <v>758</v>
      </c>
      <c r="BH35" s="116">
        <v>12.37</v>
      </c>
      <c r="BI35" s="116">
        <f t="shared" si="6"/>
        <v>859</v>
      </c>
      <c r="BJ35" s="116">
        <f t="shared" si="7"/>
        <v>30.93</v>
      </c>
      <c r="BK35" s="116">
        <f t="shared" si="8"/>
        <v>2965</v>
      </c>
      <c r="BL35" s="116">
        <f t="shared" si="9"/>
        <v>67.12</v>
      </c>
    </row>
    <row r="36" spans="1:64" x14ac:dyDescent="0.25">
      <c r="A36" s="116">
        <v>29</v>
      </c>
      <c r="B36" s="117" t="s">
        <v>117</v>
      </c>
      <c r="C36" s="116">
        <v>1244</v>
      </c>
      <c r="D36" s="116">
        <v>15</v>
      </c>
      <c r="E36" s="116">
        <v>1056</v>
      </c>
      <c r="F36" s="116">
        <v>33.94</v>
      </c>
      <c r="G36" s="116">
        <v>470</v>
      </c>
      <c r="H36" s="116">
        <v>15.11</v>
      </c>
      <c r="I36" s="116">
        <v>392</v>
      </c>
      <c r="J36" s="116">
        <v>12.59</v>
      </c>
      <c r="K36" s="116">
        <v>72</v>
      </c>
      <c r="L36" s="116">
        <v>3.48</v>
      </c>
      <c r="M36" s="116">
        <v>0</v>
      </c>
      <c r="N36" s="116">
        <v>0</v>
      </c>
      <c r="O36" s="116">
        <v>1935</v>
      </c>
      <c r="P36" s="116">
        <v>45.5</v>
      </c>
      <c r="Q36" s="116">
        <f t="shared" si="0"/>
        <v>2764</v>
      </c>
      <c r="R36" s="116">
        <f t="shared" si="1"/>
        <v>65.010000000000005</v>
      </c>
      <c r="S36" s="116">
        <v>6</v>
      </c>
      <c r="T36" s="116">
        <v>0.21</v>
      </c>
      <c r="U36" s="116">
        <v>1</v>
      </c>
      <c r="V36" s="116">
        <v>0.31</v>
      </c>
      <c r="W36" s="116">
        <v>16</v>
      </c>
      <c r="X36" s="116">
        <v>0.39</v>
      </c>
      <c r="Y36" s="116">
        <v>30</v>
      </c>
      <c r="Z36" s="116">
        <v>1.0900000000000001</v>
      </c>
      <c r="AA36" s="116">
        <v>0</v>
      </c>
      <c r="AB36" s="116">
        <v>0</v>
      </c>
      <c r="AC36" s="116">
        <f t="shared" si="2"/>
        <v>53</v>
      </c>
      <c r="AD36" s="116">
        <f t="shared" si="3"/>
        <v>2</v>
      </c>
      <c r="AE36" s="116">
        <v>8</v>
      </c>
      <c r="AF36" s="116">
        <v>0.17</v>
      </c>
      <c r="AG36" s="116">
        <v>84</v>
      </c>
      <c r="AH36" s="116">
        <v>0.9</v>
      </c>
      <c r="AI36" s="116">
        <v>8</v>
      </c>
      <c r="AJ36" s="116">
        <v>2.67</v>
      </c>
      <c r="AK36" s="116">
        <v>21</v>
      </c>
      <c r="AL36" s="116">
        <v>0.44</v>
      </c>
      <c r="AM36" s="116">
        <v>17</v>
      </c>
      <c r="AN36" s="116">
        <v>0.35</v>
      </c>
      <c r="AO36" s="116">
        <v>22</v>
      </c>
      <c r="AP36" s="116">
        <v>0.47</v>
      </c>
      <c r="AQ36" s="116">
        <v>0</v>
      </c>
      <c r="AR36" s="116">
        <v>0</v>
      </c>
      <c r="AS36" s="116">
        <f t="shared" si="4"/>
        <v>2977</v>
      </c>
      <c r="AT36" s="116">
        <f t="shared" si="5"/>
        <v>72.010000000000005</v>
      </c>
      <c r="AU36" s="116">
        <v>1191</v>
      </c>
      <c r="AV36" s="116">
        <v>14.4</v>
      </c>
      <c r="AW36" s="116">
        <v>417</v>
      </c>
      <c r="AX36" s="116">
        <v>5.04</v>
      </c>
      <c r="AY36" s="116">
        <v>0</v>
      </c>
      <c r="AZ36" s="116">
        <v>0</v>
      </c>
      <c r="BA36" s="116">
        <v>0</v>
      </c>
      <c r="BB36" s="116">
        <v>0</v>
      </c>
      <c r="BC36" s="116">
        <v>192</v>
      </c>
      <c r="BD36" s="116">
        <v>20</v>
      </c>
      <c r="BE36" s="116">
        <v>0</v>
      </c>
      <c r="BF36" s="116">
        <v>0</v>
      </c>
      <c r="BG36" s="116">
        <v>480</v>
      </c>
      <c r="BH36" s="116">
        <v>30</v>
      </c>
      <c r="BI36" s="116">
        <f t="shared" si="6"/>
        <v>672</v>
      </c>
      <c r="BJ36" s="116">
        <f t="shared" si="7"/>
        <v>50</v>
      </c>
      <c r="BK36" s="116">
        <f t="shared" si="8"/>
        <v>3649</v>
      </c>
      <c r="BL36" s="116">
        <f t="shared" si="9"/>
        <v>122.01</v>
      </c>
    </row>
    <row r="37" spans="1:64" x14ac:dyDescent="0.25">
      <c r="A37" s="116">
        <v>30</v>
      </c>
      <c r="B37" s="117" t="s">
        <v>118</v>
      </c>
      <c r="C37" s="116">
        <v>0</v>
      </c>
      <c r="D37" s="116">
        <v>0</v>
      </c>
      <c r="E37" s="116">
        <v>0</v>
      </c>
      <c r="F37" s="116">
        <v>0</v>
      </c>
      <c r="G37" s="116">
        <v>0</v>
      </c>
      <c r="H37" s="116">
        <v>0</v>
      </c>
      <c r="I37" s="116">
        <v>0</v>
      </c>
      <c r="J37" s="116">
        <v>0</v>
      </c>
      <c r="K37" s="116">
        <v>0</v>
      </c>
      <c r="L37" s="116">
        <v>0</v>
      </c>
      <c r="M37" s="116">
        <v>0</v>
      </c>
      <c r="N37" s="116">
        <v>0</v>
      </c>
      <c r="O37" s="116">
        <v>0</v>
      </c>
      <c r="P37" s="116">
        <v>0</v>
      </c>
      <c r="Q37" s="116">
        <f t="shared" si="0"/>
        <v>0</v>
      </c>
      <c r="R37" s="116">
        <f t="shared" si="1"/>
        <v>0</v>
      </c>
      <c r="S37" s="116">
        <v>0</v>
      </c>
      <c r="T37" s="116">
        <v>0</v>
      </c>
      <c r="U37" s="116">
        <v>0</v>
      </c>
      <c r="V37" s="116">
        <v>0</v>
      </c>
      <c r="W37" s="116">
        <v>0</v>
      </c>
      <c r="X37" s="116">
        <v>0</v>
      </c>
      <c r="Y37" s="116">
        <v>0</v>
      </c>
      <c r="Z37" s="116">
        <v>0</v>
      </c>
      <c r="AA37" s="116">
        <v>0</v>
      </c>
      <c r="AB37" s="116">
        <v>0</v>
      </c>
      <c r="AC37" s="116">
        <f t="shared" si="2"/>
        <v>0</v>
      </c>
      <c r="AD37" s="116">
        <f t="shared" si="3"/>
        <v>0</v>
      </c>
      <c r="AE37" s="116">
        <v>0</v>
      </c>
      <c r="AF37" s="116">
        <v>0</v>
      </c>
      <c r="AG37" s="116">
        <v>0</v>
      </c>
      <c r="AH37" s="116">
        <v>0</v>
      </c>
      <c r="AI37" s="116">
        <v>0</v>
      </c>
      <c r="AJ37" s="116">
        <v>0</v>
      </c>
      <c r="AK37" s="116">
        <v>0</v>
      </c>
      <c r="AL37" s="116">
        <v>0</v>
      </c>
      <c r="AM37" s="116">
        <v>0</v>
      </c>
      <c r="AN37" s="116">
        <v>0</v>
      </c>
      <c r="AO37" s="116">
        <v>0</v>
      </c>
      <c r="AP37" s="116">
        <v>0</v>
      </c>
      <c r="AQ37" s="116">
        <v>0</v>
      </c>
      <c r="AR37" s="116">
        <v>0</v>
      </c>
      <c r="AS37" s="116">
        <f t="shared" si="4"/>
        <v>0</v>
      </c>
      <c r="AT37" s="116">
        <f t="shared" si="5"/>
        <v>0</v>
      </c>
      <c r="AU37" s="116">
        <v>0</v>
      </c>
      <c r="AV37" s="116">
        <v>0</v>
      </c>
      <c r="AW37" s="116">
        <v>0</v>
      </c>
      <c r="AX37" s="116">
        <v>0</v>
      </c>
      <c r="AY37" s="116">
        <v>0</v>
      </c>
      <c r="AZ37" s="116">
        <v>0</v>
      </c>
      <c r="BA37" s="116">
        <v>0</v>
      </c>
      <c r="BB37" s="116">
        <v>0</v>
      </c>
      <c r="BC37" s="116">
        <v>0</v>
      </c>
      <c r="BD37" s="116">
        <v>0</v>
      </c>
      <c r="BE37" s="116">
        <v>0</v>
      </c>
      <c r="BF37" s="116">
        <v>0</v>
      </c>
      <c r="BG37" s="116">
        <v>0</v>
      </c>
      <c r="BH37" s="116">
        <v>0</v>
      </c>
      <c r="BI37" s="116">
        <f t="shared" si="6"/>
        <v>0</v>
      </c>
      <c r="BJ37" s="116">
        <f t="shared" si="7"/>
        <v>0</v>
      </c>
      <c r="BK37" s="116">
        <f t="shared" si="8"/>
        <v>0</v>
      </c>
      <c r="BL37" s="116">
        <f t="shared" si="9"/>
        <v>0</v>
      </c>
    </row>
    <row r="38" spans="1:64" x14ac:dyDescent="0.25">
      <c r="A38" s="116">
        <v>31</v>
      </c>
      <c r="B38" s="117" t="s">
        <v>119</v>
      </c>
      <c r="C38" s="116">
        <v>12122</v>
      </c>
      <c r="D38" s="116">
        <v>87.8</v>
      </c>
      <c r="E38" s="116">
        <v>7733</v>
      </c>
      <c r="F38" s="116">
        <v>123.48</v>
      </c>
      <c r="G38" s="116">
        <v>2511</v>
      </c>
      <c r="H38" s="116">
        <v>40.07</v>
      </c>
      <c r="I38" s="116">
        <v>18</v>
      </c>
      <c r="J38" s="116">
        <v>0.32</v>
      </c>
      <c r="K38" s="116">
        <v>1</v>
      </c>
      <c r="L38" s="116">
        <v>0.02</v>
      </c>
      <c r="M38" s="116">
        <v>0</v>
      </c>
      <c r="N38" s="116">
        <v>0</v>
      </c>
      <c r="O38" s="116">
        <v>13911</v>
      </c>
      <c r="P38" s="116">
        <v>148.13</v>
      </c>
      <c r="Q38" s="116">
        <f t="shared" si="0"/>
        <v>19874</v>
      </c>
      <c r="R38" s="116">
        <f t="shared" si="1"/>
        <v>211.62</v>
      </c>
      <c r="S38" s="116">
        <v>231</v>
      </c>
      <c r="T38" s="116">
        <v>3.82</v>
      </c>
      <c r="U38" s="116">
        <v>21</v>
      </c>
      <c r="V38" s="116">
        <v>3.17</v>
      </c>
      <c r="W38" s="116">
        <v>175</v>
      </c>
      <c r="X38" s="116">
        <v>1.91</v>
      </c>
      <c r="Y38" s="116">
        <v>223</v>
      </c>
      <c r="Z38" s="116">
        <v>3.89</v>
      </c>
      <c r="AA38" s="116">
        <v>0</v>
      </c>
      <c r="AB38" s="116">
        <v>0</v>
      </c>
      <c r="AC38" s="116">
        <f t="shared" si="2"/>
        <v>650</v>
      </c>
      <c r="AD38" s="116">
        <f t="shared" si="3"/>
        <v>12.790000000000001</v>
      </c>
      <c r="AE38" s="116">
        <v>0</v>
      </c>
      <c r="AF38" s="116">
        <v>0</v>
      </c>
      <c r="AG38" s="116">
        <v>28</v>
      </c>
      <c r="AH38" s="116">
        <v>0.21</v>
      </c>
      <c r="AI38" s="116">
        <v>64</v>
      </c>
      <c r="AJ38" s="116">
        <v>11.16</v>
      </c>
      <c r="AK38" s="116">
        <v>263</v>
      </c>
      <c r="AL38" s="116">
        <v>3.2</v>
      </c>
      <c r="AM38" s="116">
        <v>3</v>
      </c>
      <c r="AN38" s="116">
        <v>0.03</v>
      </c>
      <c r="AO38" s="116">
        <v>21</v>
      </c>
      <c r="AP38" s="116">
        <v>0.21</v>
      </c>
      <c r="AQ38" s="116">
        <v>0</v>
      </c>
      <c r="AR38" s="116">
        <v>0</v>
      </c>
      <c r="AS38" s="116">
        <f t="shared" si="4"/>
        <v>20903</v>
      </c>
      <c r="AT38" s="116">
        <f t="shared" si="5"/>
        <v>239.22</v>
      </c>
      <c r="AU38" s="116">
        <v>16721</v>
      </c>
      <c r="AV38" s="116">
        <v>100.49</v>
      </c>
      <c r="AW38" s="116">
        <v>5852</v>
      </c>
      <c r="AX38" s="116">
        <v>35.17</v>
      </c>
      <c r="AY38" s="116">
        <v>0</v>
      </c>
      <c r="AZ38" s="116">
        <v>0</v>
      </c>
      <c r="BA38" s="116">
        <v>0</v>
      </c>
      <c r="BB38" s="116">
        <v>0</v>
      </c>
      <c r="BC38" s="116">
        <v>218</v>
      </c>
      <c r="BD38" s="116">
        <v>22.76</v>
      </c>
      <c r="BE38" s="116">
        <v>0</v>
      </c>
      <c r="BF38" s="116">
        <v>0</v>
      </c>
      <c r="BG38" s="116">
        <v>2069</v>
      </c>
      <c r="BH38" s="116">
        <v>135.71</v>
      </c>
      <c r="BI38" s="116">
        <f t="shared" si="6"/>
        <v>2287</v>
      </c>
      <c r="BJ38" s="116">
        <f t="shared" si="7"/>
        <v>158.47</v>
      </c>
      <c r="BK38" s="116">
        <f t="shared" si="8"/>
        <v>23190</v>
      </c>
      <c r="BL38" s="116">
        <f t="shared" si="9"/>
        <v>397.69</v>
      </c>
    </row>
    <row r="39" spans="1:64" x14ac:dyDescent="0.25">
      <c r="A39" s="116">
        <v>32</v>
      </c>
      <c r="B39" s="117" t="s">
        <v>120</v>
      </c>
      <c r="C39" s="116">
        <v>0</v>
      </c>
      <c r="D39" s="116">
        <v>0</v>
      </c>
      <c r="E39" s="116">
        <v>103</v>
      </c>
      <c r="F39" s="116">
        <v>3.91</v>
      </c>
      <c r="G39" s="116">
        <v>60</v>
      </c>
      <c r="H39" s="116">
        <v>2.16</v>
      </c>
      <c r="I39" s="116">
        <v>24</v>
      </c>
      <c r="J39" s="116">
        <v>0.85</v>
      </c>
      <c r="K39" s="116">
        <v>5</v>
      </c>
      <c r="L39" s="116">
        <v>0.25</v>
      </c>
      <c r="M39" s="116">
        <v>0</v>
      </c>
      <c r="N39" s="116">
        <v>0</v>
      </c>
      <c r="O39" s="116">
        <v>92</v>
      </c>
      <c r="P39" s="116">
        <v>3.51</v>
      </c>
      <c r="Q39" s="116">
        <f t="shared" si="0"/>
        <v>132</v>
      </c>
      <c r="R39" s="116">
        <f t="shared" si="1"/>
        <v>5.01</v>
      </c>
      <c r="S39" s="116">
        <v>1527</v>
      </c>
      <c r="T39" s="116">
        <v>183.29</v>
      </c>
      <c r="U39" s="116">
        <v>76</v>
      </c>
      <c r="V39" s="116">
        <v>152.74</v>
      </c>
      <c r="W39" s="116">
        <v>1146</v>
      </c>
      <c r="X39" s="116">
        <v>91.65</v>
      </c>
      <c r="Y39" s="116">
        <v>1375</v>
      </c>
      <c r="Z39" s="116">
        <v>183.29</v>
      </c>
      <c r="AA39" s="116">
        <v>0</v>
      </c>
      <c r="AB39" s="116">
        <v>0</v>
      </c>
      <c r="AC39" s="116">
        <f t="shared" si="2"/>
        <v>4124</v>
      </c>
      <c r="AD39" s="116">
        <f t="shared" si="3"/>
        <v>610.96999999999991</v>
      </c>
      <c r="AE39" s="116">
        <v>50</v>
      </c>
      <c r="AF39" s="116">
        <v>1.44</v>
      </c>
      <c r="AG39" s="116">
        <v>124</v>
      </c>
      <c r="AH39" s="116">
        <v>1.8</v>
      </c>
      <c r="AI39" s="116">
        <v>12</v>
      </c>
      <c r="AJ39" s="116">
        <v>5.39</v>
      </c>
      <c r="AK39" s="116">
        <v>153</v>
      </c>
      <c r="AL39" s="116">
        <v>4.5</v>
      </c>
      <c r="AM39" s="116">
        <v>90</v>
      </c>
      <c r="AN39" s="116">
        <v>2.7</v>
      </c>
      <c r="AO39" s="116">
        <v>135</v>
      </c>
      <c r="AP39" s="116">
        <v>3.96</v>
      </c>
      <c r="AQ39" s="116">
        <v>0</v>
      </c>
      <c r="AR39" s="116">
        <v>0</v>
      </c>
      <c r="AS39" s="116">
        <f t="shared" si="4"/>
        <v>4820</v>
      </c>
      <c r="AT39" s="116">
        <f t="shared" si="5"/>
        <v>635.77</v>
      </c>
      <c r="AU39" s="116">
        <v>1302</v>
      </c>
      <c r="AV39" s="116">
        <v>63.57</v>
      </c>
      <c r="AW39" s="116">
        <v>456</v>
      </c>
      <c r="AX39" s="116">
        <v>22.25</v>
      </c>
      <c r="AY39" s="116">
        <v>0</v>
      </c>
      <c r="AZ39" s="116">
        <v>0</v>
      </c>
      <c r="BA39" s="116">
        <v>0</v>
      </c>
      <c r="BB39" s="116">
        <v>0</v>
      </c>
      <c r="BC39" s="116">
        <v>1290</v>
      </c>
      <c r="BD39" s="116">
        <v>1255.68</v>
      </c>
      <c r="BE39" s="116">
        <v>0</v>
      </c>
      <c r="BF39" s="116">
        <v>0</v>
      </c>
      <c r="BG39" s="116">
        <v>3225</v>
      </c>
      <c r="BH39" s="116">
        <v>1883.52</v>
      </c>
      <c r="BI39" s="116">
        <f t="shared" si="6"/>
        <v>4515</v>
      </c>
      <c r="BJ39" s="116">
        <f t="shared" si="7"/>
        <v>3139.2</v>
      </c>
      <c r="BK39" s="116">
        <f t="shared" si="8"/>
        <v>9335</v>
      </c>
      <c r="BL39" s="116">
        <f t="shared" si="9"/>
        <v>3774.97</v>
      </c>
    </row>
    <row r="40" spans="1:64" x14ac:dyDescent="0.25">
      <c r="A40" s="116">
        <v>33</v>
      </c>
      <c r="B40" s="117" t="s">
        <v>121</v>
      </c>
      <c r="C40" s="116">
        <v>0</v>
      </c>
      <c r="D40" s="116">
        <v>0</v>
      </c>
      <c r="E40" s="116">
        <v>0</v>
      </c>
      <c r="F40" s="116">
        <v>0</v>
      </c>
      <c r="G40" s="116">
        <v>0</v>
      </c>
      <c r="H40" s="116">
        <v>0</v>
      </c>
      <c r="I40" s="116">
        <v>0</v>
      </c>
      <c r="J40" s="116">
        <v>0</v>
      </c>
      <c r="K40" s="116">
        <v>0</v>
      </c>
      <c r="L40" s="116">
        <v>0</v>
      </c>
      <c r="M40" s="116">
        <v>0</v>
      </c>
      <c r="N40" s="116">
        <v>0</v>
      </c>
      <c r="O40" s="116">
        <v>0</v>
      </c>
      <c r="P40" s="116">
        <v>0</v>
      </c>
      <c r="Q40" s="116">
        <f t="shared" si="0"/>
        <v>0</v>
      </c>
      <c r="R40" s="116">
        <f t="shared" si="1"/>
        <v>0</v>
      </c>
      <c r="S40" s="116">
        <v>0</v>
      </c>
      <c r="T40" s="116">
        <v>0</v>
      </c>
      <c r="U40" s="116">
        <v>0</v>
      </c>
      <c r="V40" s="116">
        <v>0</v>
      </c>
      <c r="W40" s="116">
        <v>0</v>
      </c>
      <c r="X40" s="116">
        <v>0</v>
      </c>
      <c r="Y40" s="116">
        <v>0</v>
      </c>
      <c r="Z40" s="116">
        <v>0</v>
      </c>
      <c r="AA40" s="116">
        <v>0</v>
      </c>
      <c r="AB40" s="116">
        <v>0</v>
      </c>
      <c r="AC40" s="116">
        <f t="shared" si="2"/>
        <v>0</v>
      </c>
      <c r="AD40" s="116">
        <f t="shared" si="3"/>
        <v>0</v>
      </c>
      <c r="AE40" s="116">
        <v>0</v>
      </c>
      <c r="AF40" s="116">
        <v>0</v>
      </c>
      <c r="AG40" s="116">
        <v>0</v>
      </c>
      <c r="AH40" s="116">
        <v>0</v>
      </c>
      <c r="AI40" s="116">
        <v>0</v>
      </c>
      <c r="AJ40" s="116">
        <v>0</v>
      </c>
      <c r="AK40" s="116">
        <v>0</v>
      </c>
      <c r="AL40" s="116">
        <v>0</v>
      </c>
      <c r="AM40" s="116">
        <v>0</v>
      </c>
      <c r="AN40" s="116">
        <v>0</v>
      </c>
      <c r="AO40" s="116">
        <v>0</v>
      </c>
      <c r="AP40" s="116">
        <v>0</v>
      </c>
      <c r="AQ40" s="116">
        <v>0</v>
      </c>
      <c r="AR40" s="116">
        <v>0</v>
      </c>
      <c r="AS40" s="116">
        <f t="shared" si="4"/>
        <v>0</v>
      </c>
      <c r="AT40" s="116">
        <f t="shared" si="5"/>
        <v>0</v>
      </c>
      <c r="AU40" s="116">
        <v>0</v>
      </c>
      <c r="AV40" s="116">
        <v>0</v>
      </c>
      <c r="AW40" s="116">
        <v>0</v>
      </c>
      <c r="AX40" s="116">
        <v>0</v>
      </c>
      <c r="AY40" s="116">
        <v>0</v>
      </c>
      <c r="AZ40" s="116">
        <v>0</v>
      </c>
      <c r="BA40" s="116">
        <v>0</v>
      </c>
      <c r="BB40" s="116">
        <v>0</v>
      </c>
      <c r="BC40" s="116">
        <v>0</v>
      </c>
      <c r="BD40" s="116">
        <v>0</v>
      </c>
      <c r="BE40" s="116">
        <v>0</v>
      </c>
      <c r="BF40" s="116">
        <v>0</v>
      </c>
      <c r="BG40" s="116">
        <v>0</v>
      </c>
      <c r="BH40" s="116">
        <v>0</v>
      </c>
      <c r="BI40" s="116">
        <f t="shared" si="6"/>
        <v>0</v>
      </c>
      <c r="BJ40" s="116">
        <f t="shared" si="7"/>
        <v>0</v>
      </c>
      <c r="BK40" s="116">
        <f t="shared" si="8"/>
        <v>0</v>
      </c>
      <c r="BL40" s="116">
        <f t="shared" si="9"/>
        <v>0</v>
      </c>
    </row>
    <row r="41" spans="1:64" x14ac:dyDescent="0.25">
      <c r="A41" s="116">
        <v>34</v>
      </c>
      <c r="B41" s="117" t="s">
        <v>122</v>
      </c>
      <c r="C41" s="116">
        <v>0</v>
      </c>
      <c r="D41" s="116">
        <v>0</v>
      </c>
      <c r="E41" s="116">
        <v>0</v>
      </c>
      <c r="F41" s="116">
        <v>0</v>
      </c>
      <c r="G41" s="116">
        <v>0</v>
      </c>
      <c r="H41" s="116">
        <v>0</v>
      </c>
      <c r="I41" s="116">
        <v>0</v>
      </c>
      <c r="J41" s="116">
        <v>0</v>
      </c>
      <c r="K41" s="116">
        <v>0</v>
      </c>
      <c r="L41" s="116">
        <v>0</v>
      </c>
      <c r="M41" s="116">
        <v>0</v>
      </c>
      <c r="N41" s="116">
        <v>0</v>
      </c>
      <c r="O41" s="116">
        <v>0</v>
      </c>
      <c r="P41" s="116">
        <v>0</v>
      </c>
      <c r="Q41" s="116">
        <f t="shared" si="0"/>
        <v>0</v>
      </c>
      <c r="R41" s="116">
        <f t="shared" si="1"/>
        <v>0</v>
      </c>
      <c r="S41" s="116">
        <v>0</v>
      </c>
      <c r="T41" s="116">
        <v>0</v>
      </c>
      <c r="U41" s="116">
        <v>0</v>
      </c>
      <c r="V41" s="116">
        <v>0</v>
      </c>
      <c r="W41" s="116">
        <v>0</v>
      </c>
      <c r="X41" s="116">
        <v>0</v>
      </c>
      <c r="Y41" s="116">
        <v>0</v>
      </c>
      <c r="Z41" s="116">
        <v>0</v>
      </c>
      <c r="AA41" s="116">
        <v>0</v>
      </c>
      <c r="AB41" s="116">
        <v>0</v>
      </c>
      <c r="AC41" s="116">
        <f t="shared" si="2"/>
        <v>0</v>
      </c>
      <c r="AD41" s="116">
        <f t="shared" si="3"/>
        <v>0</v>
      </c>
      <c r="AE41" s="116">
        <v>0</v>
      </c>
      <c r="AF41" s="116">
        <v>0</v>
      </c>
      <c r="AG41" s="116">
        <v>0</v>
      </c>
      <c r="AH41" s="116">
        <v>0</v>
      </c>
      <c r="AI41" s="116">
        <v>0</v>
      </c>
      <c r="AJ41" s="116">
        <v>0</v>
      </c>
      <c r="AK41" s="116">
        <v>0</v>
      </c>
      <c r="AL41" s="116">
        <v>0</v>
      </c>
      <c r="AM41" s="116">
        <v>0</v>
      </c>
      <c r="AN41" s="116">
        <v>0</v>
      </c>
      <c r="AO41" s="116">
        <v>0</v>
      </c>
      <c r="AP41" s="116">
        <v>0</v>
      </c>
      <c r="AQ41" s="116">
        <v>0</v>
      </c>
      <c r="AR41" s="116">
        <v>0</v>
      </c>
      <c r="AS41" s="116">
        <f t="shared" si="4"/>
        <v>0</v>
      </c>
      <c r="AT41" s="116">
        <f t="shared" si="5"/>
        <v>0</v>
      </c>
      <c r="AU41" s="116">
        <v>0</v>
      </c>
      <c r="AV41" s="116">
        <v>0</v>
      </c>
      <c r="AW41" s="116">
        <v>0</v>
      </c>
      <c r="AX41" s="116">
        <v>0</v>
      </c>
      <c r="AY41" s="116">
        <v>0</v>
      </c>
      <c r="AZ41" s="116">
        <v>0</v>
      </c>
      <c r="BA41" s="116">
        <v>0</v>
      </c>
      <c r="BB41" s="116">
        <v>0</v>
      </c>
      <c r="BC41" s="116">
        <v>0</v>
      </c>
      <c r="BD41" s="116">
        <v>0</v>
      </c>
      <c r="BE41" s="116">
        <v>0</v>
      </c>
      <c r="BF41" s="116">
        <v>0</v>
      </c>
      <c r="BG41" s="116">
        <v>0</v>
      </c>
      <c r="BH41" s="116">
        <v>0</v>
      </c>
      <c r="BI41" s="116">
        <f t="shared" si="6"/>
        <v>0</v>
      </c>
      <c r="BJ41" s="116">
        <f t="shared" si="7"/>
        <v>0</v>
      </c>
      <c r="BK41" s="116">
        <f t="shared" si="8"/>
        <v>0</v>
      </c>
      <c r="BL41" s="116">
        <f t="shared" si="9"/>
        <v>0</v>
      </c>
    </row>
    <row r="42" spans="1:64" x14ac:dyDescent="0.25">
      <c r="A42" s="116">
        <v>35</v>
      </c>
      <c r="B42" s="117" t="s">
        <v>123</v>
      </c>
      <c r="C42" s="116">
        <v>0</v>
      </c>
      <c r="D42" s="116">
        <v>0</v>
      </c>
      <c r="E42" s="116">
        <v>0</v>
      </c>
      <c r="F42" s="116">
        <v>0</v>
      </c>
      <c r="G42" s="116">
        <v>0</v>
      </c>
      <c r="H42" s="116">
        <v>0</v>
      </c>
      <c r="I42" s="116">
        <v>0</v>
      </c>
      <c r="J42" s="116">
        <v>0</v>
      </c>
      <c r="K42" s="116">
        <v>0</v>
      </c>
      <c r="L42" s="116">
        <v>0</v>
      </c>
      <c r="M42" s="116">
        <v>0</v>
      </c>
      <c r="N42" s="116">
        <v>0</v>
      </c>
      <c r="O42" s="116">
        <v>0</v>
      </c>
      <c r="P42" s="116">
        <v>0</v>
      </c>
      <c r="Q42" s="116">
        <f t="shared" si="0"/>
        <v>0</v>
      </c>
      <c r="R42" s="116">
        <f t="shared" si="1"/>
        <v>0</v>
      </c>
      <c r="S42" s="116">
        <v>0</v>
      </c>
      <c r="T42" s="116">
        <v>0</v>
      </c>
      <c r="U42" s="116">
        <v>0</v>
      </c>
      <c r="V42" s="116">
        <v>0</v>
      </c>
      <c r="W42" s="116">
        <v>0</v>
      </c>
      <c r="X42" s="116">
        <v>0</v>
      </c>
      <c r="Y42" s="116">
        <v>0</v>
      </c>
      <c r="Z42" s="116">
        <v>0</v>
      </c>
      <c r="AA42" s="116">
        <v>0</v>
      </c>
      <c r="AB42" s="116">
        <v>0</v>
      </c>
      <c r="AC42" s="116">
        <f t="shared" si="2"/>
        <v>0</v>
      </c>
      <c r="AD42" s="116">
        <f t="shared" si="3"/>
        <v>0</v>
      </c>
      <c r="AE42" s="116">
        <v>0</v>
      </c>
      <c r="AF42" s="116">
        <v>0</v>
      </c>
      <c r="AG42" s="116">
        <v>0</v>
      </c>
      <c r="AH42" s="116">
        <v>0</v>
      </c>
      <c r="AI42" s="116">
        <v>0</v>
      </c>
      <c r="AJ42" s="116">
        <v>0</v>
      </c>
      <c r="AK42" s="116">
        <v>0</v>
      </c>
      <c r="AL42" s="116">
        <v>0</v>
      </c>
      <c r="AM42" s="116">
        <v>0</v>
      </c>
      <c r="AN42" s="116">
        <v>0</v>
      </c>
      <c r="AO42" s="116">
        <v>0</v>
      </c>
      <c r="AP42" s="116">
        <v>0</v>
      </c>
      <c r="AQ42" s="116">
        <v>0</v>
      </c>
      <c r="AR42" s="116">
        <v>0</v>
      </c>
      <c r="AS42" s="116">
        <f t="shared" si="4"/>
        <v>0</v>
      </c>
      <c r="AT42" s="116">
        <f t="shared" si="5"/>
        <v>0</v>
      </c>
      <c r="AU42" s="116">
        <v>0</v>
      </c>
      <c r="AV42" s="116">
        <v>0</v>
      </c>
      <c r="AW42" s="116">
        <v>0</v>
      </c>
      <c r="AX42" s="116">
        <v>0</v>
      </c>
      <c r="AY42" s="116">
        <v>0</v>
      </c>
      <c r="AZ42" s="116">
        <v>0</v>
      </c>
      <c r="BA42" s="116">
        <v>0</v>
      </c>
      <c r="BB42" s="116">
        <v>0</v>
      </c>
      <c r="BC42" s="116">
        <v>0</v>
      </c>
      <c r="BD42" s="116">
        <v>0</v>
      </c>
      <c r="BE42" s="116">
        <v>0</v>
      </c>
      <c r="BF42" s="116">
        <v>0</v>
      </c>
      <c r="BG42" s="116">
        <v>0</v>
      </c>
      <c r="BH42" s="116">
        <v>0</v>
      </c>
      <c r="BI42" s="116">
        <f t="shared" si="6"/>
        <v>0</v>
      </c>
      <c r="BJ42" s="116">
        <f t="shared" si="7"/>
        <v>0</v>
      </c>
      <c r="BK42" s="116">
        <f t="shared" si="8"/>
        <v>0</v>
      </c>
      <c r="BL42" s="116">
        <f t="shared" si="9"/>
        <v>0</v>
      </c>
    </row>
    <row r="43" spans="1:64" x14ac:dyDescent="0.25">
      <c r="A43" s="116">
        <v>36</v>
      </c>
      <c r="B43" s="117" t="s">
        <v>111</v>
      </c>
      <c r="C43" s="116">
        <v>0</v>
      </c>
      <c r="D43" s="116">
        <v>0</v>
      </c>
      <c r="E43" s="116">
        <v>0</v>
      </c>
      <c r="F43" s="116">
        <v>0</v>
      </c>
      <c r="G43" s="116">
        <v>0</v>
      </c>
      <c r="H43" s="116">
        <v>0</v>
      </c>
      <c r="I43" s="116">
        <v>0</v>
      </c>
      <c r="J43" s="116">
        <v>0</v>
      </c>
      <c r="K43" s="116">
        <v>0</v>
      </c>
      <c r="L43" s="116">
        <v>0</v>
      </c>
      <c r="M43" s="116">
        <v>0</v>
      </c>
      <c r="N43" s="116">
        <v>0</v>
      </c>
      <c r="O43" s="116">
        <v>0</v>
      </c>
      <c r="P43" s="116">
        <v>0</v>
      </c>
      <c r="Q43" s="116">
        <f t="shared" si="0"/>
        <v>0</v>
      </c>
      <c r="R43" s="116">
        <f t="shared" si="1"/>
        <v>0</v>
      </c>
      <c r="S43" s="116">
        <v>256</v>
      </c>
      <c r="T43" s="116">
        <v>12.22</v>
      </c>
      <c r="U43" s="116">
        <v>216</v>
      </c>
      <c r="V43" s="116">
        <v>10.18</v>
      </c>
      <c r="W43" s="116">
        <v>130</v>
      </c>
      <c r="X43" s="116">
        <v>6.11</v>
      </c>
      <c r="Y43" s="116">
        <v>256</v>
      </c>
      <c r="Z43" s="116">
        <v>12.22</v>
      </c>
      <c r="AA43" s="116">
        <v>0</v>
      </c>
      <c r="AB43" s="116">
        <v>0</v>
      </c>
      <c r="AC43" s="116">
        <f t="shared" si="2"/>
        <v>858</v>
      </c>
      <c r="AD43" s="116">
        <f t="shared" si="3"/>
        <v>40.729999999999997</v>
      </c>
      <c r="AE43" s="116">
        <v>4</v>
      </c>
      <c r="AF43" s="116">
        <v>0.43</v>
      </c>
      <c r="AG43" s="116">
        <v>96</v>
      </c>
      <c r="AH43" s="116">
        <v>1.49</v>
      </c>
      <c r="AI43" s="116">
        <v>316</v>
      </c>
      <c r="AJ43" s="116">
        <v>16.02</v>
      </c>
      <c r="AK43" s="116">
        <v>2</v>
      </c>
      <c r="AL43" s="116">
        <v>0.76</v>
      </c>
      <c r="AM43" s="116">
        <v>2</v>
      </c>
      <c r="AN43" s="116">
        <v>0.13</v>
      </c>
      <c r="AO43" s="116">
        <v>228</v>
      </c>
      <c r="AP43" s="116">
        <v>4.46</v>
      </c>
      <c r="AQ43" s="116">
        <v>0</v>
      </c>
      <c r="AR43" s="116">
        <v>0</v>
      </c>
      <c r="AS43" s="116">
        <f t="shared" si="4"/>
        <v>1506</v>
      </c>
      <c r="AT43" s="116">
        <f t="shared" si="5"/>
        <v>64.02</v>
      </c>
      <c r="AU43" s="116">
        <v>226</v>
      </c>
      <c r="AV43" s="116">
        <v>9.6</v>
      </c>
      <c r="AW43" s="116">
        <v>79</v>
      </c>
      <c r="AX43" s="116">
        <v>3.36</v>
      </c>
      <c r="AY43" s="116">
        <v>0</v>
      </c>
      <c r="AZ43" s="116">
        <v>0</v>
      </c>
      <c r="BA43" s="116">
        <v>0</v>
      </c>
      <c r="BB43" s="116">
        <v>0</v>
      </c>
      <c r="BC43" s="116">
        <v>2</v>
      </c>
      <c r="BD43" s="116">
        <v>35.75</v>
      </c>
      <c r="BE43" s="116">
        <v>0</v>
      </c>
      <c r="BF43" s="116">
        <v>0</v>
      </c>
      <c r="BG43" s="116">
        <v>762</v>
      </c>
      <c r="BH43" s="116">
        <v>43.7</v>
      </c>
      <c r="BI43" s="116">
        <f t="shared" si="6"/>
        <v>764</v>
      </c>
      <c r="BJ43" s="116">
        <f t="shared" si="7"/>
        <v>79.45</v>
      </c>
      <c r="BK43" s="116">
        <f t="shared" si="8"/>
        <v>2270</v>
      </c>
      <c r="BL43" s="116">
        <f t="shared" si="9"/>
        <v>143.47</v>
      </c>
    </row>
    <row r="44" spans="1:64" s="115" customFormat="1" x14ac:dyDescent="0.25">
      <c r="A44" s="280" t="s">
        <v>86</v>
      </c>
      <c r="B44" s="281"/>
      <c r="C44" s="118">
        <f t="shared" ref="C44:AH44" si="10">SUM(C8:C43)</f>
        <v>32910</v>
      </c>
      <c r="D44" s="118">
        <f t="shared" si="10"/>
        <v>278.70999999999998</v>
      </c>
      <c r="E44" s="118">
        <f t="shared" si="10"/>
        <v>113845</v>
      </c>
      <c r="F44" s="118">
        <f t="shared" si="10"/>
        <v>3349.29</v>
      </c>
      <c r="G44" s="118">
        <f t="shared" si="10"/>
        <v>23011</v>
      </c>
      <c r="H44" s="118">
        <f t="shared" si="10"/>
        <v>458.3300000000001</v>
      </c>
      <c r="I44" s="118">
        <f t="shared" si="10"/>
        <v>1924</v>
      </c>
      <c r="J44" s="118">
        <f t="shared" si="10"/>
        <v>73.47999999999999</v>
      </c>
      <c r="K44" s="118">
        <f t="shared" si="10"/>
        <v>2594</v>
      </c>
      <c r="L44" s="118">
        <f t="shared" si="10"/>
        <v>260.42</v>
      </c>
      <c r="M44" s="118">
        <f t="shared" si="10"/>
        <v>61</v>
      </c>
      <c r="N44" s="118">
        <f t="shared" si="10"/>
        <v>1.58</v>
      </c>
      <c r="O44" s="118">
        <f t="shared" si="10"/>
        <v>51213</v>
      </c>
      <c r="P44" s="118">
        <f t="shared" si="10"/>
        <v>810.52</v>
      </c>
      <c r="Q44" s="118">
        <f t="shared" si="10"/>
        <v>151273</v>
      </c>
      <c r="R44" s="118">
        <f t="shared" si="10"/>
        <v>3961.9000000000005</v>
      </c>
      <c r="S44" s="118">
        <f t="shared" si="10"/>
        <v>13908</v>
      </c>
      <c r="T44" s="118">
        <f t="shared" si="10"/>
        <v>1346.4299999999998</v>
      </c>
      <c r="U44" s="118">
        <f t="shared" si="10"/>
        <v>6312</v>
      </c>
      <c r="V44" s="118">
        <f t="shared" si="10"/>
        <v>2292.9</v>
      </c>
      <c r="W44" s="118">
        <f t="shared" si="10"/>
        <v>4370</v>
      </c>
      <c r="X44" s="118">
        <f t="shared" si="10"/>
        <v>633.38999999999987</v>
      </c>
      <c r="Y44" s="118">
        <f t="shared" si="10"/>
        <v>4288</v>
      </c>
      <c r="Z44" s="118">
        <f t="shared" si="10"/>
        <v>423.76</v>
      </c>
      <c r="AA44" s="118">
        <f t="shared" si="10"/>
        <v>39</v>
      </c>
      <c r="AB44" s="118">
        <f t="shared" si="10"/>
        <v>6.09</v>
      </c>
      <c r="AC44" s="118">
        <f t="shared" si="10"/>
        <v>28878</v>
      </c>
      <c r="AD44" s="118">
        <f t="shared" si="10"/>
        <v>4696.4799999999996</v>
      </c>
      <c r="AE44" s="118">
        <f t="shared" si="10"/>
        <v>2109</v>
      </c>
      <c r="AF44" s="118">
        <f t="shared" si="10"/>
        <v>691.30999999999983</v>
      </c>
      <c r="AG44" s="118">
        <f t="shared" si="10"/>
        <v>1653</v>
      </c>
      <c r="AH44" s="118">
        <f t="shared" si="10"/>
        <v>21.72</v>
      </c>
      <c r="AI44" s="118">
        <f t="shared" ref="AI44:BN44" si="11">SUM(AI8:AI43)</f>
        <v>4118</v>
      </c>
      <c r="AJ44" s="118">
        <f t="shared" si="11"/>
        <v>1335.2300000000002</v>
      </c>
      <c r="AK44" s="118">
        <f t="shared" si="11"/>
        <v>1414</v>
      </c>
      <c r="AL44" s="118">
        <f t="shared" si="11"/>
        <v>33.550000000000004</v>
      </c>
      <c r="AM44" s="118">
        <f t="shared" si="11"/>
        <v>1422</v>
      </c>
      <c r="AN44" s="118">
        <f t="shared" si="11"/>
        <v>14.050000000000002</v>
      </c>
      <c r="AO44" s="118">
        <f t="shared" si="11"/>
        <v>3329</v>
      </c>
      <c r="AP44" s="118">
        <f t="shared" si="11"/>
        <v>133.91</v>
      </c>
      <c r="AQ44" s="118">
        <f t="shared" si="11"/>
        <v>21</v>
      </c>
      <c r="AR44" s="118">
        <f t="shared" si="11"/>
        <v>36.33</v>
      </c>
      <c r="AS44" s="118">
        <f t="shared" si="11"/>
        <v>194196</v>
      </c>
      <c r="AT44" s="118">
        <f t="shared" si="11"/>
        <v>10888.149999999998</v>
      </c>
      <c r="AU44" s="118">
        <f t="shared" si="11"/>
        <v>54473</v>
      </c>
      <c r="AV44" s="118">
        <f t="shared" si="11"/>
        <v>1358.67</v>
      </c>
      <c r="AW44" s="118">
        <f t="shared" si="11"/>
        <v>14550</v>
      </c>
      <c r="AX44" s="118">
        <f t="shared" si="11"/>
        <v>232.53000000000003</v>
      </c>
      <c r="AY44" s="118">
        <f t="shared" si="11"/>
        <v>217</v>
      </c>
      <c r="AZ44" s="118">
        <f t="shared" si="11"/>
        <v>46.45</v>
      </c>
      <c r="BA44" s="118">
        <f t="shared" si="11"/>
        <v>1822</v>
      </c>
      <c r="BB44" s="118">
        <f t="shared" si="11"/>
        <v>259.97999999999996</v>
      </c>
      <c r="BC44" s="118">
        <f t="shared" si="11"/>
        <v>9417</v>
      </c>
      <c r="BD44" s="118">
        <f t="shared" si="11"/>
        <v>3785.96</v>
      </c>
      <c r="BE44" s="118">
        <f t="shared" si="11"/>
        <v>11359</v>
      </c>
      <c r="BF44" s="118">
        <f t="shared" si="11"/>
        <v>605.08000000000004</v>
      </c>
      <c r="BG44" s="118">
        <f t="shared" si="11"/>
        <v>558372</v>
      </c>
      <c r="BH44" s="118">
        <f t="shared" si="11"/>
        <v>57065.319999999992</v>
      </c>
      <c r="BI44" s="118">
        <f t="shared" si="11"/>
        <v>581187</v>
      </c>
      <c r="BJ44" s="118">
        <f t="shared" si="11"/>
        <v>61762.79</v>
      </c>
      <c r="BK44" s="118">
        <f t="shared" si="11"/>
        <v>775383</v>
      </c>
      <c r="BL44" s="118">
        <f t="shared" si="11"/>
        <v>72650.94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20">
        <v>1</v>
      </c>
      <c r="B8" s="121" t="s">
        <v>88</v>
      </c>
      <c r="C8" s="120">
        <v>0</v>
      </c>
      <c r="D8" s="120">
        <v>0</v>
      </c>
      <c r="E8" s="120">
        <v>0</v>
      </c>
      <c r="F8" s="120">
        <v>0</v>
      </c>
      <c r="G8" s="120">
        <v>0</v>
      </c>
      <c r="H8" s="120">
        <v>0</v>
      </c>
      <c r="I8" s="120">
        <v>0</v>
      </c>
      <c r="J8" s="120">
        <v>0</v>
      </c>
      <c r="K8" s="120">
        <v>0</v>
      </c>
      <c r="L8" s="120">
        <v>0</v>
      </c>
      <c r="M8" s="120">
        <v>0</v>
      </c>
      <c r="N8" s="120">
        <v>0</v>
      </c>
      <c r="O8" s="120">
        <v>0</v>
      </c>
      <c r="P8" s="120">
        <v>0</v>
      </c>
      <c r="Q8" s="120">
        <f t="shared" ref="Q8:Q43" si="0">(C8+E8+I8+K8)</f>
        <v>0</v>
      </c>
      <c r="R8" s="120">
        <f t="shared" ref="R8:R43" si="1">(D8+F8+J8+L8)</f>
        <v>0</v>
      </c>
      <c r="S8" s="120">
        <v>0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  <c r="Y8" s="120">
        <v>0</v>
      </c>
      <c r="Z8" s="120">
        <v>0</v>
      </c>
      <c r="AA8" s="120">
        <v>0</v>
      </c>
      <c r="AB8" s="120">
        <v>0</v>
      </c>
      <c r="AC8" s="120">
        <f t="shared" ref="AC8:AC43" si="2">(S8+U8+W8+Y8)</f>
        <v>0</v>
      </c>
      <c r="AD8" s="120">
        <f t="shared" ref="AD8:AD43" si="3">(T8+V8+X8+Z8)</f>
        <v>0</v>
      </c>
      <c r="AE8" s="120">
        <v>0</v>
      </c>
      <c r="AF8" s="120">
        <v>0</v>
      </c>
      <c r="AG8" s="120">
        <v>0</v>
      </c>
      <c r="AH8" s="120">
        <v>0</v>
      </c>
      <c r="AI8" s="120">
        <v>0</v>
      </c>
      <c r="AJ8" s="120">
        <v>0</v>
      </c>
      <c r="AK8" s="120">
        <v>0</v>
      </c>
      <c r="AL8" s="120">
        <v>0</v>
      </c>
      <c r="AM8" s="120">
        <v>0</v>
      </c>
      <c r="AN8" s="120">
        <v>0</v>
      </c>
      <c r="AO8" s="120">
        <v>0</v>
      </c>
      <c r="AP8" s="120">
        <v>0</v>
      </c>
      <c r="AQ8" s="120">
        <v>0</v>
      </c>
      <c r="AR8" s="120">
        <v>0</v>
      </c>
      <c r="AS8" s="120">
        <f t="shared" ref="AS8:AS43" si="4">(Q8+AC8+AE8+AG8+AI8+AK8+AM8+AO8)</f>
        <v>0</v>
      </c>
      <c r="AT8" s="120">
        <f t="shared" ref="AT8:AT43" si="5">(R8+AD8+AF8+AH8+AJ8+AL8+AN8+AP8)</f>
        <v>0</v>
      </c>
      <c r="AU8" s="120">
        <v>0</v>
      </c>
      <c r="AV8" s="120">
        <v>0</v>
      </c>
      <c r="AW8" s="120">
        <v>0</v>
      </c>
      <c r="AX8" s="120">
        <v>0</v>
      </c>
      <c r="AY8" s="120">
        <v>0</v>
      </c>
      <c r="AZ8" s="120">
        <v>0</v>
      </c>
      <c r="BA8" s="120">
        <v>0</v>
      </c>
      <c r="BB8" s="120">
        <v>0</v>
      </c>
      <c r="BC8" s="120">
        <v>0</v>
      </c>
      <c r="BD8" s="120">
        <v>0</v>
      </c>
      <c r="BE8" s="120">
        <v>0</v>
      </c>
      <c r="BF8" s="120">
        <v>0</v>
      </c>
      <c r="BG8" s="120">
        <v>0</v>
      </c>
      <c r="BH8" s="120">
        <v>0</v>
      </c>
      <c r="BI8" s="120">
        <f t="shared" ref="BI8:BI43" si="6">(AY8+BA8+BC8+BE8+BG8)</f>
        <v>0</v>
      </c>
      <c r="BJ8" s="120">
        <f t="shared" ref="BJ8:BJ43" si="7">(AZ8+BB8+BD8+BF8+BH8)</f>
        <v>0</v>
      </c>
      <c r="BK8" s="120">
        <f t="shared" ref="BK8:BK43" si="8">(AS8+BI8)</f>
        <v>0</v>
      </c>
      <c r="BL8" s="120">
        <f t="shared" ref="BL8:BL43" si="9">(AT8+BJ8)</f>
        <v>0</v>
      </c>
    </row>
    <row r="9" spans="1:64" x14ac:dyDescent="0.25">
      <c r="A9" s="120">
        <v>2</v>
      </c>
      <c r="B9" s="121" t="s">
        <v>89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0</v>
      </c>
      <c r="P9" s="120">
        <v>0</v>
      </c>
      <c r="Q9" s="120">
        <f t="shared" si="0"/>
        <v>0</v>
      </c>
      <c r="R9" s="120">
        <f t="shared" si="1"/>
        <v>0</v>
      </c>
      <c r="S9" s="120">
        <v>0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  <c r="Y9" s="120">
        <v>0</v>
      </c>
      <c r="Z9" s="120">
        <v>0</v>
      </c>
      <c r="AA9" s="120">
        <v>0</v>
      </c>
      <c r="AB9" s="120">
        <v>0</v>
      </c>
      <c r="AC9" s="120">
        <f t="shared" si="2"/>
        <v>0</v>
      </c>
      <c r="AD9" s="120">
        <f t="shared" si="3"/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20">
        <v>0</v>
      </c>
      <c r="AM9" s="120">
        <v>0</v>
      </c>
      <c r="AN9" s="120">
        <v>0</v>
      </c>
      <c r="AO9" s="120">
        <v>0</v>
      </c>
      <c r="AP9" s="120">
        <v>0</v>
      </c>
      <c r="AQ9" s="120">
        <v>0</v>
      </c>
      <c r="AR9" s="120">
        <v>0</v>
      </c>
      <c r="AS9" s="120">
        <f t="shared" si="4"/>
        <v>0</v>
      </c>
      <c r="AT9" s="120">
        <f t="shared" si="5"/>
        <v>0</v>
      </c>
      <c r="AU9" s="120">
        <v>0</v>
      </c>
      <c r="AV9" s="120">
        <v>0</v>
      </c>
      <c r="AW9" s="120">
        <v>0</v>
      </c>
      <c r="AX9" s="120">
        <v>0</v>
      </c>
      <c r="AY9" s="120">
        <v>0</v>
      </c>
      <c r="AZ9" s="120">
        <v>0</v>
      </c>
      <c r="BA9" s="120">
        <v>0</v>
      </c>
      <c r="BB9" s="120">
        <v>0</v>
      </c>
      <c r="BC9" s="120">
        <v>0</v>
      </c>
      <c r="BD9" s="120">
        <v>0</v>
      </c>
      <c r="BE9" s="120">
        <v>0</v>
      </c>
      <c r="BF9" s="120">
        <v>0</v>
      </c>
      <c r="BG9" s="120">
        <v>0</v>
      </c>
      <c r="BH9" s="120">
        <v>0</v>
      </c>
      <c r="BI9" s="120">
        <f t="shared" si="6"/>
        <v>0</v>
      </c>
      <c r="BJ9" s="120">
        <f t="shared" si="7"/>
        <v>0</v>
      </c>
      <c r="BK9" s="120">
        <f t="shared" si="8"/>
        <v>0</v>
      </c>
      <c r="BL9" s="120">
        <f t="shared" si="9"/>
        <v>0</v>
      </c>
    </row>
    <row r="10" spans="1:64" x14ac:dyDescent="0.25">
      <c r="A10" s="120">
        <v>3</v>
      </c>
      <c r="B10" s="121" t="s">
        <v>90</v>
      </c>
      <c r="C10" s="120">
        <v>0</v>
      </c>
      <c r="D10" s="120">
        <v>0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120">
        <f t="shared" si="0"/>
        <v>0</v>
      </c>
      <c r="R10" s="120">
        <f t="shared" si="1"/>
        <v>0</v>
      </c>
      <c r="S10" s="120">
        <v>0</v>
      </c>
      <c r="T10" s="120">
        <v>0</v>
      </c>
      <c r="U10" s="120">
        <v>0</v>
      </c>
      <c r="V10" s="120">
        <v>0</v>
      </c>
      <c r="W10" s="120">
        <v>0</v>
      </c>
      <c r="X10" s="120">
        <v>0</v>
      </c>
      <c r="Y10" s="120">
        <v>0</v>
      </c>
      <c r="Z10" s="120">
        <v>0</v>
      </c>
      <c r="AA10" s="120">
        <v>0</v>
      </c>
      <c r="AB10" s="120">
        <v>0</v>
      </c>
      <c r="AC10" s="120">
        <f t="shared" si="2"/>
        <v>0</v>
      </c>
      <c r="AD10" s="120">
        <f t="shared" si="3"/>
        <v>0</v>
      </c>
      <c r="AE10" s="120">
        <v>0</v>
      </c>
      <c r="AF10" s="120">
        <v>0</v>
      </c>
      <c r="AG10" s="120">
        <v>0</v>
      </c>
      <c r="AH10" s="120">
        <v>0</v>
      </c>
      <c r="AI10" s="120">
        <v>0</v>
      </c>
      <c r="AJ10" s="120">
        <v>0</v>
      </c>
      <c r="AK10" s="120">
        <v>0</v>
      </c>
      <c r="AL10" s="120">
        <v>0</v>
      </c>
      <c r="AM10" s="120">
        <v>0</v>
      </c>
      <c r="AN10" s="120">
        <v>0</v>
      </c>
      <c r="AO10" s="120">
        <v>0</v>
      </c>
      <c r="AP10" s="120">
        <v>0</v>
      </c>
      <c r="AQ10" s="120">
        <v>0</v>
      </c>
      <c r="AR10" s="120">
        <v>0</v>
      </c>
      <c r="AS10" s="120">
        <f t="shared" si="4"/>
        <v>0</v>
      </c>
      <c r="AT10" s="120">
        <f t="shared" si="5"/>
        <v>0</v>
      </c>
      <c r="AU10" s="120">
        <v>0</v>
      </c>
      <c r="AV10" s="120">
        <v>0</v>
      </c>
      <c r="AW10" s="120">
        <v>0</v>
      </c>
      <c r="AX10" s="120">
        <v>0</v>
      </c>
      <c r="AY10" s="120">
        <v>0</v>
      </c>
      <c r="AZ10" s="120">
        <v>0</v>
      </c>
      <c r="BA10" s="120">
        <v>0</v>
      </c>
      <c r="BB10" s="120">
        <v>0</v>
      </c>
      <c r="BC10" s="120">
        <v>0</v>
      </c>
      <c r="BD10" s="120">
        <v>0</v>
      </c>
      <c r="BE10" s="120">
        <v>0</v>
      </c>
      <c r="BF10" s="120">
        <v>0</v>
      </c>
      <c r="BG10" s="120">
        <v>0</v>
      </c>
      <c r="BH10" s="120">
        <v>0</v>
      </c>
      <c r="BI10" s="120">
        <f t="shared" si="6"/>
        <v>0</v>
      </c>
      <c r="BJ10" s="120">
        <f t="shared" si="7"/>
        <v>0</v>
      </c>
      <c r="BK10" s="120">
        <f t="shared" si="8"/>
        <v>0</v>
      </c>
      <c r="BL10" s="120">
        <f t="shared" si="9"/>
        <v>0</v>
      </c>
    </row>
    <row r="11" spans="1:64" x14ac:dyDescent="0.25">
      <c r="A11" s="120">
        <v>4</v>
      </c>
      <c r="B11" s="121" t="s">
        <v>91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120">
        <f t="shared" si="0"/>
        <v>0</v>
      </c>
      <c r="R11" s="120">
        <f t="shared" si="1"/>
        <v>0</v>
      </c>
      <c r="S11" s="120">
        <v>0</v>
      </c>
      <c r="T11" s="120">
        <v>0</v>
      </c>
      <c r="U11" s="120">
        <v>0</v>
      </c>
      <c r="V11" s="120">
        <v>0</v>
      </c>
      <c r="W11" s="120">
        <v>0</v>
      </c>
      <c r="X11" s="120">
        <v>0</v>
      </c>
      <c r="Y11" s="120">
        <v>0</v>
      </c>
      <c r="Z11" s="120">
        <v>0</v>
      </c>
      <c r="AA11" s="120">
        <v>0</v>
      </c>
      <c r="AB11" s="120">
        <v>0</v>
      </c>
      <c r="AC11" s="120">
        <f t="shared" si="2"/>
        <v>0</v>
      </c>
      <c r="AD11" s="120">
        <f t="shared" si="3"/>
        <v>0</v>
      </c>
      <c r="AE11" s="120">
        <v>0</v>
      </c>
      <c r="AF11" s="120">
        <v>0</v>
      </c>
      <c r="AG11" s="120">
        <v>0</v>
      </c>
      <c r="AH11" s="120">
        <v>0</v>
      </c>
      <c r="AI11" s="120">
        <v>0</v>
      </c>
      <c r="AJ11" s="120">
        <v>0</v>
      </c>
      <c r="AK11" s="120">
        <v>0</v>
      </c>
      <c r="AL11" s="120">
        <v>0</v>
      </c>
      <c r="AM11" s="120">
        <v>0</v>
      </c>
      <c r="AN11" s="120">
        <v>0</v>
      </c>
      <c r="AO11" s="120">
        <v>0</v>
      </c>
      <c r="AP11" s="120">
        <v>0</v>
      </c>
      <c r="AQ11" s="120">
        <v>0</v>
      </c>
      <c r="AR11" s="120">
        <v>0</v>
      </c>
      <c r="AS11" s="120">
        <f t="shared" si="4"/>
        <v>0</v>
      </c>
      <c r="AT11" s="120">
        <f t="shared" si="5"/>
        <v>0</v>
      </c>
      <c r="AU11" s="120">
        <v>0</v>
      </c>
      <c r="AV11" s="120">
        <v>0</v>
      </c>
      <c r="AW11" s="120">
        <v>0</v>
      </c>
      <c r="AX11" s="120">
        <v>0</v>
      </c>
      <c r="AY11" s="120">
        <v>0</v>
      </c>
      <c r="AZ11" s="120">
        <v>0</v>
      </c>
      <c r="BA11" s="120">
        <v>0</v>
      </c>
      <c r="BB11" s="120">
        <v>0</v>
      </c>
      <c r="BC11" s="120">
        <v>0</v>
      </c>
      <c r="BD11" s="120">
        <v>0</v>
      </c>
      <c r="BE11" s="120">
        <v>0</v>
      </c>
      <c r="BF11" s="120">
        <v>0</v>
      </c>
      <c r="BG11" s="120">
        <v>0</v>
      </c>
      <c r="BH11" s="120">
        <v>0</v>
      </c>
      <c r="BI11" s="120">
        <f t="shared" si="6"/>
        <v>0</v>
      </c>
      <c r="BJ11" s="120">
        <f t="shared" si="7"/>
        <v>0</v>
      </c>
      <c r="BK11" s="120">
        <f t="shared" si="8"/>
        <v>0</v>
      </c>
      <c r="BL11" s="120">
        <f t="shared" si="9"/>
        <v>0</v>
      </c>
    </row>
    <row r="12" spans="1:64" x14ac:dyDescent="0.25">
      <c r="A12" s="120">
        <v>5</v>
      </c>
      <c r="B12" s="121" t="s">
        <v>92</v>
      </c>
      <c r="C12" s="120">
        <v>0</v>
      </c>
      <c r="D12" s="120">
        <v>0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120">
        <f t="shared" si="0"/>
        <v>0</v>
      </c>
      <c r="R12" s="120">
        <f t="shared" si="1"/>
        <v>0</v>
      </c>
      <c r="S12" s="120">
        <v>0</v>
      </c>
      <c r="T12" s="120">
        <v>0</v>
      </c>
      <c r="U12" s="120">
        <v>0</v>
      </c>
      <c r="V12" s="120">
        <v>0</v>
      </c>
      <c r="W12" s="120">
        <v>0</v>
      </c>
      <c r="X12" s="120">
        <v>0</v>
      </c>
      <c r="Y12" s="120">
        <v>0</v>
      </c>
      <c r="Z12" s="120">
        <v>0</v>
      </c>
      <c r="AA12" s="120">
        <v>0</v>
      </c>
      <c r="AB12" s="120">
        <v>0</v>
      </c>
      <c r="AC12" s="120">
        <f t="shared" si="2"/>
        <v>0</v>
      </c>
      <c r="AD12" s="120">
        <f t="shared" si="3"/>
        <v>0</v>
      </c>
      <c r="AE12" s="120">
        <v>0</v>
      </c>
      <c r="AF12" s="120">
        <v>0</v>
      </c>
      <c r="AG12" s="120">
        <v>0</v>
      </c>
      <c r="AH12" s="120">
        <v>0</v>
      </c>
      <c r="AI12" s="120">
        <v>0</v>
      </c>
      <c r="AJ12" s="120">
        <v>0</v>
      </c>
      <c r="AK12" s="120">
        <v>0</v>
      </c>
      <c r="AL12" s="120">
        <v>0</v>
      </c>
      <c r="AM12" s="120">
        <v>0</v>
      </c>
      <c r="AN12" s="120">
        <v>0</v>
      </c>
      <c r="AO12" s="120">
        <v>0</v>
      </c>
      <c r="AP12" s="120">
        <v>0</v>
      </c>
      <c r="AQ12" s="120">
        <v>0</v>
      </c>
      <c r="AR12" s="120">
        <v>0</v>
      </c>
      <c r="AS12" s="120">
        <f t="shared" si="4"/>
        <v>0</v>
      </c>
      <c r="AT12" s="120">
        <f t="shared" si="5"/>
        <v>0</v>
      </c>
      <c r="AU12" s="120">
        <v>0</v>
      </c>
      <c r="AV12" s="120">
        <v>0</v>
      </c>
      <c r="AW12" s="120">
        <v>0</v>
      </c>
      <c r="AX12" s="120">
        <v>0</v>
      </c>
      <c r="AY12" s="120">
        <v>0</v>
      </c>
      <c r="AZ12" s="120">
        <v>0</v>
      </c>
      <c r="BA12" s="120">
        <v>0</v>
      </c>
      <c r="BB12" s="120">
        <v>0</v>
      </c>
      <c r="BC12" s="120">
        <v>0</v>
      </c>
      <c r="BD12" s="120">
        <v>0</v>
      </c>
      <c r="BE12" s="120">
        <v>0</v>
      </c>
      <c r="BF12" s="120">
        <v>0</v>
      </c>
      <c r="BG12" s="120">
        <v>0</v>
      </c>
      <c r="BH12" s="120">
        <v>0</v>
      </c>
      <c r="BI12" s="120">
        <f t="shared" si="6"/>
        <v>0</v>
      </c>
      <c r="BJ12" s="120">
        <f t="shared" si="7"/>
        <v>0</v>
      </c>
      <c r="BK12" s="120">
        <f t="shared" si="8"/>
        <v>0</v>
      </c>
      <c r="BL12" s="120">
        <f t="shared" si="9"/>
        <v>0</v>
      </c>
    </row>
    <row r="13" spans="1:64" x14ac:dyDescent="0.25">
      <c r="A13" s="120">
        <v>6</v>
      </c>
      <c r="B13" s="121" t="s">
        <v>93</v>
      </c>
      <c r="C13" s="120">
        <v>0</v>
      </c>
      <c r="D13" s="120">
        <v>0</v>
      </c>
      <c r="E13" s="120">
        <v>0</v>
      </c>
      <c r="F13" s="120">
        <v>0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0</v>
      </c>
      <c r="Q13" s="120">
        <f t="shared" si="0"/>
        <v>0</v>
      </c>
      <c r="R13" s="120">
        <f t="shared" si="1"/>
        <v>0</v>
      </c>
      <c r="S13" s="120">
        <v>0</v>
      </c>
      <c r="T13" s="120">
        <v>0</v>
      </c>
      <c r="U13" s="120">
        <v>0</v>
      </c>
      <c r="V13" s="120">
        <v>0</v>
      </c>
      <c r="W13" s="120">
        <v>0</v>
      </c>
      <c r="X13" s="120">
        <v>0</v>
      </c>
      <c r="Y13" s="120">
        <v>0</v>
      </c>
      <c r="Z13" s="120">
        <v>0</v>
      </c>
      <c r="AA13" s="120">
        <v>0</v>
      </c>
      <c r="AB13" s="120">
        <v>0</v>
      </c>
      <c r="AC13" s="120">
        <f t="shared" si="2"/>
        <v>0</v>
      </c>
      <c r="AD13" s="120">
        <f t="shared" si="3"/>
        <v>0</v>
      </c>
      <c r="AE13" s="120">
        <v>0</v>
      </c>
      <c r="AF13" s="120">
        <v>0</v>
      </c>
      <c r="AG13" s="120">
        <v>0</v>
      </c>
      <c r="AH13" s="120">
        <v>0</v>
      </c>
      <c r="AI13" s="120">
        <v>0</v>
      </c>
      <c r="AJ13" s="120">
        <v>0</v>
      </c>
      <c r="AK13" s="120">
        <v>0</v>
      </c>
      <c r="AL13" s="120">
        <v>0</v>
      </c>
      <c r="AM13" s="120">
        <v>0</v>
      </c>
      <c r="AN13" s="120">
        <v>0</v>
      </c>
      <c r="AO13" s="120">
        <v>0</v>
      </c>
      <c r="AP13" s="120">
        <v>0</v>
      </c>
      <c r="AQ13" s="120">
        <v>0</v>
      </c>
      <c r="AR13" s="120">
        <v>0</v>
      </c>
      <c r="AS13" s="120">
        <f t="shared" si="4"/>
        <v>0</v>
      </c>
      <c r="AT13" s="120">
        <f t="shared" si="5"/>
        <v>0</v>
      </c>
      <c r="AU13" s="120">
        <v>0</v>
      </c>
      <c r="AV13" s="120">
        <v>0</v>
      </c>
      <c r="AW13" s="120">
        <v>0</v>
      </c>
      <c r="AX13" s="120">
        <v>0</v>
      </c>
      <c r="AY13" s="120">
        <v>0</v>
      </c>
      <c r="AZ13" s="120">
        <v>0</v>
      </c>
      <c r="BA13" s="120">
        <v>0</v>
      </c>
      <c r="BB13" s="120">
        <v>0</v>
      </c>
      <c r="BC13" s="120">
        <v>0</v>
      </c>
      <c r="BD13" s="120">
        <v>0</v>
      </c>
      <c r="BE13" s="120">
        <v>0</v>
      </c>
      <c r="BF13" s="120">
        <v>0</v>
      </c>
      <c r="BG13" s="120">
        <v>0</v>
      </c>
      <c r="BH13" s="120">
        <v>0</v>
      </c>
      <c r="BI13" s="120">
        <f t="shared" si="6"/>
        <v>0</v>
      </c>
      <c r="BJ13" s="120">
        <f t="shared" si="7"/>
        <v>0</v>
      </c>
      <c r="BK13" s="120">
        <f t="shared" si="8"/>
        <v>0</v>
      </c>
      <c r="BL13" s="120">
        <f t="shared" si="9"/>
        <v>0</v>
      </c>
    </row>
    <row r="14" spans="1:64" x14ac:dyDescent="0.25">
      <c r="A14" s="120">
        <v>7</v>
      </c>
      <c r="B14" s="121" t="s">
        <v>94</v>
      </c>
      <c r="C14" s="120">
        <v>0</v>
      </c>
      <c r="D14" s="120">
        <v>0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0</v>
      </c>
      <c r="M14" s="120">
        <v>0</v>
      </c>
      <c r="N14" s="120">
        <v>0</v>
      </c>
      <c r="O14" s="120">
        <v>0</v>
      </c>
      <c r="P14" s="120">
        <v>0</v>
      </c>
      <c r="Q14" s="120">
        <f t="shared" si="0"/>
        <v>0</v>
      </c>
      <c r="R14" s="120">
        <f t="shared" si="1"/>
        <v>0</v>
      </c>
      <c r="S14" s="120">
        <v>0</v>
      </c>
      <c r="T14" s="120">
        <v>0</v>
      </c>
      <c r="U14" s="120">
        <v>0</v>
      </c>
      <c r="V14" s="120">
        <v>0</v>
      </c>
      <c r="W14" s="120">
        <v>0</v>
      </c>
      <c r="X14" s="120">
        <v>0</v>
      </c>
      <c r="Y14" s="120">
        <v>0</v>
      </c>
      <c r="Z14" s="120">
        <v>0</v>
      </c>
      <c r="AA14" s="120">
        <v>0</v>
      </c>
      <c r="AB14" s="120">
        <v>0</v>
      </c>
      <c r="AC14" s="120">
        <f t="shared" si="2"/>
        <v>0</v>
      </c>
      <c r="AD14" s="120">
        <f t="shared" si="3"/>
        <v>0</v>
      </c>
      <c r="AE14" s="120">
        <v>0</v>
      </c>
      <c r="AF14" s="120">
        <v>0</v>
      </c>
      <c r="AG14" s="120">
        <v>0</v>
      </c>
      <c r="AH14" s="120">
        <v>0</v>
      </c>
      <c r="AI14" s="120">
        <v>0</v>
      </c>
      <c r="AJ14" s="120">
        <v>0</v>
      </c>
      <c r="AK14" s="120">
        <v>0</v>
      </c>
      <c r="AL14" s="120">
        <v>0</v>
      </c>
      <c r="AM14" s="120">
        <v>0</v>
      </c>
      <c r="AN14" s="120">
        <v>0</v>
      </c>
      <c r="AO14" s="120">
        <v>0</v>
      </c>
      <c r="AP14" s="120">
        <v>0</v>
      </c>
      <c r="AQ14" s="120">
        <v>0</v>
      </c>
      <c r="AR14" s="120">
        <v>0</v>
      </c>
      <c r="AS14" s="120">
        <f t="shared" si="4"/>
        <v>0</v>
      </c>
      <c r="AT14" s="120">
        <f t="shared" si="5"/>
        <v>0</v>
      </c>
      <c r="AU14" s="120">
        <v>0</v>
      </c>
      <c r="AV14" s="120">
        <v>0</v>
      </c>
      <c r="AW14" s="120">
        <v>0</v>
      </c>
      <c r="AX14" s="120">
        <v>0</v>
      </c>
      <c r="AY14" s="120">
        <v>0</v>
      </c>
      <c r="AZ14" s="120">
        <v>0</v>
      </c>
      <c r="BA14" s="120">
        <v>0</v>
      </c>
      <c r="BB14" s="120">
        <v>0</v>
      </c>
      <c r="BC14" s="120">
        <v>0</v>
      </c>
      <c r="BD14" s="120">
        <v>0</v>
      </c>
      <c r="BE14" s="120">
        <v>0</v>
      </c>
      <c r="BF14" s="120">
        <v>0</v>
      </c>
      <c r="BG14" s="120">
        <v>0</v>
      </c>
      <c r="BH14" s="120">
        <v>0</v>
      </c>
      <c r="BI14" s="120">
        <f t="shared" si="6"/>
        <v>0</v>
      </c>
      <c r="BJ14" s="120">
        <f t="shared" si="7"/>
        <v>0</v>
      </c>
      <c r="BK14" s="120">
        <f t="shared" si="8"/>
        <v>0</v>
      </c>
      <c r="BL14" s="120">
        <f t="shared" si="9"/>
        <v>0</v>
      </c>
    </row>
    <row r="15" spans="1:64" x14ac:dyDescent="0.25">
      <c r="A15" s="120">
        <v>8</v>
      </c>
      <c r="B15" s="121" t="s">
        <v>95</v>
      </c>
      <c r="C15" s="120">
        <v>0</v>
      </c>
      <c r="D15" s="120">
        <v>0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0</v>
      </c>
      <c r="O15" s="120">
        <v>0</v>
      </c>
      <c r="P15" s="120">
        <v>0</v>
      </c>
      <c r="Q15" s="120">
        <f t="shared" si="0"/>
        <v>0</v>
      </c>
      <c r="R15" s="120">
        <f t="shared" si="1"/>
        <v>0</v>
      </c>
      <c r="S15" s="120">
        <v>0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  <c r="Y15" s="120">
        <v>0</v>
      </c>
      <c r="Z15" s="120">
        <v>0</v>
      </c>
      <c r="AA15" s="120">
        <v>0</v>
      </c>
      <c r="AB15" s="120">
        <v>0</v>
      </c>
      <c r="AC15" s="120">
        <f t="shared" si="2"/>
        <v>0</v>
      </c>
      <c r="AD15" s="120">
        <f t="shared" si="3"/>
        <v>0</v>
      </c>
      <c r="AE15" s="120">
        <v>0</v>
      </c>
      <c r="AF15" s="120">
        <v>0</v>
      </c>
      <c r="AG15" s="120">
        <v>0</v>
      </c>
      <c r="AH15" s="120">
        <v>0</v>
      </c>
      <c r="AI15" s="120">
        <v>0</v>
      </c>
      <c r="AJ15" s="120">
        <v>0</v>
      </c>
      <c r="AK15" s="120">
        <v>0</v>
      </c>
      <c r="AL15" s="120">
        <v>0</v>
      </c>
      <c r="AM15" s="120">
        <v>0</v>
      </c>
      <c r="AN15" s="120">
        <v>0</v>
      </c>
      <c r="AO15" s="120">
        <v>0</v>
      </c>
      <c r="AP15" s="120">
        <v>0</v>
      </c>
      <c r="AQ15" s="120">
        <v>0</v>
      </c>
      <c r="AR15" s="120">
        <v>0</v>
      </c>
      <c r="AS15" s="120">
        <f t="shared" si="4"/>
        <v>0</v>
      </c>
      <c r="AT15" s="120">
        <f t="shared" si="5"/>
        <v>0</v>
      </c>
      <c r="AU15" s="120">
        <v>0</v>
      </c>
      <c r="AV15" s="120">
        <v>0</v>
      </c>
      <c r="AW15" s="120">
        <v>0</v>
      </c>
      <c r="AX15" s="120">
        <v>0</v>
      </c>
      <c r="AY15" s="120">
        <v>0</v>
      </c>
      <c r="AZ15" s="120">
        <v>0</v>
      </c>
      <c r="BA15" s="120">
        <v>0</v>
      </c>
      <c r="BB15" s="120">
        <v>0</v>
      </c>
      <c r="BC15" s="120">
        <v>0</v>
      </c>
      <c r="BD15" s="120">
        <v>0</v>
      </c>
      <c r="BE15" s="120">
        <v>0</v>
      </c>
      <c r="BF15" s="120">
        <v>0</v>
      </c>
      <c r="BG15" s="120">
        <v>0</v>
      </c>
      <c r="BH15" s="120">
        <v>0</v>
      </c>
      <c r="BI15" s="120">
        <f t="shared" si="6"/>
        <v>0</v>
      </c>
      <c r="BJ15" s="120">
        <f t="shared" si="7"/>
        <v>0</v>
      </c>
      <c r="BK15" s="120">
        <f t="shared" si="8"/>
        <v>0</v>
      </c>
      <c r="BL15" s="120">
        <f t="shared" si="9"/>
        <v>0</v>
      </c>
    </row>
    <row r="16" spans="1:64" x14ac:dyDescent="0.25">
      <c r="A16" s="120">
        <v>9</v>
      </c>
      <c r="B16" s="121" t="s">
        <v>96</v>
      </c>
      <c r="C16" s="120">
        <v>0</v>
      </c>
      <c r="D16" s="120">
        <v>0</v>
      </c>
      <c r="E16" s="120">
        <v>0</v>
      </c>
      <c r="F16" s="120">
        <v>0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O16" s="120">
        <v>0</v>
      </c>
      <c r="P16" s="120">
        <v>0</v>
      </c>
      <c r="Q16" s="120">
        <f t="shared" si="0"/>
        <v>0</v>
      </c>
      <c r="R16" s="120">
        <f t="shared" si="1"/>
        <v>0</v>
      </c>
      <c r="S16" s="120">
        <v>0</v>
      </c>
      <c r="T16" s="120">
        <v>0</v>
      </c>
      <c r="U16" s="120">
        <v>0</v>
      </c>
      <c r="V16" s="120">
        <v>0</v>
      </c>
      <c r="W16" s="120">
        <v>0</v>
      </c>
      <c r="X16" s="120">
        <v>0</v>
      </c>
      <c r="Y16" s="120">
        <v>0</v>
      </c>
      <c r="Z16" s="120">
        <v>0</v>
      </c>
      <c r="AA16" s="120">
        <v>0</v>
      </c>
      <c r="AB16" s="120">
        <v>0</v>
      </c>
      <c r="AC16" s="120">
        <f t="shared" si="2"/>
        <v>0</v>
      </c>
      <c r="AD16" s="120">
        <f t="shared" si="3"/>
        <v>0</v>
      </c>
      <c r="AE16" s="120">
        <v>0</v>
      </c>
      <c r="AF16" s="120">
        <v>0</v>
      </c>
      <c r="AG16" s="120">
        <v>0</v>
      </c>
      <c r="AH16" s="120">
        <v>0</v>
      </c>
      <c r="AI16" s="120">
        <v>0</v>
      </c>
      <c r="AJ16" s="120">
        <v>0</v>
      </c>
      <c r="AK16" s="120">
        <v>0</v>
      </c>
      <c r="AL16" s="120">
        <v>0</v>
      </c>
      <c r="AM16" s="120">
        <v>0</v>
      </c>
      <c r="AN16" s="120">
        <v>0</v>
      </c>
      <c r="AO16" s="120">
        <v>0</v>
      </c>
      <c r="AP16" s="120">
        <v>0</v>
      </c>
      <c r="AQ16" s="120">
        <v>0</v>
      </c>
      <c r="AR16" s="120">
        <v>0</v>
      </c>
      <c r="AS16" s="120">
        <f t="shared" si="4"/>
        <v>0</v>
      </c>
      <c r="AT16" s="120">
        <f t="shared" si="5"/>
        <v>0</v>
      </c>
      <c r="AU16" s="120">
        <v>0</v>
      </c>
      <c r="AV16" s="120">
        <v>0</v>
      </c>
      <c r="AW16" s="120">
        <v>0</v>
      </c>
      <c r="AX16" s="120">
        <v>0</v>
      </c>
      <c r="AY16" s="120">
        <v>0</v>
      </c>
      <c r="AZ16" s="120">
        <v>0</v>
      </c>
      <c r="BA16" s="120">
        <v>0</v>
      </c>
      <c r="BB16" s="120">
        <v>0</v>
      </c>
      <c r="BC16" s="120">
        <v>0</v>
      </c>
      <c r="BD16" s="120">
        <v>0</v>
      </c>
      <c r="BE16" s="120">
        <v>0</v>
      </c>
      <c r="BF16" s="120">
        <v>0</v>
      </c>
      <c r="BG16" s="120">
        <v>0</v>
      </c>
      <c r="BH16" s="120">
        <v>0</v>
      </c>
      <c r="BI16" s="120">
        <f t="shared" si="6"/>
        <v>0</v>
      </c>
      <c r="BJ16" s="120">
        <f t="shared" si="7"/>
        <v>0</v>
      </c>
      <c r="BK16" s="120">
        <f t="shared" si="8"/>
        <v>0</v>
      </c>
      <c r="BL16" s="120">
        <f t="shared" si="9"/>
        <v>0</v>
      </c>
    </row>
    <row r="17" spans="1:64" x14ac:dyDescent="0.25">
      <c r="A17" s="120">
        <v>10</v>
      </c>
      <c r="B17" s="121" t="s">
        <v>97</v>
      </c>
      <c r="C17" s="120">
        <v>0</v>
      </c>
      <c r="D17" s="120">
        <v>0</v>
      </c>
      <c r="E17" s="120">
        <v>0</v>
      </c>
      <c r="F17" s="120">
        <v>0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0</v>
      </c>
      <c r="N17" s="120">
        <v>0</v>
      </c>
      <c r="O17" s="120">
        <v>0</v>
      </c>
      <c r="P17" s="120">
        <v>0</v>
      </c>
      <c r="Q17" s="120">
        <f t="shared" si="0"/>
        <v>0</v>
      </c>
      <c r="R17" s="120">
        <f t="shared" si="1"/>
        <v>0</v>
      </c>
      <c r="S17" s="120">
        <v>0</v>
      </c>
      <c r="T17" s="120">
        <v>0</v>
      </c>
      <c r="U17" s="120">
        <v>0</v>
      </c>
      <c r="V17" s="120">
        <v>0</v>
      </c>
      <c r="W17" s="120">
        <v>0</v>
      </c>
      <c r="X17" s="120">
        <v>0</v>
      </c>
      <c r="Y17" s="120">
        <v>0</v>
      </c>
      <c r="Z17" s="120">
        <v>0</v>
      </c>
      <c r="AA17" s="120">
        <v>0</v>
      </c>
      <c r="AB17" s="120">
        <v>0</v>
      </c>
      <c r="AC17" s="120">
        <f t="shared" si="2"/>
        <v>0</v>
      </c>
      <c r="AD17" s="120">
        <f t="shared" si="3"/>
        <v>0</v>
      </c>
      <c r="AE17" s="120">
        <v>0</v>
      </c>
      <c r="AF17" s="120">
        <v>0</v>
      </c>
      <c r="AG17" s="120">
        <v>0</v>
      </c>
      <c r="AH17" s="120">
        <v>0</v>
      </c>
      <c r="AI17" s="120">
        <v>0</v>
      </c>
      <c r="AJ17" s="120">
        <v>0</v>
      </c>
      <c r="AK17" s="120">
        <v>0</v>
      </c>
      <c r="AL17" s="120">
        <v>0</v>
      </c>
      <c r="AM17" s="120">
        <v>0</v>
      </c>
      <c r="AN17" s="120">
        <v>0</v>
      </c>
      <c r="AO17" s="120">
        <v>0</v>
      </c>
      <c r="AP17" s="120">
        <v>0</v>
      </c>
      <c r="AQ17" s="120">
        <v>0</v>
      </c>
      <c r="AR17" s="120">
        <v>0</v>
      </c>
      <c r="AS17" s="120">
        <f t="shared" si="4"/>
        <v>0</v>
      </c>
      <c r="AT17" s="120">
        <f t="shared" si="5"/>
        <v>0</v>
      </c>
      <c r="AU17" s="120">
        <v>0</v>
      </c>
      <c r="AV17" s="120">
        <v>0</v>
      </c>
      <c r="AW17" s="120">
        <v>0</v>
      </c>
      <c r="AX17" s="120">
        <v>0</v>
      </c>
      <c r="AY17" s="120">
        <v>0</v>
      </c>
      <c r="AZ17" s="120">
        <v>0</v>
      </c>
      <c r="BA17" s="120">
        <v>0</v>
      </c>
      <c r="BB17" s="120">
        <v>0</v>
      </c>
      <c r="BC17" s="120">
        <v>0</v>
      </c>
      <c r="BD17" s="120">
        <v>0</v>
      </c>
      <c r="BE17" s="120">
        <v>0</v>
      </c>
      <c r="BF17" s="120">
        <v>0</v>
      </c>
      <c r="BG17" s="120">
        <v>0</v>
      </c>
      <c r="BH17" s="120">
        <v>0</v>
      </c>
      <c r="BI17" s="120">
        <f t="shared" si="6"/>
        <v>0</v>
      </c>
      <c r="BJ17" s="120">
        <f t="shared" si="7"/>
        <v>0</v>
      </c>
      <c r="BK17" s="120">
        <f t="shared" si="8"/>
        <v>0</v>
      </c>
      <c r="BL17" s="120">
        <f t="shared" si="9"/>
        <v>0</v>
      </c>
    </row>
    <row r="18" spans="1:64" x14ac:dyDescent="0.25">
      <c r="A18" s="120">
        <v>11</v>
      </c>
      <c r="B18" s="121" t="s">
        <v>98</v>
      </c>
      <c r="C18" s="120">
        <v>0</v>
      </c>
      <c r="D18" s="120">
        <v>0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120">
        <f t="shared" si="0"/>
        <v>0</v>
      </c>
      <c r="R18" s="120">
        <f t="shared" si="1"/>
        <v>0</v>
      </c>
      <c r="S18" s="120">
        <v>0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  <c r="Y18" s="120">
        <v>0</v>
      </c>
      <c r="Z18" s="120">
        <v>0</v>
      </c>
      <c r="AA18" s="120">
        <v>0</v>
      </c>
      <c r="AB18" s="120">
        <v>0</v>
      </c>
      <c r="AC18" s="120">
        <f t="shared" si="2"/>
        <v>0</v>
      </c>
      <c r="AD18" s="120">
        <f t="shared" si="3"/>
        <v>0</v>
      </c>
      <c r="AE18" s="120">
        <v>0</v>
      </c>
      <c r="AF18" s="120">
        <v>0</v>
      </c>
      <c r="AG18" s="120">
        <v>0</v>
      </c>
      <c r="AH18" s="120">
        <v>0</v>
      </c>
      <c r="AI18" s="120">
        <v>0</v>
      </c>
      <c r="AJ18" s="120">
        <v>0</v>
      </c>
      <c r="AK18" s="120">
        <v>0</v>
      </c>
      <c r="AL18" s="120">
        <v>0</v>
      </c>
      <c r="AM18" s="120">
        <v>0</v>
      </c>
      <c r="AN18" s="120">
        <v>0</v>
      </c>
      <c r="AO18" s="120">
        <v>0</v>
      </c>
      <c r="AP18" s="120">
        <v>0</v>
      </c>
      <c r="AQ18" s="120">
        <v>0</v>
      </c>
      <c r="AR18" s="120">
        <v>0</v>
      </c>
      <c r="AS18" s="120">
        <f t="shared" si="4"/>
        <v>0</v>
      </c>
      <c r="AT18" s="120">
        <f t="shared" si="5"/>
        <v>0</v>
      </c>
      <c r="AU18" s="120">
        <v>0</v>
      </c>
      <c r="AV18" s="120">
        <v>0</v>
      </c>
      <c r="AW18" s="120">
        <v>0</v>
      </c>
      <c r="AX18" s="120">
        <v>0</v>
      </c>
      <c r="AY18" s="120">
        <v>0</v>
      </c>
      <c r="AZ18" s="120">
        <v>0</v>
      </c>
      <c r="BA18" s="120">
        <v>0</v>
      </c>
      <c r="BB18" s="120">
        <v>0</v>
      </c>
      <c r="BC18" s="120">
        <v>0</v>
      </c>
      <c r="BD18" s="120">
        <v>0</v>
      </c>
      <c r="BE18" s="120">
        <v>0</v>
      </c>
      <c r="BF18" s="120">
        <v>0</v>
      </c>
      <c r="BG18" s="120">
        <v>0</v>
      </c>
      <c r="BH18" s="120">
        <v>0</v>
      </c>
      <c r="BI18" s="120">
        <f t="shared" si="6"/>
        <v>0</v>
      </c>
      <c r="BJ18" s="120">
        <f t="shared" si="7"/>
        <v>0</v>
      </c>
      <c r="BK18" s="120">
        <f t="shared" si="8"/>
        <v>0</v>
      </c>
      <c r="BL18" s="120">
        <f t="shared" si="9"/>
        <v>0</v>
      </c>
    </row>
    <row r="19" spans="1:64" x14ac:dyDescent="0.25">
      <c r="A19" s="120">
        <v>12</v>
      </c>
      <c r="B19" s="121" t="s">
        <v>99</v>
      </c>
      <c r="C19" s="120">
        <v>0</v>
      </c>
      <c r="D19" s="120">
        <v>0</v>
      </c>
      <c r="E19" s="120">
        <v>0</v>
      </c>
      <c r="F19" s="120">
        <v>0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120">
        <f t="shared" si="0"/>
        <v>0</v>
      </c>
      <c r="R19" s="120">
        <f t="shared" si="1"/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  <c r="Y19" s="120">
        <v>0</v>
      </c>
      <c r="Z19" s="120">
        <v>0</v>
      </c>
      <c r="AA19" s="120">
        <v>0</v>
      </c>
      <c r="AB19" s="120">
        <v>0</v>
      </c>
      <c r="AC19" s="120">
        <f t="shared" si="2"/>
        <v>0</v>
      </c>
      <c r="AD19" s="120">
        <f t="shared" si="3"/>
        <v>0</v>
      </c>
      <c r="AE19" s="120">
        <v>0</v>
      </c>
      <c r="AF19" s="120">
        <v>0</v>
      </c>
      <c r="AG19" s="120">
        <v>0</v>
      </c>
      <c r="AH19" s="120">
        <v>0</v>
      </c>
      <c r="AI19" s="120">
        <v>0</v>
      </c>
      <c r="AJ19" s="120">
        <v>0</v>
      </c>
      <c r="AK19" s="120">
        <v>0</v>
      </c>
      <c r="AL19" s="120">
        <v>0</v>
      </c>
      <c r="AM19" s="120">
        <v>0</v>
      </c>
      <c r="AN19" s="120">
        <v>0</v>
      </c>
      <c r="AO19" s="120">
        <v>0</v>
      </c>
      <c r="AP19" s="120">
        <v>0</v>
      </c>
      <c r="AQ19" s="120">
        <v>0</v>
      </c>
      <c r="AR19" s="120">
        <v>0</v>
      </c>
      <c r="AS19" s="120">
        <f t="shared" si="4"/>
        <v>0</v>
      </c>
      <c r="AT19" s="120">
        <f t="shared" si="5"/>
        <v>0</v>
      </c>
      <c r="AU19" s="120">
        <v>0</v>
      </c>
      <c r="AV19" s="120">
        <v>0</v>
      </c>
      <c r="AW19" s="120">
        <v>0</v>
      </c>
      <c r="AX19" s="120">
        <v>0</v>
      </c>
      <c r="AY19" s="120">
        <v>0</v>
      </c>
      <c r="AZ19" s="120">
        <v>0</v>
      </c>
      <c r="BA19" s="120">
        <v>0</v>
      </c>
      <c r="BB19" s="120">
        <v>0</v>
      </c>
      <c r="BC19" s="120">
        <v>0</v>
      </c>
      <c r="BD19" s="120">
        <v>0</v>
      </c>
      <c r="BE19" s="120">
        <v>0</v>
      </c>
      <c r="BF19" s="120">
        <v>0</v>
      </c>
      <c r="BG19" s="120">
        <v>0</v>
      </c>
      <c r="BH19" s="120">
        <v>0</v>
      </c>
      <c r="BI19" s="120">
        <f t="shared" si="6"/>
        <v>0</v>
      </c>
      <c r="BJ19" s="120">
        <f t="shared" si="7"/>
        <v>0</v>
      </c>
      <c r="BK19" s="120">
        <f t="shared" si="8"/>
        <v>0</v>
      </c>
      <c r="BL19" s="120">
        <f t="shared" si="9"/>
        <v>0</v>
      </c>
    </row>
    <row r="20" spans="1:64" x14ac:dyDescent="0.25">
      <c r="A20" s="120">
        <v>13</v>
      </c>
      <c r="B20" s="121" t="s">
        <v>100</v>
      </c>
      <c r="C20" s="120">
        <v>0</v>
      </c>
      <c r="D20" s="120">
        <v>0</v>
      </c>
      <c r="E20" s="120">
        <v>0</v>
      </c>
      <c r="F20" s="120">
        <v>0</v>
      </c>
      <c r="G20" s="120">
        <v>0</v>
      </c>
      <c r="H20" s="120">
        <v>0</v>
      </c>
      <c r="I20" s="120">
        <v>0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20">
        <v>0</v>
      </c>
      <c r="Q20" s="120">
        <f t="shared" si="0"/>
        <v>0</v>
      </c>
      <c r="R20" s="120">
        <f t="shared" si="1"/>
        <v>0</v>
      </c>
      <c r="S20" s="120">
        <v>0</v>
      </c>
      <c r="T20" s="120">
        <v>0</v>
      </c>
      <c r="U20" s="120">
        <v>0</v>
      </c>
      <c r="V20" s="120">
        <v>0</v>
      </c>
      <c r="W20" s="120">
        <v>0</v>
      </c>
      <c r="X20" s="120">
        <v>0</v>
      </c>
      <c r="Y20" s="120">
        <v>0</v>
      </c>
      <c r="Z20" s="120">
        <v>0</v>
      </c>
      <c r="AA20" s="120">
        <v>0</v>
      </c>
      <c r="AB20" s="120">
        <v>0</v>
      </c>
      <c r="AC20" s="120">
        <f t="shared" si="2"/>
        <v>0</v>
      </c>
      <c r="AD20" s="120">
        <f t="shared" si="3"/>
        <v>0</v>
      </c>
      <c r="AE20" s="120">
        <v>0</v>
      </c>
      <c r="AF20" s="120">
        <v>0</v>
      </c>
      <c r="AG20" s="120">
        <v>0</v>
      </c>
      <c r="AH20" s="120">
        <v>0</v>
      </c>
      <c r="AI20" s="120">
        <v>0</v>
      </c>
      <c r="AJ20" s="120">
        <v>0</v>
      </c>
      <c r="AK20" s="120">
        <v>0</v>
      </c>
      <c r="AL20" s="120">
        <v>0</v>
      </c>
      <c r="AM20" s="120">
        <v>0</v>
      </c>
      <c r="AN20" s="120">
        <v>0</v>
      </c>
      <c r="AO20" s="120">
        <v>0</v>
      </c>
      <c r="AP20" s="120">
        <v>0</v>
      </c>
      <c r="AQ20" s="120">
        <v>0</v>
      </c>
      <c r="AR20" s="120">
        <v>0</v>
      </c>
      <c r="AS20" s="120">
        <f t="shared" si="4"/>
        <v>0</v>
      </c>
      <c r="AT20" s="120">
        <f t="shared" si="5"/>
        <v>0</v>
      </c>
      <c r="AU20" s="120">
        <v>0</v>
      </c>
      <c r="AV20" s="120">
        <v>0</v>
      </c>
      <c r="AW20" s="120">
        <v>0</v>
      </c>
      <c r="AX20" s="120">
        <v>0</v>
      </c>
      <c r="AY20" s="120">
        <v>0</v>
      </c>
      <c r="AZ20" s="120">
        <v>0</v>
      </c>
      <c r="BA20" s="120">
        <v>0</v>
      </c>
      <c r="BB20" s="120">
        <v>0</v>
      </c>
      <c r="BC20" s="120">
        <v>0</v>
      </c>
      <c r="BD20" s="120">
        <v>0</v>
      </c>
      <c r="BE20" s="120">
        <v>0</v>
      </c>
      <c r="BF20" s="120">
        <v>0</v>
      </c>
      <c r="BG20" s="120">
        <v>0</v>
      </c>
      <c r="BH20" s="120">
        <v>0</v>
      </c>
      <c r="BI20" s="120">
        <f t="shared" si="6"/>
        <v>0</v>
      </c>
      <c r="BJ20" s="120">
        <f t="shared" si="7"/>
        <v>0</v>
      </c>
      <c r="BK20" s="120">
        <f t="shared" si="8"/>
        <v>0</v>
      </c>
      <c r="BL20" s="120">
        <f t="shared" si="9"/>
        <v>0</v>
      </c>
    </row>
    <row r="21" spans="1:64" x14ac:dyDescent="0.25">
      <c r="A21" s="120">
        <v>14</v>
      </c>
      <c r="B21" s="121" t="s">
        <v>101</v>
      </c>
      <c r="C21" s="120">
        <v>0</v>
      </c>
      <c r="D21" s="120">
        <v>0</v>
      </c>
      <c r="E21" s="120">
        <v>0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20">
        <f t="shared" si="0"/>
        <v>0</v>
      </c>
      <c r="R21" s="120">
        <f t="shared" si="1"/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  <c r="Y21" s="120">
        <v>0</v>
      </c>
      <c r="Z21" s="120">
        <v>0</v>
      </c>
      <c r="AA21" s="120">
        <v>0</v>
      </c>
      <c r="AB21" s="120">
        <v>0</v>
      </c>
      <c r="AC21" s="120">
        <f t="shared" si="2"/>
        <v>0</v>
      </c>
      <c r="AD21" s="120">
        <f t="shared" si="3"/>
        <v>0</v>
      </c>
      <c r="AE21" s="120">
        <v>0</v>
      </c>
      <c r="AF21" s="120">
        <v>0</v>
      </c>
      <c r="AG21" s="120">
        <v>0</v>
      </c>
      <c r="AH21" s="120">
        <v>0</v>
      </c>
      <c r="AI21" s="120">
        <v>0</v>
      </c>
      <c r="AJ21" s="120">
        <v>0</v>
      </c>
      <c r="AK21" s="120">
        <v>0</v>
      </c>
      <c r="AL21" s="120">
        <v>0</v>
      </c>
      <c r="AM21" s="120">
        <v>0</v>
      </c>
      <c r="AN21" s="120">
        <v>0</v>
      </c>
      <c r="AO21" s="120">
        <v>0</v>
      </c>
      <c r="AP21" s="120">
        <v>0</v>
      </c>
      <c r="AQ21" s="120">
        <v>0</v>
      </c>
      <c r="AR21" s="120">
        <v>0</v>
      </c>
      <c r="AS21" s="120">
        <f t="shared" si="4"/>
        <v>0</v>
      </c>
      <c r="AT21" s="120">
        <f t="shared" si="5"/>
        <v>0</v>
      </c>
      <c r="AU21" s="120">
        <v>0</v>
      </c>
      <c r="AV21" s="120">
        <v>0</v>
      </c>
      <c r="AW21" s="120">
        <v>0</v>
      </c>
      <c r="AX21" s="120">
        <v>0</v>
      </c>
      <c r="AY21" s="120">
        <v>0</v>
      </c>
      <c r="AZ21" s="120">
        <v>0</v>
      </c>
      <c r="BA21" s="120">
        <v>0</v>
      </c>
      <c r="BB21" s="120">
        <v>0</v>
      </c>
      <c r="BC21" s="120">
        <v>0</v>
      </c>
      <c r="BD21" s="120">
        <v>0</v>
      </c>
      <c r="BE21" s="120">
        <v>0</v>
      </c>
      <c r="BF21" s="120">
        <v>0</v>
      </c>
      <c r="BG21" s="120">
        <v>0</v>
      </c>
      <c r="BH21" s="120">
        <v>0</v>
      </c>
      <c r="BI21" s="120">
        <f t="shared" si="6"/>
        <v>0</v>
      </c>
      <c r="BJ21" s="120">
        <f t="shared" si="7"/>
        <v>0</v>
      </c>
      <c r="BK21" s="120">
        <f t="shared" si="8"/>
        <v>0</v>
      </c>
      <c r="BL21" s="120">
        <f t="shared" si="9"/>
        <v>0</v>
      </c>
    </row>
    <row r="22" spans="1:64" x14ac:dyDescent="0.25">
      <c r="A22" s="120">
        <v>15</v>
      </c>
      <c r="B22" s="121" t="s">
        <v>102</v>
      </c>
      <c r="C22" s="120">
        <v>0</v>
      </c>
      <c r="D22" s="120">
        <v>0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120">
        <f t="shared" si="0"/>
        <v>0</v>
      </c>
      <c r="R22" s="120">
        <f t="shared" si="1"/>
        <v>0</v>
      </c>
      <c r="S22" s="120">
        <v>0</v>
      </c>
      <c r="T22" s="120">
        <v>0</v>
      </c>
      <c r="U22" s="120">
        <v>0</v>
      </c>
      <c r="V22" s="120">
        <v>0</v>
      </c>
      <c r="W22" s="120">
        <v>0</v>
      </c>
      <c r="X22" s="120">
        <v>0</v>
      </c>
      <c r="Y22" s="120">
        <v>0</v>
      </c>
      <c r="Z22" s="120">
        <v>0</v>
      </c>
      <c r="AA22" s="120">
        <v>0</v>
      </c>
      <c r="AB22" s="120">
        <v>0</v>
      </c>
      <c r="AC22" s="120">
        <f t="shared" si="2"/>
        <v>0</v>
      </c>
      <c r="AD22" s="120">
        <f t="shared" si="3"/>
        <v>0</v>
      </c>
      <c r="AE22" s="120">
        <v>0</v>
      </c>
      <c r="AF22" s="120">
        <v>0</v>
      </c>
      <c r="AG22" s="120">
        <v>0</v>
      </c>
      <c r="AH22" s="120">
        <v>0</v>
      </c>
      <c r="AI22" s="120">
        <v>0</v>
      </c>
      <c r="AJ22" s="120">
        <v>0</v>
      </c>
      <c r="AK22" s="120">
        <v>0</v>
      </c>
      <c r="AL22" s="120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0</v>
      </c>
      <c r="AR22" s="120">
        <v>0</v>
      </c>
      <c r="AS22" s="120">
        <f t="shared" si="4"/>
        <v>0</v>
      </c>
      <c r="AT22" s="120">
        <f t="shared" si="5"/>
        <v>0</v>
      </c>
      <c r="AU22" s="120">
        <v>0</v>
      </c>
      <c r="AV22" s="120">
        <v>0</v>
      </c>
      <c r="AW22" s="120">
        <v>0</v>
      </c>
      <c r="AX22" s="120">
        <v>0</v>
      </c>
      <c r="AY22" s="120">
        <v>0</v>
      </c>
      <c r="AZ22" s="120">
        <v>0</v>
      </c>
      <c r="BA22" s="120">
        <v>0</v>
      </c>
      <c r="BB22" s="120">
        <v>0</v>
      </c>
      <c r="BC22" s="120">
        <v>0</v>
      </c>
      <c r="BD22" s="120">
        <v>0</v>
      </c>
      <c r="BE22" s="120">
        <v>0</v>
      </c>
      <c r="BF22" s="120">
        <v>0</v>
      </c>
      <c r="BG22" s="120">
        <v>0</v>
      </c>
      <c r="BH22" s="120">
        <v>0</v>
      </c>
      <c r="BI22" s="120">
        <f t="shared" si="6"/>
        <v>0</v>
      </c>
      <c r="BJ22" s="120">
        <f t="shared" si="7"/>
        <v>0</v>
      </c>
      <c r="BK22" s="120">
        <f t="shared" si="8"/>
        <v>0</v>
      </c>
      <c r="BL22" s="120">
        <f t="shared" si="9"/>
        <v>0</v>
      </c>
    </row>
    <row r="23" spans="1:64" x14ac:dyDescent="0.25">
      <c r="A23" s="120">
        <v>16</v>
      </c>
      <c r="B23" s="121" t="s">
        <v>103</v>
      </c>
      <c r="C23" s="120">
        <v>0</v>
      </c>
      <c r="D23" s="120">
        <v>0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120">
        <f t="shared" si="0"/>
        <v>0</v>
      </c>
      <c r="R23" s="120">
        <f t="shared" si="1"/>
        <v>0</v>
      </c>
      <c r="S23" s="120">
        <v>0</v>
      </c>
      <c r="T23" s="120">
        <v>0</v>
      </c>
      <c r="U23" s="120">
        <v>0</v>
      </c>
      <c r="V23" s="120">
        <v>0</v>
      </c>
      <c r="W23" s="120">
        <v>0</v>
      </c>
      <c r="X23" s="120">
        <v>0</v>
      </c>
      <c r="Y23" s="120">
        <v>0</v>
      </c>
      <c r="Z23" s="120">
        <v>0</v>
      </c>
      <c r="AA23" s="120">
        <v>0</v>
      </c>
      <c r="AB23" s="120">
        <v>0</v>
      </c>
      <c r="AC23" s="120">
        <f t="shared" si="2"/>
        <v>0</v>
      </c>
      <c r="AD23" s="120">
        <f t="shared" si="3"/>
        <v>0</v>
      </c>
      <c r="AE23" s="120">
        <v>0</v>
      </c>
      <c r="AF23" s="120">
        <v>0</v>
      </c>
      <c r="AG23" s="120">
        <v>0</v>
      </c>
      <c r="AH23" s="120">
        <v>0</v>
      </c>
      <c r="AI23" s="120">
        <v>0</v>
      </c>
      <c r="AJ23" s="120">
        <v>0</v>
      </c>
      <c r="AK23" s="120">
        <v>0</v>
      </c>
      <c r="AL23" s="120">
        <v>0</v>
      </c>
      <c r="AM23" s="120">
        <v>0</v>
      </c>
      <c r="AN23" s="120">
        <v>0</v>
      </c>
      <c r="AO23" s="120">
        <v>0</v>
      </c>
      <c r="AP23" s="120">
        <v>0</v>
      </c>
      <c r="AQ23" s="120">
        <v>0</v>
      </c>
      <c r="AR23" s="120">
        <v>0</v>
      </c>
      <c r="AS23" s="120">
        <f t="shared" si="4"/>
        <v>0</v>
      </c>
      <c r="AT23" s="120">
        <f t="shared" si="5"/>
        <v>0</v>
      </c>
      <c r="AU23" s="120">
        <v>0</v>
      </c>
      <c r="AV23" s="120">
        <v>0</v>
      </c>
      <c r="AW23" s="120">
        <v>0</v>
      </c>
      <c r="AX23" s="120">
        <v>0</v>
      </c>
      <c r="AY23" s="120">
        <v>0</v>
      </c>
      <c r="AZ23" s="120">
        <v>0</v>
      </c>
      <c r="BA23" s="120">
        <v>0</v>
      </c>
      <c r="BB23" s="120">
        <v>0</v>
      </c>
      <c r="BC23" s="120">
        <v>0</v>
      </c>
      <c r="BD23" s="120">
        <v>0</v>
      </c>
      <c r="BE23" s="120">
        <v>0</v>
      </c>
      <c r="BF23" s="120">
        <v>0</v>
      </c>
      <c r="BG23" s="120">
        <v>0</v>
      </c>
      <c r="BH23" s="120">
        <v>0</v>
      </c>
      <c r="BI23" s="120">
        <f t="shared" si="6"/>
        <v>0</v>
      </c>
      <c r="BJ23" s="120">
        <f t="shared" si="7"/>
        <v>0</v>
      </c>
      <c r="BK23" s="120">
        <f t="shared" si="8"/>
        <v>0</v>
      </c>
      <c r="BL23" s="120">
        <f t="shared" si="9"/>
        <v>0</v>
      </c>
    </row>
    <row r="24" spans="1:64" x14ac:dyDescent="0.25">
      <c r="A24" s="120">
        <v>17</v>
      </c>
      <c r="B24" s="121" t="s">
        <v>104</v>
      </c>
      <c r="C24" s="120">
        <v>0</v>
      </c>
      <c r="D24" s="120">
        <v>0</v>
      </c>
      <c r="E24" s="120">
        <v>0</v>
      </c>
      <c r="F24" s="120">
        <v>0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120">
        <f t="shared" si="0"/>
        <v>0</v>
      </c>
      <c r="R24" s="120">
        <f t="shared" si="1"/>
        <v>0</v>
      </c>
      <c r="S24" s="120">
        <v>0</v>
      </c>
      <c r="T24" s="120">
        <v>0</v>
      </c>
      <c r="U24" s="120">
        <v>0</v>
      </c>
      <c r="V24" s="120">
        <v>0</v>
      </c>
      <c r="W24" s="120">
        <v>0</v>
      </c>
      <c r="X24" s="120">
        <v>0</v>
      </c>
      <c r="Y24" s="120">
        <v>0</v>
      </c>
      <c r="Z24" s="120">
        <v>0</v>
      </c>
      <c r="AA24" s="120">
        <v>0</v>
      </c>
      <c r="AB24" s="120">
        <v>0</v>
      </c>
      <c r="AC24" s="120">
        <f t="shared" si="2"/>
        <v>0</v>
      </c>
      <c r="AD24" s="120">
        <f t="shared" si="3"/>
        <v>0</v>
      </c>
      <c r="AE24" s="120">
        <v>0</v>
      </c>
      <c r="AF24" s="120">
        <v>0</v>
      </c>
      <c r="AG24" s="120">
        <v>0</v>
      </c>
      <c r="AH24" s="120">
        <v>0</v>
      </c>
      <c r="AI24" s="120">
        <v>0</v>
      </c>
      <c r="AJ24" s="120">
        <v>0</v>
      </c>
      <c r="AK24" s="120">
        <v>0</v>
      </c>
      <c r="AL24" s="120">
        <v>0</v>
      </c>
      <c r="AM24" s="120">
        <v>0</v>
      </c>
      <c r="AN24" s="120">
        <v>0</v>
      </c>
      <c r="AO24" s="120">
        <v>0</v>
      </c>
      <c r="AP24" s="120">
        <v>0</v>
      </c>
      <c r="AQ24" s="120">
        <v>0</v>
      </c>
      <c r="AR24" s="120">
        <v>0</v>
      </c>
      <c r="AS24" s="120">
        <f t="shared" si="4"/>
        <v>0</v>
      </c>
      <c r="AT24" s="120">
        <f t="shared" si="5"/>
        <v>0</v>
      </c>
      <c r="AU24" s="120">
        <v>0</v>
      </c>
      <c r="AV24" s="120">
        <v>0</v>
      </c>
      <c r="AW24" s="120">
        <v>0</v>
      </c>
      <c r="AX24" s="120">
        <v>0</v>
      </c>
      <c r="AY24" s="120">
        <v>0</v>
      </c>
      <c r="AZ24" s="120">
        <v>0</v>
      </c>
      <c r="BA24" s="120">
        <v>0</v>
      </c>
      <c r="BB24" s="120">
        <v>0</v>
      </c>
      <c r="BC24" s="120">
        <v>0</v>
      </c>
      <c r="BD24" s="120">
        <v>0</v>
      </c>
      <c r="BE24" s="120">
        <v>0</v>
      </c>
      <c r="BF24" s="120">
        <v>0</v>
      </c>
      <c r="BG24" s="120">
        <v>0</v>
      </c>
      <c r="BH24" s="120">
        <v>0</v>
      </c>
      <c r="BI24" s="120">
        <f t="shared" si="6"/>
        <v>0</v>
      </c>
      <c r="BJ24" s="120">
        <f t="shared" si="7"/>
        <v>0</v>
      </c>
      <c r="BK24" s="120">
        <f t="shared" si="8"/>
        <v>0</v>
      </c>
      <c r="BL24" s="120">
        <f t="shared" si="9"/>
        <v>0</v>
      </c>
    </row>
    <row r="25" spans="1:64" x14ac:dyDescent="0.25">
      <c r="A25" s="120">
        <v>18</v>
      </c>
      <c r="B25" s="121" t="s">
        <v>105</v>
      </c>
      <c r="C25" s="120">
        <v>0</v>
      </c>
      <c r="D25" s="120">
        <v>0</v>
      </c>
      <c r="E25" s="120">
        <v>0</v>
      </c>
      <c r="F25" s="120">
        <v>0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f t="shared" si="0"/>
        <v>0</v>
      </c>
      <c r="R25" s="120">
        <f t="shared" si="1"/>
        <v>0</v>
      </c>
      <c r="S25" s="120">
        <v>0</v>
      </c>
      <c r="T25" s="120">
        <v>0</v>
      </c>
      <c r="U25" s="120">
        <v>0</v>
      </c>
      <c r="V25" s="120">
        <v>0</v>
      </c>
      <c r="W25" s="120">
        <v>0</v>
      </c>
      <c r="X25" s="120">
        <v>0</v>
      </c>
      <c r="Y25" s="120">
        <v>0</v>
      </c>
      <c r="Z25" s="120">
        <v>0</v>
      </c>
      <c r="AA25" s="120">
        <v>0</v>
      </c>
      <c r="AB25" s="120">
        <v>0</v>
      </c>
      <c r="AC25" s="120">
        <f t="shared" si="2"/>
        <v>0</v>
      </c>
      <c r="AD25" s="120">
        <f t="shared" si="3"/>
        <v>0</v>
      </c>
      <c r="AE25" s="120">
        <v>0</v>
      </c>
      <c r="AF25" s="120">
        <v>0</v>
      </c>
      <c r="AG25" s="120">
        <v>0</v>
      </c>
      <c r="AH25" s="120">
        <v>0</v>
      </c>
      <c r="AI25" s="120">
        <v>0</v>
      </c>
      <c r="AJ25" s="120">
        <v>0</v>
      </c>
      <c r="AK25" s="120">
        <v>0</v>
      </c>
      <c r="AL25" s="120">
        <v>0</v>
      </c>
      <c r="AM25" s="120">
        <v>0</v>
      </c>
      <c r="AN25" s="120">
        <v>0</v>
      </c>
      <c r="AO25" s="120">
        <v>0</v>
      </c>
      <c r="AP25" s="120">
        <v>0</v>
      </c>
      <c r="AQ25" s="120">
        <v>0</v>
      </c>
      <c r="AR25" s="120">
        <v>0</v>
      </c>
      <c r="AS25" s="120">
        <f t="shared" si="4"/>
        <v>0</v>
      </c>
      <c r="AT25" s="120">
        <f t="shared" si="5"/>
        <v>0</v>
      </c>
      <c r="AU25" s="120">
        <v>0</v>
      </c>
      <c r="AV25" s="120">
        <v>0</v>
      </c>
      <c r="AW25" s="120">
        <v>0</v>
      </c>
      <c r="AX25" s="120">
        <v>0</v>
      </c>
      <c r="AY25" s="120">
        <v>0</v>
      </c>
      <c r="AZ25" s="120">
        <v>0</v>
      </c>
      <c r="BA25" s="120">
        <v>0</v>
      </c>
      <c r="BB25" s="120">
        <v>0</v>
      </c>
      <c r="BC25" s="120">
        <v>0</v>
      </c>
      <c r="BD25" s="120">
        <v>0</v>
      </c>
      <c r="BE25" s="120">
        <v>0</v>
      </c>
      <c r="BF25" s="120">
        <v>0</v>
      </c>
      <c r="BG25" s="120">
        <v>0</v>
      </c>
      <c r="BH25" s="120">
        <v>0</v>
      </c>
      <c r="BI25" s="120">
        <f t="shared" si="6"/>
        <v>0</v>
      </c>
      <c r="BJ25" s="120">
        <f t="shared" si="7"/>
        <v>0</v>
      </c>
      <c r="BK25" s="120">
        <f t="shared" si="8"/>
        <v>0</v>
      </c>
      <c r="BL25" s="120">
        <f t="shared" si="9"/>
        <v>0</v>
      </c>
    </row>
    <row r="26" spans="1:64" x14ac:dyDescent="0.25">
      <c r="A26" s="120">
        <v>19</v>
      </c>
      <c r="B26" s="121" t="s">
        <v>106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f t="shared" si="0"/>
        <v>0</v>
      </c>
      <c r="R26" s="120">
        <f t="shared" si="1"/>
        <v>0</v>
      </c>
      <c r="S26" s="120">
        <v>0</v>
      </c>
      <c r="T26" s="120">
        <v>0</v>
      </c>
      <c r="U26" s="120">
        <v>0</v>
      </c>
      <c r="V26" s="120">
        <v>0</v>
      </c>
      <c r="W26" s="120">
        <v>0</v>
      </c>
      <c r="X26" s="120">
        <v>0</v>
      </c>
      <c r="Y26" s="120">
        <v>0</v>
      </c>
      <c r="Z26" s="120">
        <v>0</v>
      </c>
      <c r="AA26" s="120">
        <v>0</v>
      </c>
      <c r="AB26" s="120">
        <v>0</v>
      </c>
      <c r="AC26" s="120">
        <f t="shared" si="2"/>
        <v>0</v>
      </c>
      <c r="AD26" s="120">
        <f t="shared" si="3"/>
        <v>0</v>
      </c>
      <c r="AE26" s="120">
        <v>0</v>
      </c>
      <c r="AF26" s="120">
        <v>0</v>
      </c>
      <c r="AG26" s="120">
        <v>0</v>
      </c>
      <c r="AH26" s="120">
        <v>0</v>
      </c>
      <c r="AI26" s="120">
        <v>0</v>
      </c>
      <c r="AJ26" s="120">
        <v>0</v>
      </c>
      <c r="AK26" s="120">
        <v>0</v>
      </c>
      <c r="AL26" s="120">
        <v>0</v>
      </c>
      <c r="AM26" s="120">
        <v>0</v>
      </c>
      <c r="AN26" s="120">
        <v>0</v>
      </c>
      <c r="AO26" s="120">
        <v>0</v>
      </c>
      <c r="AP26" s="120">
        <v>0</v>
      </c>
      <c r="AQ26" s="120">
        <v>0</v>
      </c>
      <c r="AR26" s="120">
        <v>0</v>
      </c>
      <c r="AS26" s="120">
        <f t="shared" si="4"/>
        <v>0</v>
      </c>
      <c r="AT26" s="120">
        <f t="shared" si="5"/>
        <v>0</v>
      </c>
      <c r="AU26" s="120">
        <v>0</v>
      </c>
      <c r="AV26" s="120">
        <v>0</v>
      </c>
      <c r="AW26" s="120">
        <v>0</v>
      </c>
      <c r="AX26" s="120">
        <v>0</v>
      </c>
      <c r="AY26" s="120">
        <v>0</v>
      </c>
      <c r="AZ26" s="120">
        <v>0</v>
      </c>
      <c r="BA26" s="120">
        <v>0</v>
      </c>
      <c r="BB26" s="120">
        <v>0</v>
      </c>
      <c r="BC26" s="120">
        <v>0</v>
      </c>
      <c r="BD26" s="120">
        <v>0</v>
      </c>
      <c r="BE26" s="120">
        <v>0</v>
      </c>
      <c r="BF26" s="120">
        <v>0</v>
      </c>
      <c r="BG26" s="120">
        <v>0</v>
      </c>
      <c r="BH26" s="120">
        <v>0</v>
      </c>
      <c r="BI26" s="120">
        <f t="shared" si="6"/>
        <v>0</v>
      </c>
      <c r="BJ26" s="120">
        <f t="shared" si="7"/>
        <v>0</v>
      </c>
      <c r="BK26" s="120">
        <f t="shared" si="8"/>
        <v>0</v>
      </c>
      <c r="BL26" s="120">
        <f t="shared" si="9"/>
        <v>0</v>
      </c>
    </row>
    <row r="27" spans="1:64" x14ac:dyDescent="0.25">
      <c r="A27" s="120">
        <v>20</v>
      </c>
      <c r="B27" s="121" t="s">
        <v>107</v>
      </c>
      <c r="C27" s="120">
        <v>0</v>
      </c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0">
        <f t="shared" si="0"/>
        <v>0</v>
      </c>
      <c r="R27" s="120">
        <f t="shared" si="1"/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  <c r="Y27" s="120">
        <v>0</v>
      </c>
      <c r="Z27" s="120">
        <v>0</v>
      </c>
      <c r="AA27" s="120">
        <v>0</v>
      </c>
      <c r="AB27" s="120">
        <v>0</v>
      </c>
      <c r="AC27" s="120">
        <f t="shared" si="2"/>
        <v>0</v>
      </c>
      <c r="AD27" s="120">
        <f t="shared" si="3"/>
        <v>0</v>
      </c>
      <c r="AE27" s="120">
        <v>0</v>
      </c>
      <c r="AF27" s="120">
        <v>0</v>
      </c>
      <c r="AG27" s="120">
        <v>0</v>
      </c>
      <c r="AH27" s="120">
        <v>0</v>
      </c>
      <c r="AI27" s="120">
        <v>0</v>
      </c>
      <c r="AJ27" s="120">
        <v>0</v>
      </c>
      <c r="AK27" s="120">
        <v>0</v>
      </c>
      <c r="AL27" s="120">
        <v>0</v>
      </c>
      <c r="AM27" s="120">
        <v>0</v>
      </c>
      <c r="AN27" s="120">
        <v>0</v>
      </c>
      <c r="AO27" s="120">
        <v>0</v>
      </c>
      <c r="AP27" s="120">
        <v>0</v>
      </c>
      <c r="AQ27" s="120">
        <v>0</v>
      </c>
      <c r="AR27" s="120">
        <v>0</v>
      </c>
      <c r="AS27" s="120">
        <f t="shared" si="4"/>
        <v>0</v>
      </c>
      <c r="AT27" s="120">
        <f t="shared" si="5"/>
        <v>0</v>
      </c>
      <c r="AU27" s="120">
        <v>0</v>
      </c>
      <c r="AV27" s="120">
        <v>0</v>
      </c>
      <c r="AW27" s="120">
        <v>0</v>
      </c>
      <c r="AX27" s="120">
        <v>0</v>
      </c>
      <c r="AY27" s="120">
        <v>0</v>
      </c>
      <c r="AZ27" s="120">
        <v>0</v>
      </c>
      <c r="BA27" s="120">
        <v>0</v>
      </c>
      <c r="BB27" s="120">
        <v>0</v>
      </c>
      <c r="BC27" s="120">
        <v>0</v>
      </c>
      <c r="BD27" s="120">
        <v>0</v>
      </c>
      <c r="BE27" s="120">
        <v>0</v>
      </c>
      <c r="BF27" s="120">
        <v>0</v>
      </c>
      <c r="BG27" s="120">
        <v>0</v>
      </c>
      <c r="BH27" s="120">
        <v>0</v>
      </c>
      <c r="BI27" s="120">
        <f t="shared" si="6"/>
        <v>0</v>
      </c>
      <c r="BJ27" s="120">
        <f t="shared" si="7"/>
        <v>0</v>
      </c>
      <c r="BK27" s="120">
        <f t="shared" si="8"/>
        <v>0</v>
      </c>
      <c r="BL27" s="120">
        <f t="shared" si="9"/>
        <v>0</v>
      </c>
    </row>
    <row r="28" spans="1:64" x14ac:dyDescent="0.25">
      <c r="A28" s="120">
        <v>21</v>
      </c>
      <c r="B28" s="121" t="s">
        <v>108</v>
      </c>
      <c r="C28" s="120">
        <v>0</v>
      </c>
      <c r="D28" s="120">
        <v>0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20">
        <f t="shared" si="0"/>
        <v>0</v>
      </c>
      <c r="R28" s="120">
        <f t="shared" si="1"/>
        <v>0</v>
      </c>
      <c r="S28" s="120">
        <v>0</v>
      </c>
      <c r="T28" s="120">
        <v>0</v>
      </c>
      <c r="U28" s="120">
        <v>0</v>
      </c>
      <c r="V28" s="120">
        <v>0</v>
      </c>
      <c r="W28" s="120">
        <v>0</v>
      </c>
      <c r="X28" s="120">
        <v>0</v>
      </c>
      <c r="Y28" s="120">
        <v>0</v>
      </c>
      <c r="Z28" s="120">
        <v>0</v>
      </c>
      <c r="AA28" s="120">
        <v>0</v>
      </c>
      <c r="AB28" s="120">
        <v>0</v>
      </c>
      <c r="AC28" s="120">
        <f t="shared" si="2"/>
        <v>0</v>
      </c>
      <c r="AD28" s="120">
        <f t="shared" si="3"/>
        <v>0</v>
      </c>
      <c r="AE28" s="120">
        <v>0</v>
      </c>
      <c r="AF28" s="120">
        <v>0</v>
      </c>
      <c r="AG28" s="120">
        <v>0</v>
      </c>
      <c r="AH28" s="120">
        <v>0</v>
      </c>
      <c r="AI28" s="120">
        <v>0</v>
      </c>
      <c r="AJ28" s="120">
        <v>0</v>
      </c>
      <c r="AK28" s="120">
        <v>0</v>
      </c>
      <c r="AL28" s="120">
        <v>0</v>
      </c>
      <c r="AM28" s="120">
        <v>0</v>
      </c>
      <c r="AN28" s="120">
        <v>0</v>
      </c>
      <c r="AO28" s="120">
        <v>0</v>
      </c>
      <c r="AP28" s="120">
        <v>0</v>
      </c>
      <c r="AQ28" s="120">
        <v>0</v>
      </c>
      <c r="AR28" s="120">
        <v>0</v>
      </c>
      <c r="AS28" s="120">
        <f t="shared" si="4"/>
        <v>0</v>
      </c>
      <c r="AT28" s="120">
        <f t="shared" si="5"/>
        <v>0</v>
      </c>
      <c r="AU28" s="120">
        <v>0</v>
      </c>
      <c r="AV28" s="120">
        <v>0</v>
      </c>
      <c r="AW28" s="120">
        <v>0</v>
      </c>
      <c r="AX28" s="120">
        <v>0</v>
      </c>
      <c r="AY28" s="120">
        <v>0</v>
      </c>
      <c r="AZ28" s="120">
        <v>0</v>
      </c>
      <c r="BA28" s="120">
        <v>0</v>
      </c>
      <c r="BB28" s="120">
        <v>0</v>
      </c>
      <c r="BC28" s="120">
        <v>0</v>
      </c>
      <c r="BD28" s="120">
        <v>0</v>
      </c>
      <c r="BE28" s="120">
        <v>0</v>
      </c>
      <c r="BF28" s="120">
        <v>0</v>
      </c>
      <c r="BG28" s="120">
        <v>0</v>
      </c>
      <c r="BH28" s="120">
        <v>0</v>
      </c>
      <c r="BI28" s="120">
        <f t="shared" si="6"/>
        <v>0</v>
      </c>
      <c r="BJ28" s="120">
        <f t="shared" si="7"/>
        <v>0</v>
      </c>
      <c r="BK28" s="120">
        <f t="shared" si="8"/>
        <v>0</v>
      </c>
      <c r="BL28" s="120">
        <f t="shared" si="9"/>
        <v>0</v>
      </c>
    </row>
    <row r="29" spans="1:64" x14ac:dyDescent="0.25">
      <c r="A29" s="120">
        <v>22</v>
      </c>
      <c r="B29" s="121" t="s">
        <v>109</v>
      </c>
      <c r="C29" s="120">
        <v>0</v>
      </c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0</v>
      </c>
      <c r="N29" s="120">
        <v>0</v>
      </c>
      <c r="O29" s="120">
        <v>0</v>
      </c>
      <c r="P29" s="120">
        <v>0</v>
      </c>
      <c r="Q29" s="120">
        <f t="shared" si="0"/>
        <v>0</v>
      </c>
      <c r="R29" s="120">
        <f t="shared" si="1"/>
        <v>0</v>
      </c>
      <c r="S29" s="120">
        <v>0</v>
      </c>
      <c r="T29" s="120">
        <v>0</v>
      </c>
      <c r="U29" s="120">
        <v>0</v>
      </c>
      <c r="V29" s="120">
        <v>0</v>
      </c>
      <c r="W29" s="120">
        <v>0</v>
      </c>
      <c r="X29" s="120">
        <v>0</v>
      </c>
      <c r="Y29" s="120">
        <v>0</v>
      </c>
      <c r="Z29" s="120">
        <v>0</v>
      </c>
      <c r="AA29" s="120">
        <v>0</v>
      </c>
      <c r="AB29" s="120">
        <v>0</v>
      </c>
      <c r="AC29" s="120">
        <f t="shared" si="2"/>
        <v>0</v>
      </c>
      <c r="AD29" s="120">
        <f t="shared" si="3"/>
        <v>0</v>
      </c>
      <c r="AE29" s="120">
        <v>0</v>
      </c>
      <c r="AF29" s="120">
        <v>0</v>
      </c>
      <c r="AG29" s="120">
        <v>0</v>
      </c>
      <c r="AH29" s="120">
        <v>0</v>
      </c>
      <c r="AI29" s="120">
        <v>0</v>
      </c>
      <c r="AJ29" s="120">
        <v>0</v>
      </c>
      <c r="AK29" s="120">
        <v>0</v>
      </c>
      <c r="AL29" s="120">
        <v>0</v>
      </c>
      <c r="AM29" s="120">
        <v>0</v>
      </c>
      <c r="AN29" s="120">
        <v>0</v>
      </c>
      <c r="AO29" s="120">
        <v>0</v>
      </c>
      <c r="AP29" s="120">
        <v>0</v>
      </c>
      <c r="AQ29" s="120">
        <v>0</v>
      </c>
      <c r="AR29" s="120">
        <v>0</v>
      </c>
      <c r="AS29" s="120">
        <f t="shared" si="4"/>
        <v>0</v>
      </c>
      <c r="AT29" s="120">
        <f t="shared" si="5"/>
        <v>0</v>
      </c>
      <c r="AU29" s="120">
        <v>0</v>
      </c>
      <c r="AV29" s="120">
        <v>0</v>
      </c>
      <c r="AW29" s="120">
        <v>0</v>
      </c>
      <c r="AX29" s="120">
        <v>0</v>
      </c>
      <c r="AY29" s="120">
        <v>0</v>
      </c>
      <c r="AZ29" s="120">
        <v>0</v>
      </c>
      <c r="BA29" s="120">
        <v>0</v>
      </c>
      <c r="BB29" s="120">
        <v>0</v>
      </c>
      <c r="BC29" s="120">
        <v>0</v>
      </c>
      <c r="BD29" s="120">
        <v>0</v>
      </c>
      <c r="BE29" s="120">
        <v>0</v>
      </c>
      <c r="BF29" s="120">
        <v>0</v>
      </c>
      <c r="BG29" s="120">
        <v>0</v>
      </c>
      <c r="BH29" s="120">
        <v>0</v>
      </c>
      <c r="BI29" s="120">
        <f t="shared" si="6"/>
        <v>0</v>
      </c>
      <c r="BJ29" s="120">
        <f t="shared" si="7"/>
        <v>0</v>
      </c>
      <c r="BK29" s="120">
        <f t="shared" si="8"/>
        <v>0</v>
      </c>
      <c r="BL29" s="120">
        <f t="shared" si="9"/>
        <v>0</v>
      </c>
    </row>
    <row r="30" spans="1:64" x14ac:dyDescent="0.25">
      <c r="A30" s="120">
        <v>23</v>
      </c>
      <c r="B30" s="121" t="s">
        <v>110</v>
      </c>
      <c r="C30" s="120">
        <v>0</v>
      </c>
      <c r="D30" s="120">
        <v>0</v>
      </c>
      <c r="E30" s="120">
        <v>0</v>
      </c>
      <c r="F30" s="120">
        <v>0</v>
      </c>
      <c r="G30" s="120">
        <v>0</v>
      </c>
      <c r="H30" s="120">
        <v>0</v>
      </c>
      <c r="I30" s="120">
        <v>0</v>
      </c>
      <c r="J30" s="120">
        <v>0</v>
      </c>
      <c r="K30" s="120">
        <v>0</v>
      </c>
      <c r="L30" s="120">
        <v>0</v>
      </c>
      <c r="M30" s="120">
        <v>0</v>
      </c>
      <c r="N30" s="120">
        <v>0</v>
      </c>
      <c r="O30" s="120">
        <v>0</v>
      </c>
      <c r="P30" s="120">
        <v>0</v>
      </c>
      <c r="Q30" s="120">
        <f t="shared" si="0"/>
        <v>0</v>
      </c>
      <c r="R30" s="120">
        <f t="shared" si="1"/>
        <v>0</v>
      </c>
      <c r="S30" s="120">
        <v>0</v>
      </c>
      <c r="T30" s="120">
        <v>0</v>
      </c>
      <c r="U30" s="120">
        <v>0</v>
      </c>
      <c r="V30" s="120">
        <v>0</v>
      </c>
      <c r="W30" s="120">
        <v>0</v>
      </c>
      <c r="X30" s="120">
        <v>0</v>
      </c>
      <c r="Y30" s="120">
        <v>0</v>
      </c>
      <c r="Z30" s="120">
        <v>0</v>
      </c>
      <c r="AA30" s="120">
        <v>0</v>
      </c>
      <c r="AB30" s="120">
        <v>0</v>
      </c>
      <c r="AC30" s="120">
        <f t="shared" si="2"/>
        <v>0</v>
      </c>
      <c r="AD30" s="120">
        <f t="shared" si="3"/>
        <v>0</v>
      </c>
      <c r="AE30" s="120">
        <v>0</v>
      </c>
      <c r="AF30" s="120">
        <v>0</v>
      </c>
      <c r="AG30" s="120">
        <v>0</v>
      </c>
      <c r="AH30" s="120">
        <v>0</v>
      </c>
      <c r="AI30" s="120">
        <v>0</v>
      </c>
      <c r="AJ30" s="120">
        <v>0</v>
      </c>
      <c r="AK30" s="120">
        <v>0</v>
      </c>
      <c r="AL30" s="120">
        <v>0</v>
      </c>
      <c r="AM30" s="120">
        <v>0</v>
      </c>
      <c r="AN30" s="120">
        <v>0</v>
      </c>
      <c r="AO30" s="120">
        <v>0</v>
      </c>
      <c r="AP30" s="120">
        <v>0</v>
      </c>
      <c r="AQ30" s="120">
        <v>0</v>
      </c>
      <c r="AR30" s="120">
        <v>0</v>
      </c>
      <c r="AS30" s="120">
        <f t="shared" si="4"/>
        <v>0</v>
      </c>
      <c r="AT30" s="120">
        <f t="shared" si="5"/>
        <v>0</v>
      </c>
      <c r="AU30" s="120">
        <v>0</v>
      </c>
      <c r="AV30" s="120">
        <v>0</v>
      </c>
      <c r="AW30" s="120">
        <v>0</v>
      </c>
      <c r="AX30" s="120">
        <v>0</v>
      </c>
      <c r="AY30" s="120">
        <v>0</v>
      </c>
      <c r="AZ30" s="120">
        <v>0</v>
      </c>
      <c r="BA30" s="120">
        <v>0</v>
      </c>
      <c r="BB30" s="120">
        <v>0</v>
      </c>
      <c r="BC30" s="120">
        <v>0</v>
      </c>
      <c r="BD30" s="120">
        <v>0</v>
      </c>
      <c r="BE30" s="120">
        <v>0</v>
      </c>
      <c r="BF30" s="120">
        <v>0</v>
      </c>
      <c r="BG30" s="120">
        <v>0</v>
      </c>
      <c r="BH30" s="120">
        <v>0</v>
      </c>
      <c r="BI30" s="120">
        <f t="shared" si="6"/>
        <v>0</v>
      </c>
      <c r="BJ30" s="120">
        <f t="shared" si="7"/>
        <v>0</v>
      </c>
      <c r="BK30" s="120">
        <f t="shared" si="8"/>
        <v>0</v>
      </c>
      <c r="BL30" s="120">
        <f t="shared" si="9"/>
        <v>0</v>
      </c>
    </row>
    <row r="31" spans="1:64" x14ac:dyDescent="0.25">
      <c r="A31" s="120">
        <v>24</v>
      </c>
      <c r="B31" s="121" t="s">
        <v>112</v>
      </c>
      <c r="C31" s="120">
        <v>0</v>
      </c>
      <c r="D31" s="120">
        <v>0</v>
      </c>
      <c r="E31" s="120">
        <v>0</v>
      </c>
      <c r="F31" s="120">
        <v>0</v>
      </c>
      <c r="G31" s="120">
        <v>0</v>
      </c>
      <c r="H31" s="120">
        <v>0</v>
      </c>
      <c r="I31" s="120">
        <v>0</v>
      </c>
      <c r="J31" s="120">
        <v>0</v>
      </c>
      <c r="K31" s="120">
        <v>0</v>
      </c>
      <c r="L31" s="120">
        <v>0</v>
      </c>
      <c r="M31" s="120">
        <v>0</v>
      </c>
      <c r="N31" s="120">
        <v>0</v>
      </c>
      <c r="O31" s="120">
        <v>0</v>
      </c>
      <c r="P31" s="120">
        <v>0</v>
      </c>
      <c r="Q31" s="120">
        <f t="shared" si="0"/>
        <v>0</v>
      </c>
      <c r="R31" s="120">
        <f t="shared" si="1"/>
        <v>0</v>
      </c>
      <c r="S31" s="120">
        <v>0</v>
      </c>
      <c r="T31" s="120">
        <v>0</v>
      </c>
      <c r="U31" s="120">
        <v>0</v>
      </c>
      <c r="V31" s="120">
        <v>0</v>
      </c>
      <c r="W31" s="120">
        <v>0</v>
      </c>
      <c r="X31" s="120">
        <v>0</v>
      </c>
      <c r="Y31" s="120">
        <v>0</v>
      </c>
      <c r="Z31" s="120">
        <v>0</v>
      </c>
      <c r="AA31" s="120">
        <v>0</v>
      </c>
      <c r="AB31" s="120">
        <v>0</v>
      </c>
      <c r="AC31" s="120">
        <f t="shared" si="2"/>
        <v>0</v>
      </c>
      <c r="AD31" s="120">
        <f t="shared" si="3"/>
        <v>0</v>
      </c>
      <c r="AE31" s="120">
        <v>0</v>
      </c>
      <c r="AF31" s="120">
        <v>0</v>
      </c>
      <c r="AG31" s="120">
        <v>0</v>
      </c>
      <c r="AH31" s="120">
        <v>0</v>
      </c>
      <c r="AI31" s="120">
        <v>0</v>
      </c>
      <c r="AJ31" s="120">
        <v>0</v>
      </c>
      <c r="AK31" s="120">
        <v>0</v>
      </c>
      <c r="AL31" s="120">
        <v>0</v>
      </c>
      <c r="AM31" s="120">
        <v>0</v>
      </c>
      <c r="AN31" s="120">
        <v>0</v>
      </c>
      <c r="AO31" s="120">
        <v>0</v>
      </c>
      <c r="AP31" s="120">
        <v>0</v>
      </c>
      <c r="AQ31" s="120">
        <v>0</v>
      </c>
      <c r="AR31" s="120">
        <v>0</v>
      </c>
      <c r="AS31" s="120">
        <f t="shared" si="4"/>
        <v>0</v>
      </c>
      <c r="AT31" s="120">
        <f t="shared" si="5"/>
        <v>0</v>
      </c>
      <c r="AU31" s="120">
        <v>0</v>
      </c>
      <c r="AV31" s="120">
        <v>0</v>
      </c>
      <c r="AW31" s="120">
        <v>0</v>
      </c>
      <c r="AX31" s="120">
        <v>0</v>
      </c>
      <c r="AY31" s="120">
        <v>0</v>
      </c>
      <c r="AZ31" s="120">
        <v>0</v>
      </c>
      <c r="BA31" s="120">
        <v>0</v>
      </c>
      <c r="BB31" s="120">
        <v>0</v>
      </c>
      <c r="BC31" s="120">
        <v>0</v>
      </c>
      <c r="BD31" s="120">
        <v>0</v>
      </c>
      <c r="BE31" s="120">
        <v>0</v>
      </c>
      <c r="BF31" s="120">
        <v>0</v>
      </c>
      <c r="BG31" s="120">
        <v>0</v>
      </c>
      <c r="BH31" s="120">
        <v>0</v>
      </c>
      <c r="BI31" s="120">
        <f t="shared" si="6"/>
        <v>0</v>
      </c>
      <c r="BJ31" s="120">
        <f t="shared" si="7"/>
        <v>0</v>
      </c>
      <c r="BK31" s="120">
        <f t="shared" si="8"/>
        <v>0</v>
      </c>
      <c r="BL31" s="120">
        <f t="shared" si="9"/>
        <v>0</v>
      </c>
    </row>
    <row r="32" spans="1:64" x14ac:dyDescent="0.25">
      <c r="A32" s="120">
        <v>25</v>
      </c>
      <c r="B32" s="121" t="s">
        <v>113</v>
      </c>
      <c r="C32" s="120">
        <v>0</v>
      </c>
      <c r="D32" s="120">
        <v>0</v>
      </c>
      <c r="E32" s="120">
        <v>0</v>
      </c>
      <c r="F32" s="120">
        <v>0</v>
      </c>
      <c r="G32" s="120">
        <v>0</v>
      </c>
      <c r="H32" s="120">
        <v>0</v>
      </c>
      <c r="I32" s="120">
        <v>0</v>
      </c>
      <c r="J32" s="120">
        <v>0</v>
      </c>
      <c r="K32" s="120">
        <v>0</v>
      </c>
      <c r="L32" s="120">
        <v>0</v>
      </c>
      <c r="M32" s="120">
        <v>0</v>
      </c>
      <c r="N32" s="120">
        <v>0</v>
      </c>
      <c r="O32" s="120">
        <v>0</v>
      </c>
      <c r="P32" s="120">
        <v>0</v>
      </c>
      <c r="Q32" s="120">
        <f t="shared" si="0"/>
        <v>0</v>
      </c>
      <c r="R32" s="120">
        <f t="shared" si="1"/>
        <v>0</v>
      </c>
      <c r="S32" s="120">
        <v>0</v>
      </c>
      <c r="T32" s="120">
        <v>0</v>
      </c>
      <c r="U32" s="120">
        <v>0</v>
      </c>
      <c r="V32" s="120">
        <v>0</v>
      </c>
      <c r="W32" s="120">
        <v>0</v>
      </c>
      <c r="X32" s="120">
        <v>0</v>
      </c>
      <c r="Y32" s="120">
        <v>0</v>
      </c>
      <c r="Z32" s="120">
        <v>0</v>
      </c>
      <c r="AA32" s="120">
        <v>0</v>
      </c>
      <c r="AB32" s="120">
        <v>0</v>
      </c>
      <c r="AC32" s="120">
        <f t="shared" si="2"/>
        <v>0</v>
      </c>
      <c r="AD32" s="120">
        <f t="shared" si="3"/>
        <v>0</v>
      </c>
      <c r="AE32" s="120">
        <v>0</v>
      </c>
      <c r="AF32" s="120">
        <v>0</v>
      </c>
      <c r="AG32" s="120">
        <v>0</v>
      </c>
      <c r="AH32" s="120">
        <v>0</v>
      </c>
      <c r="AI32" s="120">
        <v>0</v>
      </c>
      <c r="AJ32" s="120">
        <v>0</v>
      </c>
      <c r="AK32" s="120">
        <v>0</v>
      </c>
      <c r="AL32" s="120">
        <v>0</v>
      </c>
      <c r="AM32" s="120">
        <v>0</v>
      </c>
      <c r="AN32" s="120">
        <v>0</v>
      </c>
      <c r="AO32" s="120">
        <v>0</v>
      </c>
      <c r="AP32" s="120">
        <v>0</v>
      </c>
      <c r="AQ32" s="120">
        <v>0</v>
      </c>
      <c r="AR32" s="120">
        <v>0</v>
      </c>
      <c r="AS32" s="120">
        <f t="shared" si="4"/>
        <v>0</v>
      </c>
      <c r="AT32" s="120">
        <f t="shared" si="5"/>
        <v>0</v>
      </c>
      <c r="AU32" s="120">
        <v>0</v>
      </c>
      <c r="AV32" s="120">
        <v>0</v>
      </c>
      <c r="AW32" s="120">
        <v>0</v>
      </c>
      <c r="AX32" s="120">
        <v>0</v>
      </c>
      <c r="AY32" s="120">
        <v>0</v>
      </c>
      <c r="AZ32" s="120">
        <v>0</v>
      </c>
      <c r="BA32" s="120">
        <v>0</v>
      </c>
      <c r="BB32" s="120">
        <v>0</v>
      </c>
      <c r="BC32" s="120">
        <v>0</v>
      </c>
      <c r="BD32" s="120">
        <v>0</v>
      </c>
      <c r="BE32" s="120">
        <v>0</v>
      </c>
      <c r="BF32" s="120">
        <v>0</v>
      </c>
      <c r="BG32" s="120">
        <v>0</v>
      </c>
      <c r="BH32" s="120">
        <v>0</v>
      </c>
      <c r="BI32" s="120">
        <f t="shared" si="6"/>
        <v>0</v>
      </c>
      <c r="BJ32" s="120">
        <f t="shared" si="7"/>
        <v>0</v>
      </c>
      <c r="BK32" s="120">
        <f t="shared" si="8"/>
        <v>0</v>
      </c>
      <c r="BL32" s="120">
        <f t="shared" si="9"/>
        <v>0</v>
      </c>
    </row>
    <row r="33" spans="1:64" x14ac:dyDescent="0.25">
      <c r="A33" s="120">
        <v>26</v>
      </c>
      <c r="B33" s="121" t="s">
        <v>114</v>
      </c>
      <c r="C33" s="120">
        <v>0</v>
      </c>
      <c r="D33" s="120">
        <v>0</v>
      </c>
      <c r="E33" s="120">
        <v>0</v>
      </c>
      <c r="F33" s="120">
        <v>0</v>
      </c>
      <c r="G33" s="120">
        <v>0</v>
      </c>
      <c r="H33" s="120">
        <v>0</v>
      </c>
      <c r="I33" s="120">
        <v>0</v>
      </c>
      <c r="J33" s="120">
        <v>0</v>
      </c>
      <c r="K33" s="120">
        <v>0</v>
      </c>
      <c r="L33" s="120">
        <v>0</v>
      </c>
      <c r="M33" s="120">
        <v>0</v>
      </c>
      <c r="N33" s="120">
        <v>0</v>
      </c>
      <c r="O33" s="120">
        <v>0</v>
      </c>
      <c r="P33" s="120">
        <v>0</v>
      </c>
      <c r="Q33" s="120">
        <f t="shared" si="0"/>
        <v>0</v>
      </c>
      <c r="R33" s="120">
        <f t="shared" si="1"/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  <c r="Y33" s="120">
        <v>0</v>
      </c>
      <c r="Z33" s="120">
        <v>0</v>
      </c>
      <c r="AA33" s="120">
        <v>0</v>
      </c>
      <c r="AB33" s="120">
        <v>0</v>
      </c>
      <c r="AC33" s="120">
        <f t="shared" si="2"/>
        <v>0</v>
      </c>
      <c r="AD33" s="120">
        <f t="shared" si="3"/>
        <v>0</v>
      </c>
      <c r="AE33" s="120">
        <v>0</v>
      </c>
      <c r="AF33" s="120">
        <v>0</v>
      </c>
      <c r="AG33" s="120">
        <v>0</v>
      </c>
      <c r="AH33" s="120">
        <v>0</v>
      </c>
      <c r="AI33" s="120">
        <v>0</v>
      </c>
      <c r="AJ33" s="120">
        <v>0</v>
      </c>
      <c r="AK33" s="120">
        <v>0</v>
      </c>
      <c r="AL33" s="120">
        <v>0</v>
      </c>
      <c r="AM33" s="120">
        <v>0</v>
      </c>
      <c r="AN33" s="120">
        <v>0</v>
      </c>
      <c r="AO33" s="120">
        <v>0</v>
      </c>
      <c r="AP33" s="120">
        <v>0</v>
      </c>
      <c r="AQ33" s="120">
        <v>0</v>
      </c>
      <c r="AR33" s="120">
        <v>0</v>
      </c>
      <c r="AS33" s="120">
        <f t="shared" si="4"/>
        <v>0</v>
      </c>
      <c r="AT33" s="120">
        <f t="shared" si="5"/>
        <v>0</v>
      </c>
      <c r="AU33" s="120">
        <v>0</v>
      </c>
      <c r="AV33" s="120">
        <v>0</v>
      </c>
      <c r="AW33" s="120">
        <v>0</v>
      </c>
      <c r="AX33" s="120">
        <v>0</v>
      </c>
      <c r="AY33" s="120">
        <v>0</v>
      </c>
      <c r="AZ33" s="120">
        <v>0</v>
      </c>
      <c r="BA33" s="120">
        <v>0</v>
      </c>
      <c r="BB33" s="120">
        <v>0</v>
      </c>
      <c r="BC33" s="120">
        <v>0</v>
      </c>
      <c r="BD33" s="120">
        <v>0</v>
      </c>
      <c r="BE33" s="120">
        <v>0</v>
      </c>
      <c r="BF33" s="120">
        <v>0</v>
      </c>
      <c r="BG33" s="120">
        <v>0</v>
      </c>
      <c r="BH33" s="120">
        <v>0</v>
      </c>
      <c r="BI33" s="120">
        <f t="shared" si="6"/>
        <v>0</v>
      </c>
      <c r="BJ33" s="120">
        <f t="shared" si="7"/>
        <v>0</v>
      </c>
      <c r="BK33" s="120">
        <f t="shared" si="8"/>
        <v>0</v>
      </c>
      <c r="BL33" s="120">
        <f t="shared" si="9"/>
        <v>0</v>
      </c>
    </row>
    <row r="34" spans="1:64" x14ac:dyDescent="0.25">
      <c r="A34" s="120">
        <v>27</v>
      </c>
      <c r="B34" s="121" t="s">
        <v>115</v>
      </c>
      <c r="C34" s="120">
        <v>0</v>
      </c>
      <c r="D34" s="120">
        <v>0</v>
      </c>
      <c r="E34" s="120">
        <v>0</v>
      </c>
      <c r="F34" s="120">
        <v>0</v>
      </c>
      <c r="G34" s="120">
        <v>0</v>
      </c>
      <c r="H34" s="120">
        <v>0</v>
      </c>
      <c r="I34" s="120">
        <v>0</v>
      </c>
      <c r="J34" s="120">
        <v>0</v>
      </c>
      <c r="K34" s="120">
        <v>0</v>
      </c>
      <c r="L34" s="120">
        <v>0</v>
      </c>
      <c r="M34" s="120">
        <v>0</v>
      </c>
      <c r="N34" s="120">
        <v>0</v>
      </c>
      <c r="O34" s="120">
        <v>0</v>
      </c>
      <c r="P34" s="120">
        <v>0</v>
      </c>
      <c r="Q34" s="120">
        <f t="shared" si="0"/>
        <v>0</v>
      </c>
      <c r="R34" s="120">
        <f t="shared" si="1"/>
        <v>0</v>
      </c>
      <c r="S34" s="120">
        <v>0</v>
      </c>
      <c r="T34" s="120">
        <v>0</v>
      </c>
      <c r="U34" s="120">
        <v>0</v>
      </c>
      <c r="V34" s="120">
        <v>0</v>
      </c>
      <c r="W34" s="120">
        <v>0</v>
      </c>
      <c r="X34" s="120">
        <v>0</v>
      </c>
      <c r="Y34" s="120">
        <v>0</v>
      </c>
      <c r="Z34" s="120">
        <v>0</v>
      </c>
      <c r="AA34" s="120">
        <v>0</v>
      </c>
      <c r="AB34" s="120">
        <v>0</v>
      </c>
      <c r="AC34" s="120">
        <f t="shared" si="2"/>
        <v>0</v>
      </c>
      <c r="AD34" s="120">
        <f t="shared" si="3"/>
        <v>0</v>
      </c>
      <c r="AE34" s="120">
        <v>0</v>
      </c>
      <c r="AF34" s="120">
        <v>0</v>
      </c>
      <c r="AG34" s="120">
        <v>0</v>
      </c>
      <c r="AH34" s="120">
        <v>0</v>
      </c>
      <c r="AI34" s="120">
        <v>0</v>
      </c>
      <c r="AJ34" s="120">
        <v>0</v>
      </c>
      <c r="AK34" s="120">
        <v>0</v>
      </c>
      <c r="AL34" s="120">
        <v>0</v>
      </c>
      <c r="AM34" s="120">
        <v>0</v>
      </c>
      <c r="AN34" s="120">
        <v>0</v>
      </c>
      <c r="AO34" s="120">
        <v>0</v>
      </c>
      <c r="AP34" s="120">
        <v>0</v>
      </c>
      <c r="AQ34" s="120">
        <v>0</v>
      </c>
      <c r="AR34" s="120">
        <v>0</v>
      </c>
      <c r="AS34" s="120">
        <f t="shared" si="4"/>
        <v>0</v>
      </c>
      <c r="AT34" s="120">
        <f t="shared" si="5"/>
        <v>0</v>
      </c>
      <c r="AU34" s="120">
        <v>0</v>
      </c>
      <c r="AV34" s="120">
        <v>0</v>
      </c>
      <c r="AW34" s="120">
        <v>0</v>
      </c>
      <c r="AX34" s="120">
        <v>0</v>
      </c>
      <c r="AY34" s="120">
        <v>0</v>
      </c>
      <c r="AZ34" s="120">
        <v>0</v>
      </c>
      <c r="BA34" s="120">
        <v>0</v>
      </c>
      <c r="BB34" s="120">
        <v>0</v>
      </c>
      <c r="BC34" s="120">
        <v>0</v>
      </c>
      <c r="BD34" s="120">
        <v>0</v>
      </c>
      <c r="BE34" s="120">
        <v>0</v>
      </c>
      <c r="BF34" s="120">
        <v>0</v>
      </c>
      <c r="BG34" s="120">
        <v>0</v>
      </c>
      <c r="BH34" s="120">
        <v>0</v>
      </c>
      <c r="BI34" s="120">
        <f t="shared" si="6"/>
        <v>0</v>
      </c>
      <c r="BJ34" s="120">
        <f t="shared" si="7"/>
        <v>0</v>
      </c>
      <c r="BK34" s="120">
        <f t="shared" si="8"/>
        <v>0</v>
      </c>
      <c r="BL34" s="120">
        <f t="shared" si="9"/>
        <v>0</v>
      </c>
    </row>
    <row r="35" spans="1:64" x14ac:dyDescent="0.25">
      <c r="A35" s="120">
        <v>28</v>
      </c>
      <c r="B35" s="121" t="s">
        <v>116</v>
      </c>
      <c r="C35" s="120">
        <v>0</v>
      </c>
      <c r="D35" s="120">
        <v>0</v>
      </c>
      <c r="E35" s="120">
        <v>0</v>
      </c>
      <c r="F35" s="120">
        <v>0</v>
      </c>
      <c r="G35" s="120">
        <v>0</v>
      </c>
      <c r="H35" s="120">
        <v>0</v>
      </c>
      <c r="I35" s="120">
        <v>0</v>
      </c>
      <c r="J35" s="120">
        <v>0</v>
      </c>
      <c r="K35" s="120">
        <v>0</v>
      </c>
      <c r="L35" s="120">
        <v>0</v>
      </c>
      <c r="M35" s="120">
        <v>0</v>
      </c>
      <c r="N35" s="120">
        <v>0</v>
      </c>
      <c r="O35" s="120">
        <v>0</v>
      </c>
      <c r="P35" s="120">
        <v>0</v>
      </c>
      <c r="Q35" s="120">
        <f t="shared" si="0"/>
        <v>0</v>
      </c>
      <c r="R35" s="120">
        <f t="shared" si="1"/>
        <v>0</v>
      </c>
      <c r="S35" s="120">
        <v>0</v>
      </c>
      <c r="T35" s="120">
        <v>0</v>
      </c>
      <c r="U35" s="120">
        <v>0</v>
      </c>
      <c r="V35" s="120">
        <v>0</v>
      </c>
      <c r="W35" s="120">
        <v>0</v>
      </c>
      <c r="X35" s="120">
        <v>0</v>
      </c>
      <c r="Y35" s="120">
        <v>0</v>
      </c>
      <c r="Z35" s="120">
        <v>0</v>
      </c>
      <c r="AA35" s="120">
        <v>0</v>
      </c>
      <c r="AB35" s="120">
        <v>0</v>
      </c>
      <c r="AC35" s="120">
        <f t="shared" si="2"/>
        <v>0</v>
      </c>
      <c r="AD35" s="120">
        <f t="shared" si="3"/>
        <v>0</v>
      </c>
      <c r="AE35" s="120">
        <v>0</v>
      </c>
      <c r="AF35" s="120">
        <v>0</v>
      </c>
      <c r="AG35" s="120">
        <v>0</v>
      </c>
      <c r="AH35" s="120">
        <v>0</v>
      </c>
      <c r="AI35" s="120">
        <v>0</v>
      </c>
      <c r="AJ35" s="120">
        <v>0</v>
      </c>
      <c r="AK35" s="120">
        <v>0</v>
      </c>
      <c r="AL35" s="120">
        <v>0</v>
      </c>
      <c r="AM35" s="120">
        <v>0</v>
      </c>
      <c r="AN35" s="120">
        <v>0</v>
      </c>
      <c r="AO35" s="120">
        <v>0</v>
      </c>
      <c r="AP35" s="120">
        <v>0</v>
      </c>
      <c r="AQ35" s="120">
        <v>0</v>
      </c>
      <c r="AR35" s="120">
        <v>0</v>
      </c>
      <c r="AS35" s="120">
        <f t="shared" si="4"/>
        <v>0</v>
      </c>
      <c r="AT35" s="120">
        <f t="shared" si="5"/>
        <v>0</v>
      </c>
      <c r="AU35" s="120">
        <v>0</v>
      </c>
      <c r="AV35" s="120">
        <v>0</v>
      </c>
      <c r="AW35" s="120">
        <v>0</v>
      </c>
      <c r="AX35" s="120">
        <v>0</v>
      </c>
      <c r="AY35" s="120">
        <v>0</v>
      </c>
      <c r="AZ35" s="120">
        <v>0</v>
      </c>
      <c r="BA35" s="120">
        <v>0</v>
      </c>
      <c r="BB35" s="120">
        <v>0</v>
      </c>
      <c r="BC35" s="120">
        <v>0</v>
      </c>
      <c r="BD35" s="120">
        <v>0</v>
      </c>
      <c r="BE35" s="120">
        <v>0</v>
      </c>
      <c r="BF35" s="120">
        <v>0</v>
      </c>
      <c r="BG35" s="120">
        <v>0</v>
      </c>
      <c r="BH35" s="120">
        <v>0</v>
      </c>
      <c r="BI35" s="120">
        <f t="shared" si="6"/>
        <v>0</v>
      </c>
      <c r="BJ35" s="120">
        <f t="shared" si="7"/>
        <v>0</v>
      </c>
      <c r="BK35" s="120">
        <f t="shared" si="8"/>
        <v>0</v>
      </c>
      <c r="BL35" s="120">
        <f t="shared" si="9"/>
        <v>0</v>
      </c>
    </row>
    <row r="36" spans="1:64" x14ac:dyDescent="0.25">
      <c r="A36" s="120">
        <v>29</v>
      </c>
      <c r="B36" s="121" t="s">
        <v>117</v>
      </c>
      <c r="C36" s="120">
        <v>0</v>
      </c>
      <c r="D36" s="120">
        <v>0</v>
      </c>
      <c r="E36" s="120">
        <v>0</v>
      </c>
      <c r="F36" s="120">
        <v>0</v>
      </c>
      <c r="G36" s="120">
        <v>0</v>
      </c>
      <c r="H36" s="120">
        <v>0</v>
      </c>
      <c r="I36" s="120">
        <v>0</v>
      </c>
      <c r="J36" s="120">
        <v>0</v>
      </c>
      <c r="K36" s="120">
        <v>0</v>
      </c>
      <c r="L36" s="120">
        <v>0</v>
      </c>
      <c r="M36" s="120">
        <v>0</v>
      </c>
      <c r="N36" s="120">
        <v>0</v>
      </c>
      <c r="O36" s="120">
        <v>0</v>
      </c>
      <c r="P36" s="120">
        <v>0</v>
      </c>
      <c r="Q36" s="120">
        <f t="shared" si="0"/>
        <v>0</v>
      </c>
      <c r="R36" s="120">
        <f t="shared" si="1"/>
        <v>0</v>
      </c>
      <c r="S36" s="120">
        <v>0</v>
      </c>
      <c r="T36" s="120">
        <v>0</v>
      </c>
      <c r="U36" s="120">
        <v>0</v>
      </c>
      <c r="V36" s="120">
        <v>0</v>
      </c>
      <c r="W36" s="120">
        <v>0</v>
      </c>
      <c r="X36" s="120">
        <v>0</v>
      </c>
      <c r="Y36" s="120">
        <v>0</v>
      </c>
      <c r="Z36" s="120">
        <v>0</v>
      </c>
      <c r="AA36" s="120">
        <v>0</v>
      </c>
      <c r="AB36" s="120">
        <v>0</v>
      </c>
      <c r="AC36" s="120">
        <f t="shared" si="2"/>
        <v>0</v>
      </c>
      <c r="AD36" s="120">
        <f t="shared" si="3"/>
        <v>0</v>
      </c>
      <c r="AE36" s="120">
        <v>0</v>
      </c>
      <c r="AF36" s="120">
        <v>0</v>
      </c>
      <c r="AG36" s="120">
        <v>0</v>
      </c>
      <c r="AH36" s="120">
        <v>0</v>
      </c>
      <c r="AI36" s="120">
        <v>0</v>
      </c>
      <c r="AJ36" s="120">
        <v>0</v>
      </c>
      <c r="AK36" s="120">
        <v>0</v>
      </c>
      <c r="AL36" s="120">
        <v>0</v>
      </c>
      <c r="AM36" s="120">
        <v>0</v>
      </c>
      <c r="AN36" s="120">
        <v>0</v>
      </c>
      <c r="AO36" s="120">
        <v>0</v>
      </c>
      <c r="AP36" s="120">
        <v>0</v>
      </c>
      <c r="AQ36" s="120">
        <v>0</v>
      </c>
      <c r="AR36" s="120">
        <v>0</v>
      </c>
      <c r="AS36" s="120">
        <f t="shared" si="4"/>
        <v>0</v>
      </c>
      <c r="AT36" s="120">
        <f t="shared" si="5"/>
        <v>0</v>
      </c>
      <c r="AU36" s="120">
        <v>0</v>
      </c>
      <c r="AV36" s="120">
        <v>0</v>
      </c>
      <c r="AW36" s="120">
        <v>0</v>
      </c>
      <c r="AX36" s="120">
        <v>0</v>
      </c>
      <c r="AY36" s="120">
        <v>0</v>
      </c>
      <c r="AZ36" s="120">
        <v>0</v>
      </c>
      <c r="BA36" s="120">
        <v>0</v>
      </c>
      <c r="BB36" s="120">
        <v>0</v>
      </c>
      <c r="BC36" s="120">
        <v>0</v>
      </c>
      <c r="BD36" s="120">
        <v>0</v>
      </c>
      <c r="BE36" s="120">
        <v>0</v>
      </c>
      <c r="BF36" s="120">
        <v>0</v>
      </c>
      <c r="BG36" s="120">
        <v>0</v>
      </c>
      <c r="BH36" s="120">
        <v>0</v>
      </c>
      <c r="BI36" s="120">
        <f t="shared" si="6"/>
        <v>0</v>
      </c>
      <c r="BJ36" s="120">
        <f t="shared" si="7"/>
        <v>0</v>
      </c>
      <c r="BK36" s="120">
        <f t="shared" si="8"/>
        <v>0</v>
      </c>
      <c r="BL36" s="120">
        <f t="shared" si="9"/>
        <v>0</v>
      </c>
    </row>
    <row r="37" spans="1:64" x14ac:dyDescent="0.25">
      <c r="A37" s="120">
        <v>30</v>
      </c>
      <c r="B37" s="121" t="s">
        <v>118</v>
      </c>
      <c r="C37" s="120">
        <v>0</v>
      </c>
      <c r="D37" s="120">
        <v>0</v>
      </c>
      <c r="E37" s="120">
        <v>0</v>
      </c>
      <c r="F37" s="120">
        <v>0</v>
      </c>
      <c r="G37" s="120">
        <v>0</v>
      </c>
      <c r="H37" s="120">
        <v>0</v>
      </c>
      <c r="I37" s="120">
        <v>0</v>
      </c>
      <c r="J37" s="120">
        <v>0</v>
      </c>
      <c r="K37" s="120">
        <v>0</v>
      </c>
      <c r="L37" s="120">
        <v>0</v>
      </c>
      <c r="M37" s="120">
        <v>0</v>
      </c>
      <c r="N37" s="120">
        <v>0</v>
      </c>
      <c r="O37" s="120">
        <v>0</v>
      </c>
      <c r="P37" s="120">
        <v>0</v>
      </c>
      <c r="Q37" s="120">
        <f t="shared" si="0"/>
        <v>0</v>
      </c>
      <c r="R37" s="120">
        <f t="shared" si="1"/>
        <v>0</v>
      </c>
      <c r="S37" s="120">
        <v>0</v>
      </c>
      <c r="T37" s="120">
        <v>0</v>
      </c>
      <c r="U37" s="120">
        <v>0</v>
      </c>
      <c r="V37" s="120">
        <v>0</v>
      </c>
      <c r="W37" s="120">
        <v>0</v>
      </c>
      <c r="X37" s="120">
        <v>0</v>
      </c>
      <c r="Y37" s="120">
        <v>0</v>
      </c>
      <c r="Z37" s="120">
        <v>0</v>
      </c>
      <c r="AA37" s="120">
        <v>0</v>
      </c>
      <c r="AB37" s="120">
        <v>0</v>
      </c>
      <c r="AC37" s="120">
        <f t="shared" si="2"/>
        <v>0</v>
      </c>
      <c r="AD37" s="120">
        <f t="shared" si="3"/>
        <v>0</v>
      </c>
      <c r="AE37" s="120">
        <v>0</v>
      </c>
      <c r="AF37" s="120">
        <v>0</v>
      </c>
      <c r="AG37" s="120">
        <v>0</v>
      </c>
      <c r="AH37" s="120">
        <v>0</v>
      </c>
      <c r="AI37" s="120">
        <v>0</v>
      </c>
      <c r="AJ37" s="120">
        <v>0</v>
      </c>
      <c r="AK37" s="120">
        <v>0</v>
      </c>
      <c r="AL37" s="120">
        <v>0</v>
      </c>
      <c r="AM37" s="120">
        <v>0</v>
      </c>
      <c r="AN37" s="120">
        <v>0</v>
      </c>
      <c r="AO37" s="120">
        <v>0</v>
      </c>
      <c r="AP37" s="120">
        <v>0</v>
      </c>
      <c r="AQ37" s="120">
        <v>0</v>
      </c>
      <c r="AR37" s="120">
        <v>0</v>
      </c>
      <c r="AS37" s="120">
        <f t="shared" si="4"/>
        <v>0</v>
      </c>
      <c r="AT37" s="120">
        <f t="shared" si="5"/>
        <v>0</v>
      </c>
      <c r="AU37" s="120">
        <v>0</v>
      </c>
      <c r="AV37" s="120">
        <v>0</v>
      </c>
      <c r="AW37" s="120">
        <v>0</v>
      </c>
      <c r="AX37" s="120">
        <v>0</v>
      </c>
      <c r="AY37" s="120">
        <v>0</v>
      </c>
      <c r="AZ37" s="120">
        <v>0</v>
      </c>
      <c r="BA37" s="120">
        <v>0</v>
      </c>
      <c r="BB37" s="120">
        <v>0</v>
      </c>
      <c r="BC37" s="120">
        <v>0</v>
      </c>
      <c r="BD37" s="120">
        <v>0</v>
      </c>
      <c r="BE37" s="120">
        <v>0</v>
      </c>
      <c r="BF37" s="120">
        <v>0</v>
      </c>
      <c r="BG37" s="120">
        <v>0</v>
      </c>
      <c r="BH37" s="120">
        <v>0</v>
      </c>
      <c r="BI37" s="120">
        <f t="shared" si="6"/>
        <v>0</v>
      </c>
      <c r="BJ37" s="120">
        <f t="shared" si="7"/>
        <v>0</v>
      </c>
      <c r="BK37" s="120">
        <f t="shared" si="8"/>
        <v>0</v>
      </c>
      <c r="BL37" s="120">
        <f t="shared" si="9"/>
        <v>0</v>
      </c>
    </row>
    <row r="38" spans="1:64" x14ac:dyDescent="0.25">
      <c r="A38" s="120">
        <v>31</v>
      </c>
      <c r="B38" s="121" t="s">
        <v>119</v>
      </c>
      <c r="C38" s="120">
        <v>0</v>
      </c>
      <c r="D38" s="120">
        <v>0</v>
      </c>
      <c r="E38" s="120">
        <v>0</v>
      </c>
      <c r="F38" s="120">
        <v>0</v>
      </c>
      <c r="G38" s="120">
        <v>0</v>
      </c>
      <c r="H38" s="120">
        <v>0</v>
      </c>
      <c r="I38" s="120">
        <v>0</v>
      </c>
      <c r="J38" s="120">
        <v>0</v>
      </c>
      <c r="K38" s="120">
        <v>0</v>
      </c>
      <c r="L38" s="120">
        <v>0</v>
      </c>
      <c r="M38" s="120">
        <v>0</v>
      </c>
      <c r="N38" s="120">
        <v>0</v>
      </c>
      <c r="O38" s="120">
        <v>0</v>
      </c>
      <c r="P38" s="120">
        <v>0</v>
      </c>
      <c r="Q38" s="120">
        <f t="shared" si="0"/>
        <v>0</v>
      </c>
      <c r="R38" s="120">
        <f t="shared" si="1"/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  <c r="Y38" s="120">
        <v>0</v>
      </c>
      <c r="Z38" s="120">
        <v>0</v>
      </c>
      <c r="AA38" s="120">
        <v>0</v>
      </c>
      <c r="AB38" s="120">
        <v>0</v>
      </c>
      <c r="AC38" s="120">
        <f t="shared" si="2"/>
        <v>0</v>
      </c>
      <c r="AD38" s="120">
        <f t="shared" si="3"/>
        <v>0</v>
      </c>
      <c r="AE38" s="120">
        <v>0</v>
      </c>
      <c r="AF38" s="120">
        <v>0</v>
      </c>
      <c r="AG38" s="120">
        <v>0</v>
      </c>
      <c r="AH38" s="120">
        <v>0</v>
      </c>
      <c r="AI38" s="120">
        <v>0</v>
      </c>
      <c r="AJ38" s="120">
        <v>0</v>
      </c>
      <c r="AK38" s="120">
        <v>0</v>
      </c>
      <c r="AL38" s="120">
        <v>0</v>
      </c>
      <c r="AM38" s="120">
        <v>0</v>
      </c>
      <c r="AN38" s="120">
        <v>0</v>
      </c>
      <c r="AO38" s="120">
        <v>0</v>
      </c>
      <c r="AP38" s="120">
        <v>0</v>
      </c>
      <c r="AQ38" s="120">
        <v>0</v>
      </c>
      <c r="AR38" s="120">
        <v>0</v>
      </c>
      <c r="AS38" s="120">
        <f t="shared" si="4"/>
        <v>0</v>
      </c>
      <c r="AT38" s="120">
        <f t="shared" si="5"/>
        <v>0</v>
      </c>
      <c r="AU38" s="120">
        <v>0</v>
      </c>
      <c r="AV38" s="120">
        <v>0</v>
      </c>
      <c r="AW38" s="120">
        <v>0</v>
      </c>
      <c r="AX38" s="120">
        <v>0</v>
      </c>
      <c r="AY38" s="120">
        <v>0</v>
      </c>
      <c r="AZ38" s="120">
        <v>0</v>
      </c>
      <c r="BA38" s="120">
        <v>0</v>
      </c>
      <c r="BB38" s="120">
        <v>0</v>
      </c>
      <c r="BC38" s="120">
        <v>0</v>
      </c>
      <c r="BD38" s="120">
        <v>0</v>
      </c>
      <c r="BE38" s="120">
        <v>0</v>
      </c>
      <c r="BF38" s="120">
        <v>0</v>
      </c>
      <c r="BG38" s="120">
        <v>0</v>
      </c>
      <c r="BH38" s="120">
        <v>0</v>
      </c>
      <c r="BI38" s="120">
        <f t="shared" si="6"/>
        <v>0</v>
      </c>
      <c r="BJ38" s="120">
        <f t="shared" si="7"/>
        <v>0</v>
      </c>
      <c r="BK38" s="120">
        <f t="shared" si="8"/>
        <v>0</v>
      </c>
      <c r="BL38" s="120">
        <f t="shared" si="9"/>
        <v>0</v>
      </c>
    </row>
    <row r="39" spans="1:64" x14ac:dyDescent="0.25">
      <c r="A39" s="120">
        <v>32</v>
      </c>
      <c r="B39" s="121" t="s">
        <v>120</v>
      </c>
      <c r="C39" s="120">
        <v>0</v>
      </c>
      <c r="D39" s="120">
        <v>0</v>
      </c>
      <c r="E39" s="120">
        <v>0</v>
      </c>
      <c r="F39" s="120">
        <v>0</v>
      </c>
      <c r="G39" s="120">
        <v>0</v>
      </c>
      <c r="H39" s="120">
        <v>0</v>
      </c>
      <c r="I39" s="120">
        <v>0</v>
      </c>
      <c r="J39" s="120">
        <v>0</v>
      </c>
      <c r="K39" s="120">
        <v>0</v>
      </c>
      <c r="L39" s="120">
        <v>0</v>
      </c>
      <c r="M39" s="120">
        <v>0</v>
      </c>
      <c r="N39" s="120">
        <v>0</v>
      </c>
      <c r="O39" s="120">
        <v>0</v>
      </c>
      <c r="P39" s="120">
        <v>0</v>
      </c>
      <c r="Q39" s="120">
        <f t="shared" si="0"/>
        <v>0</v>
      </c>
      <c r="R39" s="120">
        <f t="shared" si="1"/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0</v>
      </c>
      <c r="X39" s="120">
        <v>0</v>
      </c>
      <c r="Y39" s="120">
        <v>0</v>
      </c>
      <c r="Z39" s="120">
        <v>0</v>
      </c>
      <c r="AA39" s="120">
        <v>0</v>
      </c>
      <c r="AB39" s="120">
        <v>0</v>
      </c>
      <c r="AC39" s="120">
        <f t="shared" si="2"/>
        <v>0</v>
      </c>
      <c r="AD39" s="120">
        <f t="shared" si="3"/>
        <v>0</v>
      </c>
      <c r="AE39" s="120">
        <v>0</v>
      </c>
      <c r="AF39" s="120">
        <v>0</v>
      </c>
      <c r="AG39" s="120">
        <v>0</v>
      </c>
      <c r="AH39" s="120">
        <v>0</v>
      </c>
      <c r="AI39" s="120">
        <v>0</v>
      </c>
      <c r="AJ39" s="120">
        <v>0</v>
      </c>
      <c r="AK39" s="120">
        <v>0</v>
      </c>
      <c r="AL39" s="120">
        <v>0</v>
      </c>
      <c r="AM39" s="120">
        <v>0</v>
      </c>
      <c r="AN39" s="120">
        <v>0</v>
      </c>
      <c r="AO39" s="120">
        <v>0</v>
      </c>
      <c r="AP39" s="120">
        <v>0</v>
      </c>
      <c r="AQ39" s="120">
        <v>0</v>
      </c>
      <c r="AR39" s="120">
        <v>0</v>
      </c>
      <c r="AS39" s="120">
        <f t="shared" si="4"/>
        <v>0</v>
      </c>
      <c r="AT39" s="120">
        <f t="shared" si="5"/>
        <v>0</v>
      </c>
      <c r="AU39" s="120">
        <v>0</v>
      </c>
      <c r="AV39" s="120">
        <v>0</v>
      </c>
      <c r="AW39" s="120">
        <v>0</v>
      </c>
      <c r="AX39" s="120">
        <v>0</v>
      </c>
      <c r="AY39" s="120">
        <v>0</v>
      </c>
      <c r="AZ39" s="120">
        <v>0</v>
      </c>
      <c r="BA39" s="120">
        <v>0</v>
      </c>
      <c r="BB39" s="120">
        <v>0</v>
      </c>
      <c r="BC39" s="120">
        <v>0</v>
      </c>
      <c r="BD39" s="120">
        <v>0</v>
      </c>
      <c r="BE39" s="120">
        <v>0</v>
      </c>
      <c r="BF39" s="120">
        <v>0</v>
      </c>
      <c r="BG39" s="120">
        <v>0</v>
      </c>
      <c r="BH39" s="120">
        <v>0</v>
      </c>
      <c r="BI39" s="120">
        <f t="shared" si="6"/>
        <v>0</v>
      </c>
      <c r="BJ39" s="120">
        <f t="shared" si="7"/>
        <v>0</v>
      </c>
      <c r="BK39" s="120">
        <f t="shared" si="8"/>
        <v>0</v>
      </c>
      <c r="BL39" s="120">
        <f t="shared" si="9"/>
        <v>0</v>
      </c>
    </row>
    <row r="40" spans="1:64" x14ac:dyDescent="0.25">
      <c r="A40" s="120">
        <v>33</v>
      </c>
      <c r="B40" s="121" t="s">
        <v>121</v>
      </c>
      <c r="C40" s="120">
        <v>0</v>
      </c>
      <c r="D40" s="120">
        <v>0</v>
      </c>
      <c r="E40" s="120">
        <v>0</v>
      </c>
      <c r="F40" s="120">
        <v>0</v>
      </c>
      <c r="G40" s="120">
        <v>0</v>
      </c>
      <c r="H40" s="120">
        <v>0</v>
      </c>
      <c r="I40" s="120">
        <v>0</v>
      </c>
      <c r="J40" s="120">
        <v>0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20">
        <v>0</v>
      </c>
      <c r="Q40" s="120">
        <f t="shared" si="0"/>
        <v>0</v>
      </c>
      <c r="R40" s="120">
        <f t="shared" si="1"/>
        <v>0</v>
      </c>
      <c r="S40" s="120">
        <v>0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  <c r="Y40" s="120">
        <v>0</v>
      </c>
      <c r="Z40" s="120">
        <v>0</v>
      </c>
      <c r="AA40" s="120">
        <v>0</v>
      </c>
      <c r="AB40" s="120">
        <v>0</v>
      </c>
      <c r="AC40" s="120">
        <f t="shared" si="2"/>
        <v>0</v>
      </c>
      <c r="AD40" s="120">
        <f t="shared" si="3"/>
        <v>0</v>
      </c>
      <c r="AE40" s="120">
        <v>0</v>
      </c>
      <c r="AF40" s="120">
        <v>0</v>
      </c>
      <c r="AG40" s="120">
        <v>0</v>
      </c>
      <c r="AH40" s="120">
        <v>0</v>
      </c>
      <c r="AI40" s="120">
        <v>0</v>
      </c>
      <c r="AJ40" s="120">
        <v>0</v>
      </c>
      <c r="AK40" s="120">
        <v>0</v>
      </c>
      <c r="AL40" s="120">
        <v>0</v>
      </c>
      <c r="AM40" s="120">
        <v>0</v>
      </c>
      <c r="AN40" s="120">
        <v>0</v>
      </c>
      <c r="AO40" s="120">
        <v>0</v>
      </c>
      <c r="AP40" s="120">
        <v>0</v>
      </c>
      <c r="AQ40" s="120">
        <v>0</v>
      </c>
      <c r="AR40" s="120">
        <v>0</v>
      </c>
      <c r="AS40" s="120">
        <f t="shared" si="4"/>
        <v>0</v>
      </c>
      <c r="AT40" s="120">
        <f t="shared" si="5"/>
        <v>0</v>
      </c>
      <c r="AU40" s="120">
        <v>0</v>
      </c>
      <c r="AV40" s="120">
        <v>0</v>
      </c>
      <c r="AW40" s="120">
        <v>0</v>
      </c>
      <c r="AX40" s="120">
        <v>0</v>
      </c>
      <c r="AY40" s="120">
        <v>0</v>
      </c>
      <c r="AZ40" s="120">
        <v>0</v>
      </c>
      <c r="BA40" s="120">
        <v>0</v>
      </c>
      <c r="BB40" s="120">
        <v>0</v>
      </c>
      <c r="BC40" s="120">
        <v>0</v>
      </c>
      <c r="BD40" s="120">
        <v>0</v>
      </c>
      <c r="BE40" s="120">
        <v>0</v>
      </c>
      <c r="BF40" s="120">
        <v>0</v>
      </c>
      <c r="BG40" s="120">
        <v>0</v>
      </c>
      <c r="BH40" s="120">
        <v>0</v>
      </c>
      <c r="BI40" s="120">
        <f t="shared" si="6"/>
        <v>0</v>
      </c>
      <c r="BJ40" s="120">
        <f t="shared" si="7"/>
        <v>0</v>
      </c>
      <c r="BK40" s="120">
        <f t="shared" si="8"/>
        <v>0</v>
      </c>
      <c r="BL40" s="120">
        <f t="shared" si="9"/>
        <v>0</v>
      </c>
    </row>
    <row r="41" spans="1:64" x14ac:dyDescent="0.25">
      <c r="A41" s="120">
        <v>34</v>
      </c>
      <c r="B41" s="121" t="s">
        <v>122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0</v>
      </c>
      <c r="I41" s="120">
        <v>0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20">
        <v>0</v>
      </c>
      <c r="Q41" s="120">
        <f t="shared" si="0"/>
        <v>0</v>
      </c>
      <c r="R41" s="120">
        <f t="shared" si="1"/>
        <v>0</v>
      </c>
      <c r="S41" s="120">
        <v>0</v>
      </c>
      <c r="T41" s="120">
        <v>0</v>
      </c>
      <c r="U41" s="120">
        <v>0</v>
      </c>
      <c r="V41" s="120">
        <v>0</v>
      </c>
      <c r="W41" s="120">
        <v>0</v>
      </c>
      <c r="X41" s="120">
        <v>0</v>
      </c>
      <c r="Y41" s="120">
        <v>0</v>
      </c>
      <c r="Z41" s="120">
        <v>0</v>
      </c>
      <c r="AA41" s="120">
        <v>0</v>
      </c>
      <c r="AB41" s="120">
        <v>0</v>
      </c>
      <c r="AC41" s="120">
        <f t="shared" si="2"/>
        <v>0</v>
      </c>
      <c r="AD41" s="120">
        <f t="shared" si="3"/>
        <v>0</v>
      </c>
      <c r="AE41" s="120">
        <v>0</v>
      </c>
      <c r="AF41" s="120">
        <v>0</v>
      </c>
      <c r="AG41" s="120">
        <v>0</v>
      </c>
      <c r="AH41" s="120">
        <v>0</v>
      </c>
      <c r="AI41" s="120">
        <v>0</v>
      </c>
      <c r="AJ41" s="120">
        <v>0</v>
      </c>
      <c r="AK41" s="120">
        <v>0</v>
      </c>
      <c r="AL41" s="120">
        <v>0</v>
      </c>
      <c r="AM41" s="120">
        <v>0</v>
      </c>
      <c r="AN41" s="120">
        <v>0</v>
      </c>
      <c r="AO41" s="120">
        <v>0</v>
      </c>
      <c r="AP41" s="120">
        <v>0</v>
      </c>
      <c r="AQ41" s="120">
        <v>0</v>
      </c>
      <c r="AR41" s="120">
        <v>0</v>
      </c>
      <c r="AS41" s="120">
        <f t="shared" si="4"/>
        <v>0</v>
      </c>
      <c r="AT41" s="120">
        <f t="shared" si="5"/>
        <v>0</v>
      </c>
      <c r="AU41" s="120">
        <v>0</v>
      </c>
      <c r="AV41" s="120">
        <v>0</v>
      </c>
      <c r="AW41" s="120">
        <v>0</v>
      </c>
      <c r="AX41" s="120">
        <v>0</v>
      </c>
      <c r="AY41" s="120">
        <v>0</v>
      </c>
      <c r="AZ41" s="120">
        <v>0</v>
      </c>
      <c r="BA41" s="120">
        <v>0</v>
      </c>
      <c r="BB41" s="120">
        <v>0</v>
      </c>
      <c r="BC41" s="120">
        <v>0</v>
      </c>
      <c r="BD41" s="120">
        <v>0</v>
      </c>
      <c r="BE41" s="120">
        <v>0</v>
      </c>
      <c r="BF41" s="120">
        <v>0</v>
      </c>
      <c r="BG41" s="120">
        <v>0</v>
      </c>
      <c r="BH41" s="120">
        <v>0</v>
      </c>
      <c r="BI41" s="120">
        <f t="shared" si="6"/>
        <v>0</v>
      </c>
      <c r="BJ41" s="120">
        <f t="shared" si="7"/>
        <v>0</v>
      </c>
      <c r="BK41" s="120">
        <f t="shared" si="8"/>
        <v>0</v>
      </c>
      <c r="BL41" s="120">
        <f t="shared" si="9"/>
        <v>0</v>
      </c>
    </row>
    <row r="42" spans="1:64" x14ac:dyDescent="0.25">
      <c r="A42" s="120">
        <v>35</v>
      </c>
      <c r="B42" s="121" t="s">
        <v>123</v>
      </c>
      <c r="C42" s="120">
        <v>0</v>
      </c>
      <c r="D42" s="120">
        <v>0</v>
      </c>
      <c r="E42" s="120">
        <v>0</v>
      </c>
      <c r="F42" s="120">
        <v>0</v>
      </c>
      <c r="G42" s="120">
        <v>0</v>
      </c>
      <c r="H42" s="120">
        <v>0</v>
      </c>
      <c r="I42" s="120">
        <v>0</v>
      </c>
      <c r="J42" s="120">
        <v>0</v>
      </c>
      <c r="K42" s="120">
        <v>0</v>
      </c>
      <c r="L42" s="120">
        <v>0</v>
      </c>
      <c r="M42" s="120">
        <v>0</v>
      </c>
      <c r="N42" s="120">
        <v>0</v>
      </c>
      <c r="O42" s="120">
        <v>0</v>
      </c>
      <c r="P42" s="120">
        <v>0</v>
      </c>
      <c r="Q42" s="120">
        <f t="shared" si="0"/>
        <v>0</v>
      </c>
      <c r="R42" s="120">
        <f t="shared" si="1"/>
        <v>0</v>
      </c>
      <c r="S42" s="120">
        <v>0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  <c r="Y42" s="120">
        <v>0</v>
      </c>
      <c r="Z42" s="120">
        <v>0</v>
      </c>
      <c r="AA42" s="120">
        <v>0</v>
      </c>
      <c r="AB42" s="120">
        <v>0</v>
      </c>
      <c r="AC42" s="120">
        <f t="shared" si="2"/>
        <v>0</v>
      </c>
      <c r="AD42" s="120">
        <f t="shared" si="3"/>
        <v>0</v>
      </c>
      <c r="AE42" s="120">
        <v>0</v>
      </c>
      <c r="AF42" s="120">
        <v>0</v>
      </c>
      <c r="AG42" s="120">
        <v>0</v>
      </c>
      <c r="AH42" s="120">
        <v>0</v>
      </c>
      <c r="AI42" s="120">
        <v>0</v>
      </c>
      <c r="AJ42" s="120">
        <v>0</v>
      </c>
      <c r="AK42" s="120">
        <v>0</v>
      </c>
      <c r="AL42" s="120">
        <v>0</v>
      </c>
      <c r="AM42" s="120">
        <v>0</v>
      </c>
      <c r="AN42" s="120">
        <v>0</v>
      </c>
      <c r="AO42" s="120">
        <v>0</v>
      </c>
      <c r="AP42" s="120">
        <v>0</v>
      </c>
      <c r="AQ42" s="120">
        <v>0</v>
      </c>
      <c r="AR42" s="120">
        <v>0</v>
      </c>
      <c r="AS42" s="120">
        <f t="shared" si="4"/>
        <v>0</v>
      </c>
      <c r="AT42" s="120">
        <f t="shared" si="5"/>
        <v>0</v>
      </c>
      <c r="AU42" s="120">
        <v>0</v>
      </c>
      <c r="AV42" s="120">
        <v>0</v>
      </c>
      <c r="AW42" s="120">
        <v>0</v>
      </c>
      <c r="AX42" s="120">
        <v>0</v>
      </c>
      <c r="AY42" s="120">
        <v>0</v>
      </c>
      <c r="AZ42" s="120">
        <v>0</v>
      </c>
      <c r="BA42" s="120">
        <v>0</v>
      </c>
      <c r="BB42" s="120">
        <v>0</v>
      </c>
      <c r="BC42" s="120">
        <v>0</v>
      </c>
      <c r="BD42" s="120">
        <v>0</v>
      </c>
      <c r="BE42" s="120">
        <v>0</v>
      </c>
      <c r="BF42" s="120">
        <v>0</v>
      </c>
      <c r="BG42" s="120">
        <v>0</v>
      </c>
      <c r="BH42" s="120">
        <v>0</v>
      </c>
      <c r="BI42" s="120">
        <f t="shared" si="6"/>
        <v>0</v>
      </c>
      <c r="BJ42" s="120">
        <f t="shared" si="7"/>
        <v>0</v>
      </c>
      <c r="BK42" s="120">
        <f t="shared" si="8"/>
        <v>0</v>
      </c>
      <c r="BL42" s="120">
        <f t="shared" si="9"/>
        <v>0</v>
      </c>
    </row>
    <row r="43" spans="1:64" x14ac:dyDescent="0.25">
      <c r="A43" s="120">
        <v>36</v>
      </c>
      <c r="B43" s="121" t="s">
        <v>111</v>
      </c>
      <c r="C43" s="120">
        <v>0</v>
      </c>
      <c r="D43" s="120">
        <v>0</v>
      </c>
      <c r="E43" s="120">
        <v>0</v>
      </c>
      <c r="F43" s="120">
        <v>0</v>
      </c>
      <c r="G43" s="120">
        <v>0</v>
      </c>
      <c r="H43" s="120">
        <v>0</v>
      </c>
      <c r="I43" s="120">
        <v>0</v>
      </c>
      <c r="J43" s="120">
        <v>0</v>
      </c>
      <c r="K43" s="120">
        <v>0</v>
      </c>
      <c r="L43" s="120">
        <v>0</v>
      </c>
      <c r="M43" s="120">
        <v>0</v>
      </c>
      <c r="N43" s="120">
        <v>0</v>
      </c>
      <c r="O43" s="120">
        <v>0</v>
      </c>
      <c r="P43" s="120">
        <v>0</v>
      </c>
      <c r="Q43" s="120">
        <f t="shared" si="0"/>
        <v>0</v>
      </c>
      <c r="R43" s="120">
        <f t="shared" si="1"/>
        <v>0</v>
      </c>
      <c r="S43" s="120">
        <v>0</v>
      </c>
      <c r="T43" s="120">
        <v>0</v>
      </c>
      <c r="U43" s="120">
        <v>0</v>
      </c>
      <c r="V43" s="120">
        <v>0</v>
      </c>
      <c r="W43" s="120">
        <v>0</v>
      </c>
      <c r="X43" s="120">
        <v>0</v>
      </c>
      <c r="Y43" s="120">
        <v>0</v>
      </c>
      <c r="Z43" s="120">
        <v>0</v>
      </c>
      <c r="AA43" s="120">
        <v>0</v>
      </c>
      <c r="AB43" s="120">
        <v>0</v>
      </c>
      <c r="AC43" s="120">
        <f t="shared" si="2"/>
        <v>0</v>
      </c>
      <c r="AD43" s="120">
        <f t="shared" si="3"/>
        <v>0</v>
      </c>
      <c r="AE43" s="120">
        <v>0</v>
      </c>
      <c r="AF43" s="120">
        <v>0</v>
      </c>
      <c r="AG43" s="120">
        <v>0</v>
      </c>
      <c r="AH43" s="120">
        <v>0</v>
      </c>
      <c r="AI43" s="120">
        <v>0</v>
      </c>
      <c r="AJ43" s="120">
        <v>0</v>
      </c>
      <c r="AK43" s="120">
        <v>0</v>
      </c>
      <c r="AL43" s="120">
        <v>0</v>
      </c>
      <c r="AM43" s="120">
        <v>0</v>
      </c>
      <c r="AN43" s="120">
        <v>0</v>
      </c>
      <c r="AO43" s="120">
        <v>0</v>
      </c>
      <c r="AP43" s="120">
        <v>0</v>
      </c>
      <c r="AQ43" s="120">
        <v>0</v>
      </c>
      <c r="AR43" s="120">
        <v>0</v>
      </c>
      <c r="AS43" s="120">
        <f t="shared" si="4"/>
        <v>0</v>
      </c>
      <c r="AT43" s="120">
        <f t="shared" si="5"/>
        <v>0</v>
      </c>
      <c r="AU43" s="120">
        <v>0</v>
      </c>
      <c r="AV43" s="120">
        <v>0</v>
      </c>
      <c r="AW43" s="120">
        <v>0</v>
      </c>
      <c r="AX43" s="120">
        <v>0</v>
      </c>
      <c r="AY43" s="120">
        <v>0</v>
      </c>
      <c r="AZ43" s="120">
        <v>0</v>
      </c>
      <c r="BA43" s="120">
        <v>0</v>
      </c>
      <c r="BB43" s="120">
        <v>0</v>
      </c>
      <c r="BC43" s="120">
        <v>0</v>
      </c>
      <c r="BD43" s="120">
        <v>0</v>
      </c>
      <c r="BE43" s="120">
        <v>0</v>
      </c>
      <c r="BF43" s="120">
        <v>0</v>
      </c>
      <c r="BG43" s="120">
        <v>0</v>
      </c>
      <c r="BH43" s="120">
        <v>0</v>
      </c>
      <c r="BI43" s="120">
        <f t="shared" si="6"/>
        <v>0</v>
      </c>
      <c r="BJ43" s="120">
        <f t="shared" si="7"/>
        <v>0</v>
      </c>
      <c r="BK43" s="120">
        <f t="shared" si="8"/>
        <v>0</v>
      </c>
      <c r="BL43" s="120">
        <f t="shared" si="9"/>
        <v>0</v>
      </c>
    </row>
    <row r="44" spans="1:64" s="119" customFormat="1" x14ac:dyDescent="0.25">
      <c r="A44" s="280" t="s">
        <v>86</v>
      </c>
      <c r="B44" s="281"/>
      <c r="C44" s="122">
        <f t="shared" ref="C44:AH44" si="10">SUM(C8:C43)</f>
        <v>0</v>
      </c>
      <c r="D44" s="122">
        <f t="shared" si="10"/>
        <v>0</v>
      </c>
      <c r="E44" s="122">
        <f t="shared" si="10"/>
        <v>0</v>
      </c>
      <c r="F44" s="122">
        <f t="shared" si="10"/>
        <v>0</v>
      </c>
      <c r="G44" s="122">
        <f t="shared" si="10"/>
        <v>0</v>
      </c>
      <c r="H44" s="122">
        <f t="shared" si="10"/>
        <v>0</v>
      </c>
      <c r="I44" s="122">
        <f t="shared" si="10"/>
        <v>0</v>
      </c>
      <c r="J44" s="122">
        <f t="shared" si="10"/>
        <v>0</v>
      </c>
      <c r="K44" s="122">
        <f t="shared" si="10"/>
        <v>0</v>
      </c>
      <c r="L44" s="122">
        <f t="shared" si="10"/>
        <v>0</v>
      </c>
      <c r="M44" s="122">
        <f t="shared" si="10"/>
        <v>0</v>
      </c>
      <c r="N44" s="122">
        <f t="shared" si="10"/>
        <v>0</v>
      </c>
      <c r="O44" s="122">
        <f t="shared" si="10"/>
        <v>0</v>
      </c>
      <c r="P44" s="122">
        <f t="shared" si="10"/>
        <v>0</v>
      </c>
      <c r="Q44" s="122">
        <f t="shared" si="10"/>
        <v>0</v>
      </c>
      <c r="R44" s="122">
        <f t="shared" si="10"/>
        <v>0</v>
      </c>
      <c r="S44" s="122">
        <f t="shared" si="10"/>
        <v>0</v>
      </c>
      <c r="T44" s="122">
        <f t="shared" si="10"/>
        <v>0</v>
      </c>
      <c r="U44" s="122">
        <f t="shared" si="10"/>
        <v>0</v>
      </c>
      <c r="V44" s="122">
        <f t="shared" si="10"/>
        <v>0</v>
      </c>
      <c r="W44" s="122">
        <f t="shared" si="10"/>
        <v>0</v>
      </c>
      <c r="X44" s="122">
        <f t="shared" si="10"/>
        <v>0</v>
      </c>
      <c r="Y44" s="122">
        <f t="shared" si="10"/>
        <v>0</v>
      </c>
      <c r="Z44" s="122">
        <f t="shared" si="10"/>
        <v>0</v>
      </c>
      <c r="AA44" s="122">
        <f t="shared" si="10"/>
        <v>0</v>
      </c>
      <c r="AB44" s="122">
        <f t="shared" si="10"/>
        <v>0</v>
      </c>
      <c r="AC44" s="122">
        <f t="shared" si="10"/>
        <v>0</v>
      </c>
      <c r="AD44" s="122">
        <f t="shared" si="10"/>
        <v>0</v>
      </c>
      <c r="AE44" s="122">
        <f t="shared" si="10"/>
        <v>0</v>
      </c>
      <c r="AF44" s="122">
        <f t="shared" si="10"/>
        <v>0</v>
      </c>
      <c r="AG44" s="122">
        <f t="shared" si="10"/>
        <v>0</v>
      </c>
      <c r="AH44" s="122">
        <f t="shared" si="10"/>
        <v>0</v>
      </c>
      <c r="AI44" s="122">
        <f t="shared" ref="AI44:BN44" si="11">SUM(AI8:AI43)</f>
        <v>0</v>
      </c>
      <c r="AJ44" s="122">
        <f t="shared" si="11"/>
        <v>0</v>
      </c>
      <c r="AK44" s="122">
        <f t="shared" si="11"/>
        <v>0</v>
      </c>
      <c r="AL44" s="122">
        <f t="shared" si="11"/>
        <v>0</v>
      </c>
      <c r="AM44" s="122">
        <f t="shared" si="11"/>
        <v>0</v>
      </c>
      <c r="AN44" s="122">
        <f t="shared" si="11"/>
        <v>0</v>
      </c>
      <c r="AO44" s="122">
        <f t="shared" si="11"/>
        <v>0</v>
      </c>
      <c r="AP44" s="122">
        <f t="shared" si="11"/>
        <v>0</v>
      </c>
      <c r="AQ44" s="122">
        <f t="shared" si="11"/>
        <v>0</v>
      </c>
      <c r="AR44" s="122">
        <f t="shared" si="11"/>
        <v>0</v>
      </c>
      <c r="AS44" s="122">
        <f t="shared" si="11"/>
        <v>0</v>
      </c>
      <c r="AT44" s="122">
        <f t="shared" si="11"/>
        <v>0</v>
      </c>
      <c r="AU44" s="122">
        <f t="shared" si="11"/>
        <v>0</v>
      </c>
      <c r="AV44" s="122">
        <f t="shared" si="11"/>
        <v>0</v>
      </c>
      <c r="AW44" s="122">
        <f t="shared" si="11"/>
        <v>0</v>
      </c>
      <c r="AX44" s="122">
        <f t="shared" si="11"/>
        <v>0</v>
      </c>
      <c r="AY44" s="122">
        <f t="shared" si="11"/>
        <v>0</v>
      </c>
      <c r="AZ44" s="122">
        <f t="shared" si="11"/>
        <v>0</v>
      </c>
      <c r="BA44" s="122">
        <f t="shared" si="11"/>
        <v>0</v>
      </c>
      <c r="BB44" s="122">
        <f t="shared" si="11"/>
        <v>0</v>
      </c>
      <c r="BC44" s="122">
        <f t="shared" si="11"/>
        <v>0</v>
      </c>
      <c r="BD44" s="122">
        <f t="shared" si="11"/>
        <v>0</v>
      </c>
      <c r="BE44" s="122">
        <f t="shared" si="11"/>
        <v>0</v>
      </c>
      <c r="BF44" s="122">
        <f t="shared" si="11"/>
        <v>0</v>
      </c>
      <c r="BG44" s="122">
        <f t="shared" si="11"/>
        <v>0</v>
      </c>
      <c r="BH44" s="122">
        <f t="shared" si="11"/>
        <v>0</v>
      </c>
      <c r="BI44" s="122">
        <f t="shared" si="11"/>
        <v>0</v>
      </c>
      <c r="BJ44" s="122">
        <f t="shared" si="11"/>
        <v>0</v>
      </c>
      <c r="BK44" s="122">
        <f t="shared" si="11"/>
        <v>0</v>
      </c>
      <c r="BL44" s="122">
        <f t="shared" si="11"/>
        <v>0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24">
        <v>1</v>
      </c>
      <c r="B8" s="125" t="s">
        <v>88</v>
      </c>
      <c r="C8" s="124">
        <v>2579</v>
      </c>
      <c r="D8" s="124">
        <v>74.31</v>
      </c>
      <c r="E8" s="124">
        <v>359</v>
      </c>
      <c r="F8" s="124">
        <v>34.43</v>
      </c>
      <c r="G8" s="124">
        <v>144</v>
      </c>
      <c r="H8" s="124">
        <v>13.82</v>
      </c>
      <c r="I8" s="124">
        <v>52</v>
      </c>
      <c r="J8" s="124">
        <v>4.8899999999999997</v>
      </c>
      <c r="K8" s="124">
        <v>57</v>
      </c>
      <c r="L8" s="124">
        <v>8.17</v>
      </c>
      <c r="M8" s="124">
        <v>0</v>
      </c>
      <c r="N8" s="124">
        <v>0</v>
      </c>
      <c r="O8" s="124">
        <v>2134</v>
      </c>
      <c r="P8" s="124">
        <v>85.26</v>
      </c>
      <c r="Q8" s="124">
        <f t="shared" ref="Q8:Q43" si="0">(C8+E8+I8+K8)</f>
        <v>3047</v>
      </c>
      <c r="R8" s="124">
        <f t="shared" ref="R8:R43" si="1">(D8+F8+J8+L8)</f>
        <v>121.80000000000001</v>
      </c>
      <c r="S8" s="124">
        <v>276</v>
      </c>
      <c r="T8" s="124">
        <v>14.54</v>
      </c>
      <c r="U8" s="124">
        <v>7</v>
      </c>
      <c r="V8" s="124">
        <v>5.85</v>
      </c>
      <c r="W8" s="124">
        <v>204</v>
      </c>
      <c r="X8" s="124">
        <v>7.27</v>
      </c>
      <c r="Y8" s="124">
        <v>316</v>
      </c>
      <c r="Z8" s="124">
        <v>20.8</v>
      </c>
      <c r="AA8" s="124">
        <v>0</v>
      </c>
      <c r="AB8" s="124">
        <v>0</v>
      </c>
      <c r="AC8" s="124">
        <f t="shared" ref="AC8:AC43" si="2">(S8+U8+W8+Y8)</f>
        <v>803</v>
      </c>
      <c r="AD8" s="124">
        <f t="shared" ref="AD8:AD43" si="3">(T8+V8+X8+Z8)</f>
        <v>48.46</v>
      </c>
      <c r="AE8" s="124">
        <v>4</v>
      </c>
      <c r="AF8" s="124">
        <v>0.13</v>
      </c>
      <c r="AG8" s="124">
        <v>47</v>
      </c>
      <c r="AH8" s="124">
        <v>0.71</v>
      </c>
      <c r="AI8" s="124">
        <v>12</v>
      </c>
      <c r="AJ8" s="124">
        <v>3.85</v>
      </c>
      <c r="AK8" s="124">
        <v>11</v>
      </c>
      <c r="AL8" s="124">
        <v>0.23</v>
      </c>
      <c r="AM8" s="124">
        <v>15</v>
      </c>
      <c r="AN8" s="124">
        <v>0.48</v>
      </c>
      <c r="AO8" s="124">
        <v>44</v>
      </c>
      <c r="AP8" s="124">
        <v>1.38</v>
      </c>
      <c r="AQ8" s="124">
        <v>0</v>
      </c>
      <c r="AR8" s="124">
        <v>0</v>
      </c>
      <c r="AS8" s="124">
        <f t="shared" ref="AS8:AS43" si="4">(Q8+AC8+AE8+AG8+AI8+AK8+AM8+AO8)</f>
        <v>3983</v>
      </c>
      <c r="AT8" s="124">
        <f t="shared" ref="AT8:AT43" si="5">(R8+AD8+AF8+AH8+AJ8+AL8+AN8+AP8)</f>
        <v>177.04</v>
      </c>
      <c r="AU8" s="124">
        <v>996</v>
      </c>
      <c r="AV8" s="124">
        <v>44.26</v>
      </c>
      <c r="AW8" s="124">
        <v>349</v>
      </c>
      <c r="AX8" s="124">
        <v>15.48</v>
      </c>
      <c r="AY8" s="124">
        <v>0</v>
      </c>
      <c r="AZ8" s="124">
        <v>0</v>
      </c>
      <c r="BA8" s="124">
        <v>0</v>
      </c>
      <c r="BB8" s="124">
        <v>0</v>
      </c>
      <c r="BC8" s="124">
        <v>103</v>
      </c>
      <c r="BD8" s="124">
        <v>25.61</v>
      </c>
      <c r="BE8" s="124">
        <v>0</v>
      </c>
      <c r="BF8" s="124">
        <v>0</v>
      </c>
      <c r="BG8" s="124">
        <v>768</v>
      </c>
      <c r="BH8" s="124">
        <v>38.39</v>
      </c>
      <c r="BI8" s="124">
        <f t="shared" ref="BI8:BI43" si="6">(AY8+BA8+BC8+BE8+BG8)</f>
        <v>871</v>
      </c>
      <c r="BJ8" s="124">
        <f t="shared" ref="BJ8:BJ43" si="7">(AZ8+BB8+BD8+BF8+BH8)</f>
        <v>64</v>
      </c>
      <c r="BK8" s="124">
        <f t="shared" ref="BK8:BK43" si="8">(AS8+BI8)</f>
        <v>4854</v>
      </c>
      <c r="BL8" s="124">
        <f t="shared" ref="BL8:BL43" si="9">(AT8+BJ8)</f>
        <v>241.04</v>
      </c>
    </row>
    <row r="9" spans="1:64" x14ac:dyDescent="0.25">
      <c r="A9" s="124">
        <v>2</v>
      </c>
      <c r="B9" s="125" t="s">
        <v>89</v>
      </c>
      <c r="C9" s="124">
        <v>750</v>
      </c>
      <c r="D9" s="124">
        <v>8</v>
      </c>
      <c r="E9" s="124">
        <v>446</v>
      </c>
      <c r="F9" s="124">
        <v>8.2899999999999991</v>
      </c>
      <c r="G9" s="124">
        <v>157</v>
      </c>
      <c r="H9" s="124">
        <v>2.93</v>
      </c>
      <c r="I9" s="124">
        <v>94</v>
      </c>
      <c r="J9" s="124">
        <v>1.76</v>
      </c>
      <c r="K9" s="124">
        <v>160</v>
      </c>
      <c r="L9" s="124">
        <v>2.95</v>
      </c>
      <c r="M9" s="124">
        <v>8</v>
      </c>
      <c r="N9" s="124">
        <v>0.15</v>
      </c>
      <c r="O9" s="124">
        <v>580</v>
      </c>
      <c r="P9" s="124">
        <v>8.4</v>
      </c>
      <c r="Q9" s="124">
        <f t="shared" si="0"/>
        <v>1450</v>
      </c>
      <c r="R9" s="124">
        <f t="shared" si="1"/>
        <v>21</v>
      </c>
      <c r="S9" s="124">
        <v>401</v>
      </c>
      <c r="T9" s="124">
        <v>15</v>
      </c>
      <c r="U9" s="124">
        <v>160</v>
      </c>
      <c r="V9" s="124">
        <v>6</v>
      </c>
      <c r="W9" s="124">
        <v>80</v>
      </c>
      <c r="X9" s="124">
        <v>3</v>
      </c>
      <c r="Y9" s="124">
        <v>159</v>
      </c>
      <c r="Z9" s="124">
        <v>6</v>
      </c>
      <c r="AA9" s="124">
        <v>9</v>
      </c>
      <c r="AB9" s="124">
        <v>0.3</v>
      </c>
      <c r="AC9" s="124">
        <f t="shared" si="2"/>
        <v>800</v>
      </c>
      <c r="AD9" s="124">
        <f t="shared" si="3"/>
        <v>30</v>
      </c>
      <c r="AE9" s="124">
        <v>0</v>
      </c>
      <c r="AF9" s="124">
        <v>0</v>
      </c>
      <c r="AG9" s="124">
        <v>5</v>
      </c>
      <c r="AH9" s="124">
        <v>0.25</v>
      </c>
      <c r="AI9" s="124">
        <v>10</v>
      </c>
      <c r="AJ9" s="124">
        <v>1</v>
      </c>
      <c r="AK9" s="124">
        <v>0</v>
      </c>
      <c r="AL9" s="124">
        <v>0</v>
      </c>
      <c r="AM9" s="124">
        <v>0</v>
      </c>
      <c r="AN9" s="124">
        <v>0</v>
      </c>
      <c r="AO9" s="124">
        <v>100</v>
      </c>
      <c r="AP9" s="124">
        <v>0.5</v>
      </c>
      <c r="AQ9" s="124">
        <v>6</v>
      </c>
      <c r="AR9" s="124">
        <v>0.03</v>
      </c>
      <c r="AS9" s="124">
        <f t="shared" si="4"/>
        <v>2365</v>
      </c>
      <c r="AT9" s="124">
        <f t="shared" si="5"/>
        <v>52.75</v>
      </c>
      <c r="AU9" s="124">
        <v>2344</v>
      </c>
      <c r="AV9" s="124">
        <v>21.1</v>
      </c>
      <c r="AW9" s="124">
        <v>235</v>
      </c>
      <c r="AX9" s="124">
        <v>2.11</v>
      </c>
      <c r="AY9" s="124">
        <v>0</v>
      </c>
      <c r="AZ9" s="124">
        <v>0</v>
      </c>
      <c r="BA9" s="124">
        <v>0</v>
      </c>
      <c r="BB9" s="124">
        <v>0</v>
      </c>
      <c r="BC9" s="124">
        <v>3</v>
      </c>
      <c r="BD9" s="124">
        <v>1.0900000000000001</v>
      </c>
      <c r="BE9" s="124">
        <v>24</v>
      </c>
      <c r="BF9" s="124">
        <v>1.24</v>
      </c>
      <c r="BG9" s="124">
        <v>373</v>
      </c>
      <c r="BH9" s="124">
        <v>10.67</v>
      </c>
      <c r="BI9" s="124">
        <f t="shared" si="6"/>
        <v>400</v>
      </c>
      <c r="BJ9" s="124">
        <f t="shared" si="7"/>
        <v>13</v>
      </c>
      <c r="BK9" s="124">
        <f t="shared" si="8"/>
        <v>2765</v>
      </c>
      <c r="BL9" s="124">
        <f t="shared" si="9"/>
        <v>65.75</v>
      </c>
    </row>
    <row r="10" spans="1:64" x14ac:dyDescent="0.25">
      <c r="A10" s="124">
        <v>3</v>
      </c>
      <c r="B10" s="125" t="s">
        <v>90</v>
      </c>
      <c r="C10" s="124">
        <v>4000</v>
      </c>
      <c r="D10" s="124">
        <v>35</v>
      </c>
      <c r="E10" s="124">
        <v>1430</v>
      </c>
      <c r="F10" s="124">
        <v>28.6</v>
      </c>
      <c r="G10" s="124">
        <v>376</v>
      </c>
      <c r="H10" s="124">
        <v>7.54</v>
      </c>
      <c r="I10" s="124">
        <v>151</v>
      </c>
      <c r="J10" s="124">
        <v>3.02</v>
      </c>
      <c r="K10" s="124">
        <v>419</v>
      </c>
      <c r="L10" s="124">
        <v>8.3699999999999992</v>
      </c>
      <c r="M10" s="124">
        <v>20</v>
      </c>
      <c r="N10" s="124">
        <v>0.41</v>
      </c>
      <c r="O10" s="124">
        <v>2401</v>
      </c>
      <c r="P10" s="124">
        <v>30.01</v>
      </c>
      <c r="Q10" s="124">
        <f t="shared" si="0"/>
        <v>6000</v>
      </c>
      <c r="R10" s="124">
        <f t="shared" si="1"/>
        <v>74.990000000000009</v>
      </c>
      <c r="S10" s="124">
        <v>751</v>
      </c>
      <c r="T10" s="124">
        <v>27.5</v>
      </c>
      <c r="U10" s="124">
        <v>297</v>
      </c>
      <c r="V10" s="124">
        <v>11</v>
      </c>
      <c r="W10" s="124">
        <v>151</v>
      </c>
      <c r="X10" s="124">
        <v>5.5</v>
      </c>
      <c r="Y10" s="124">
        <v>301</v>
      </c>
      <c r="Z10" s="124">
        <v>11</v>
      </c>
      <c r="AA10" s="124">
        <v>17</v>
      </c>
      <c r="AB10" s="124">
        <v>0.56000000000000005</v>
      </c>
      <c r="AC10" s="124">
        <f t="shared" si="2"/>
        <v>1500</v>
      </c>
      <c r="AD10" s="124">
        <f t="shared" si="3"/>
        <v>55</v>
      </c>
      <c r="AE10" s="124">
        <v>0</v>
      </c>
      <c r="AF10" s="124">
        <v>0</v>
      </c>
      <c r="AG10" s="124">
        <v>100</v>
      </c>
      <c r="AH10" s="124">
        <v>2.5</v>
      </c>
      <c r="AI10" s="124">
        <v>200</v>
      </c>
      <c r="AJ10" s="124">
        <v>20</v>
      </c>
      <c r="AK10" s="124">
        <v>0</v>
      </c>
      <c r="AL10" s="124">
        <v>0</v>
      </c>
      <c r="AM10" s="124">
        <v>0</v>
      </c>
      <c r="AN10" s="124">
        <v>0</v>
      </c>
      <c r="AO10" s="124">
        <v>400</v>
      </c>
      <c r="AP10" s="124">
        <v>8</v>
      </c>
      <c r="AQ10" s="124">
        <v>22</v>
      </c>
      <c r="AR10" s="124">
        <v>0.4</v>
      </c>
      <c r="AS10" s="124">
        <f t="shared" si="4"/>
        <v>8200</v>
      </c>
      <c r="AT10" s="124">
        <f t="shared" si="5"/>
        <v>160.49</v>
      </c>
      <c r="AU10" s="124">
        <v>7135</v>
      </c>
      <c r="AV10" s="124">
        <v>64.19</v>
      </c>
      <c r="AW10" s="124">
        <v>713</v>
      </c>
      <c r="AX10" s="124">
        <v>6.42</v>
      </c>
      <c r="AY10" s="124">
        <v>0</v>
      </c>
      <c r="AZ10" s="124">
        <v>0</v>
      </c>
      <c r="BA10" s="124">
        <v>7</v>
      </c>
      <c r="BB10" s="124">
        <v>1.5</v>
      </c>
      <c r="BC10" s="124">
        <v>14</v>
      </c>
      <c r="BD10" s="124">
        <v>5.56</v>
      </c>
      <c r="BE10" s="124">
        <v>111</v>
      </c>
      <c r="BF10" s="124">
        <v>5.56</v>
      </c>
      <c r="BG10" s="124">
        <v>868</v>
      </c>
      <c r="BH10" s="124">
        <v>47.39</v>
      </c>
      <c r="BI10" s="124">
        <f t="shared" si="6"/>
        <v>1000</v>
      </c>
      <c r="BJ10" s="124">
        <f t="shared" si="7"/>
        <v>60.01</v>
      </c>
      <c r="BK10" s="124">
        <f t="shared" si="8"/>
        <v>9200</v>
      </c>
      <c r="BL10" s="124">
        <f t="shared" si="9"/>
        <v>220.5</v>
      </c>
    </row>
    <row r="11" spans="1:64" x14ac:dyDescent="0.25">
      <c r="A11" s="124">
        <v>4</v>
      </c>
      <c r="B11" s="125" t="s">
        <v>91</v>
      </c>
      <c r="C11" s="124">
        <v>3327</v>
      </c>
      <c r="D11" s="124">
        <v>32.86</v>
      </c>
      <c r="E11" s="124">
        <v>39</v>
      </c>
      <c r="F11" s="124">
        <v>0.79</v>
      </c>
      <c r="G11" s="124">
        <v>24</v>
      </c>
      <c r="H11" s="124">
        <v>0.48</v>
      </c>
      <c r="I11" s="124">
        <v>3</v>
      </c>
      <c r="J11" s="124">
        <v>0.02</v>
      </c>
      <c r="K11" s="124">
        <v>57</v>
      </c>
      <c r="L11" s="124">
        <v>1.77</v>
      </c>
      <c r="M11" s="124">
        <v>0</v>
      </c>
      <c r="N11" s="124">
        <v>0</v>
      </c>
      <c r="O11" s="124">
        <v>2398</v>
      </c>
      <c r="P11" s="124">
        <v>24.8</v>
      </c>
      <c r="Q11" s="124">
        <f t="shared" si="0"/>
        <v>3426</v>
      </c>
      <c r="R11" s="124">
        <f t="shared" si="1"/>
        <v>35.440000000000005</v>
      </c>
      <c r="S11" s="124">
        <v>1914</v>
      </c>
      <c r="T11" s="124">
        <v>57.42</v>
      </c>
      <c r="U11" s="124">
        <v>66</v>
      </c>
      <c r="V11" s="124">
        <v>33.6</v>
      </c>
      <c r="W11" s="124">
        <v>3</v>
      </c>
      <c r="X11" s="124">
        <v>0.02</v>
      </c>
      <c r="Y11" s="124">
        <v>6</v>
      </c>
      <c r="Z11" s="124">
        <v>0.04</v>
      </c>
      <c r="AA11" s="124">
        <v>0</v>
      </c>
      <c r="AB11" s="124">
        <v>0</v>
      </c>
      <c r="AC11" s="124">
        <f t="shared" si="2"/>
        <v>1989</v>
      </c>
      <c r="AD11" s="124">
        <f t="shared" si="3"/>
        <v>91.080000000000013</v>
      </c>
      <c r="AE11" s="124">
        <v>3</v>
      </c>
      <c r="AF11" s="124">
        <v>0.01</v>
      </c>
      <c r="AG11" s="124">
        <v>18</v>
      </c>
      <c r="AH11" s="124">
        <v>0.09</v>
      </c>
      <c r="AI11" s="124">
        <v>3</v>
      </c>
      <c r="AJ11" s="124">
        <v>0.49</v>
      </c>
      <c r="AK11" s="124">
        <v>3</v>
      </c>
      <c r="AL11" s="124">
        <v>0.01</v>
      </c>
      <c r="AM11" s="124">
        <v>3</v>
      </c>
      <c r="AN11" s="124">
        <v>0.01</v>
      </c>
      <c r="AO11" s="124">
        <v>3</v>
      </c>
      <c r="AP11" s="124">
        <v>0.01</v>
      </c>
      <c r="AQ11" s="124">
        <v>0</v>
      </c>
      <c r="AR11" s="124">
        <v>0</v>
      </c>
      <c r="AS11" s="124">
        <f t="shared" si="4"/>
        <v>5448</v>
      </c>
      <c r="AT11" s="124">
        <f t="shared" si="5"/>
        <v>127.14000000000003</v>
      </c>
      <c r="AU11" s="124">
        <v>2179</v>
      </c>
      <c r="AV11" s="124">
        <v>25.43</v>
      </c>
      <c r="AW11" s="124">
        <v>763</v>
      </c>
      <c r="AX11" s="124">
        <v>8.9</v>
      </c>
      <c r="AY11" s="124">
        <v>0</v>
      </c>
      <c r="AZ11" s="124">
        <v>0</v>
      </c>
      <c r="BA11" s="124">
        <v>0</v>
      </c>
      <c r="BB11" s="124">
        <v>0</v>
      </c>
      <c r="BC11" s="124">
        <v>6</v>
      </c>
      <c r="BD11" s="124">
        <v>1.75</v>
      </c>
      <c r="BE11" s="124">
        <v>0</v>
      </c>
      <c r="BF11" s="124">
        <v>0</v>
      </c>
      <c r="BG11" s="124">
        <v>93</v>
      </c>
      <c r="BH11" s="124">
        <v>13.98</v>
      </c>
      <c r="BI11" s="124">
        <f t="shared" si="6"/>
        <v>99</v>
      </c>
      <c r="BJ11" s="124">
        <f t="shared" si="7"/>
        <v>15.73</v>
      </c>
      <c r="BK11" s="124">
        <f t="shared" si="8"/>
        <v>5547</v>
      </c>
      <c r="BL11" s="124">
        <f t="shared" si="9"/>
        <v>142.87000000000003</v>
      </c>
    </row>
    <row r="12" spans="1:64" x14ac:dyDescent="0.25">
      <c r="A12" s="124">
        <v>5</v>
      </c>
      <c r="B12" s="125" t="s">
        <v>92</v>
      </c>
      <c r="C12" s="124">
        <v>0</v>
      </c>
      <c r="D12" s="124">
        <v>0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124">
        <f t="shared" si="0"/>
        <v>0</v>
      </c>
      <c r="R12" s="124">
        <f t="shared" si="1"/>
        <v>0</v>
      </c>
      <c r="S12" s="124">
        <v>0</v>
      </c>
      <c r="T12" s="124">
        <v>0</v>
      </c>
      <c r="U12" s="124">
        <v>0</v>
      </c>
      <c r="V12" s="124">
        <v>0</v>
      </c>
      <c r="W12" s="124">
        <v>0</v>
      </c>
      <c r="X12" s="124">
        <v>0</v>
      </c>
      <c r="Y12" s="124">
        <v>0</v>
      </c>
      <c r="Z12" s="124">
        <v>0</v>
      </c>
      <c r="AA12" s="124">
        <v>0</v>
      </c>
      <c r="AB12" s="124">
        <v>0</v>
      </c>
      <c r="AC12" s="124">
        <f t="shared" si="2"/>
        <v>0</v>
      </c>
      <c r="AD12" s="124">
        <f t="shared" si="3"/>
        <v>0</v>
      </c>
      <c r="AE12" s="124">
        <v>0</v>
      </c>
      <c r="AF12" s="124">
        <v>0</v>
      </c>
      <c r="AG12" s="124">
        <v>0</v>
      </c>
      <c r="AH12" s="124">
        <v>0</v>
      </c>
      <c r="AI12" s="124">
        <v>0</v>
      </c>
      <c r="AJ12" s="124">
        <v>0</v>
      </c>
      <c r="AK12" s="124">
        <v>0</v>
      </c>
      <c r="AL12" s="124">
        <v>0</v>
      </c>
      <c r="AM12" s="124">
        <v>0</v>
      </c>
      <c r="AN12" s="124">
        <v>0</v>
      </c>
      <c r="AO12" s="124">
        <v>0</v>
      </c>
      <c r="AP12" s="124">
        <v>0</v>
      </c>
      <c r="AQ12" s="124">
        <v>0</v>
      </c>
      <c r="AR12" s="124">
        <v>0</v>
      </c>
      <c r="AS12" s="124">
        <f t="shared" si="4"/>
        <v>0</v>
      </c>
      <c r="AT12" s="124">
        <f t="shared" si="5"/>
        <v>0</v>
      </c>
      <c r="AU12" s="124">
        <v>0</v>
      </c>
      <c r="AV12" s="124">
        <v>0</v>
      </c>
      <c r="AW12" s="124">
        <v>0</v>
      </c>
      <c r="AX12" s="124">
        <v>0</v>
      </c>
      <c r="AY12" s="124">
        <v>0</v>
      </c>
      <c r="AZ12" s="124">
        <v>0</v>
      </c>
      <c r="BA12" s="124">
        <v>0</v>
      </c>
      <c r="BB12" s="124">
        <v>0</v>
      </c>
      <c r="BC12" s="124">
        <v>0</v>
      </c>
      <c r="BD12" s="124">
        <v>0</v>
      </c>
      <c r="BE12" s="124">
        <v>0</v>
      </c>
      <c r="BF12" s="124">
        <v>0</v>
      </c>
      <c r="BG12" s="124">
        <v>0</v>
      </c>
      <c r="BH12" s="124">
        <v>0</v>
      </c>
      <c r="BI12" s="124">
        <f t="shared" si="6"/>
        <v>0</v>
      </c>
      <c r="BJ12" s="124">
        <f t="shared" si="7"/>
        <v>0</v>
      </c>
      <c r="BK12" s="124">
        <f t="shared" si="8"/>
        <v>0</v>
      </c>
      <c r="BL12" s="124">
        <f t="shared" si="9"/>
        <v>0</v>
      </c>
    </row>
    <row r="13" spans="1:64" x14ac:dyDescent="0.25">
      <c r="A13" s="124">
        <v>6</v>
      </c>
      <c r="B13" s="125" t="s">
        <v>93</v>
      </c>
      <c r="C13" s="124">
        <v>1188</v>
      </c>
      <c r="D13" s="124">
        <v>8.5500000000000007</v>
      </c>
      <c r="E13" s="124">
        <v>45</v>
      </c>
      <c r="F13" s="124">
        <v>1.2</v>
      </c>
      <c r="G13" s="124">
        <v>35</v>
      </c>
      <c r="H13" s="124">
        <v>0.97</v>
      </c>
      <c r="I13" s="124">
        <v>1</v>
      </c>
      <c r="J13" s="124">
        <v>0.03</v>
      </c>
      <c r="K13" s="124">
        <v>4</v>
      </c>
      <c r="L13" s="124">
        <v>0.27</v>
      </c>
      <c r="M13" s="124">
        <v>0</v>
      </c>
      <c r="N13" s="124">
        <v>0</v>
      </c>
      <c r="O13" s="124">
        <v>867</v>
      </c>
      <c r="P13" s="124">
        <v>7.03</v>
      </c>
      <c r="Q13" s="124">
        <f t="shared" si="0"/>
        <v>1238</v>
      </c>
      <c r="R13" s="124">
        <f t="shared" si="1"/>
        <v>10.049999999999999</v>
      </c>
      <c r="S13" s="124">
        <v>0</v>
      </c>
      <c r="T13" s="124">
        <v>0</v>
      </c>
      <c r="U13" s="124">
        <v>0</v>
      </c>
      <c r="V13" s="124">
        <v>0</v>
      </c>
      <c r="W13" s="124">
        <v>0</v>
      </c>
      <c r="X13" s="124">
        <v>0</v>
      </c>
      <c r="Y13" s="124">
        <v>260</v>
      </c>
      <c r="Z13" s="124">
        <v>10.25</v>
      </c>
      <c r="AA13" s="124">
        <v>0</v>
      </c>
      <c r="AB13" s="124">
        <v>0</v>
      </c>
      <c r="AC13" s="124">
        <f t="shared" si="2"/>
        <v>260</v>
      </c>
      <c r="AD13" s="124">
        <f t="shared" si="3"/>
        <v>10.25</v>
      </c>
      <c r="AE13" s="124">
        <v>0</v>
      </c>
      <c r="AF13" s="124">
        <v>0</v>
      </c>
      <c r="AG13" s="124">
        <v>8</v>
      </c>
      <c r="AH13" s="124">
        <v>0.13</v>
      </c>
      <c r="AI13" s="124">
        <v>14</v>
      </c>
      <c r="AJ13" s="124">
        <v>1.1200000000000001</v>
      </c>
      <c r="AK13" s="124">
        <v>7</v>
      </c>
      <c r="AL13" s="124">
        <v>0.39</v>
      </c>
      <c r="AM13" s="124">
        <v>42</v>
      </c>
      <c r="AN13" s="124">
        <v>0.66</v>
      </c>
      <c r="AO13" s="124">
        <v>0</v>
      </c>
      <c r="AP13" s="124">
        <v>0</v>
      </c>
      <c r="AQ13" s="124">
        <v>0</v>
      </c>
      <c r="AR13" s="124">
        <v>0</v>
      </c>
      <c r="AS13" s="124">
        <f t="shared" si="4"/>
        <v>1569</v>
      </c>
      <c r="AT13" s="124">
        <f t="shared" si="5"/>
        <v>22.599999999999998</v>
      </c>
      <c r="AU13" s="124">
        <v>471</v>
      </c>
      <c r="AV13" s="124">
        <v>6.1</v>
      </c>
      <c r="AW13" s="124">
        <v>165</v>
      </c>
      <c r="AX13" s="124">
        <v>2.13</v>
      </c>
      <c r="AY13" s="124">
        <v>0</v>
      </c>
      <c r="AZ13" s="124">
        <v>0</v>
      </c>
      <c r="BA13" s="124">
        <v>0</v>
      </c>
      <c r="BB13" s="124">
        <v>0</v>
      </c>
      <c r="BC13" s="124">
        <v>0</v>
      </c>
      <c r="BD13" s="124">
        <v>0</v>
      </c>
      <c r="BE13" s="124">
        <v>0</v>
      </c>
      <c r="BF13" s="124">
        <v>0</v>
      </c>
      <c r="BG13" s="124">
        <v>238</v>
      </c>
      <c r="BH13" s="124">
        <v>7</v>
      </c>
      <c r="BI13" s="124">
        <f t="shared" si="6"/>
        <v>238</v>
      </c>
      <c r="BJ13" s="124">
        <f t="shared" si="7"/>
        <v>7</v>
      </c>
      <c r="BK13" s="124">
        <f t="shared" si="8"/>
        <v>1807</v>
      </c>
      <c r="BL13" s="124">
        <f t="shared" si="9"/>
        <v>29.599999999999998</v>
      </c>
    </row>
    <row r="14" spans="1:64" x14ac:dyDescent="0.25">
      <c r="A14" s="124">
        <v>7</v>
      </c>
      <c r="B14" s="125" t="s">
        <v>94</v>
      </c>
      <c r="C14" s="124">
        <v>400</v>
      </c>
      <c r="D14" s="124">
        <v>4</v>
      </c>
      <c r="E14" s="124">
        <v>375</v>
      </c>
      <c r="F14" s="124">
        <v>6.24</v>
      </c>
      <c r="G14" s="124">
        <v>97</v>
      </c>
      <c r="H14" s="124">
        <v>1.61</v>
      </c>
      <c r="I14" s="124">
        <v>38</v>
      </c>
      <c r="J14" s="124">
        <v>0.64</v>
      </c>
      <c r="K14" s="124">
        <v>187</v>
      </c>
      <c r="L14" s="124">
        <v>3.12</v>
      </c>
      <c r="M14" s="124">
        <v>9</v>
      </c>
      <c r="N14" s="124">
        <v>0.16</v>
      </c>
      <c r="O14" s="124">
        <v>400</v>
      </c>
      <c r="P14" s="124">
        <v>5.6</v>
      </c>
      <c r="Q14" s="124">
        <f t="shared" si="0"/>
        <v>1000</v>
      </c>
      <c r="R14" s="124">
        <f t="shared" si="1"/>
        <v>14</v>
      </c>
      <c r="S14" s="124">
        <v>25</v>
      </c>
      <c r="T14" s="124">
        <v>1</v>
      </c>
      <c r="U14" s="124">
        <v>10</v>
      </c>
      <c r="V14" s="124">
        <v>0.4</v>
      </c>
      <c r="W14" s="124">
        <v>5</v>
      </c>
      <c r="X14" s="124">
        <v>0.2</v>
      </c>
      <c r="Y14" s="124">
        <v>10</v>
      </c>
      <c r="Z14" s="124">
        <v>0.4</v>
      </c>
      <c r="AA14" s="124">
        <v>1</v>
      </c>
      <c r="AB14" s="124">
        <v>0.02</v>
      </c>
      <c r="AC14" s="124">
        <f t="shared" si="2"/>
        <v>50</v>
      </c>
      <c r="AD14" s="124">
        <f t="shared" si="3"/>
        <v>2</v>
      </c>
      <c r="AE14" s="124">
        <v>0</v>
      </c>
      <c r="AF14" s="124">
        <v>0</v>
      </c>
      <c r="AG14" s="124">
        <v>10</v>
      </c>
      <c r="AH14" s="124">
        <v>0.5</v>
      </c>
      <c r="AI14" s="124">
        <v>15</v>
      </c>
      <c r="AJ14" s="124">
        <v>2</v>
      </c>
      <c r="AK14" s="124">
        <v>0</v>
      </c>
      <c r="AL14" s="124">
        <v>0</v>
      </c>
      <c r="AM14" s="124">
        <v>0</v>
      </c>
      <c r="AN14" s="124">
        <v>0</v>
      </c>
      <c r="AO14" s="124">
        <v>100</v>
      </c>
      <c r="AP14" s="124">
        <v>2</v>
      </c>
      <c r="AQ14" s="124">
        <v>5</v>
      </c>
      <c r="AR14" s="124">
        <v>0.1</v>
      </c>
      <c r="AS14" s="124">
        <f t="shared" si="4"/>
        <v>1175</v>
      </c>
      <c r="AT14" s="124">
        <f t="shared" si="5"/>
        <v>20.5</v>
      </c>
      <c r="AU14" s="124">
        <v>911</v>
      </c>
      <c r="AV14" s="124">
        <v>8.1999999999999993</v>
      </c>
      <c r="AW14" s="124">
        <v>91</v>
      </c>
      <c r="AX14" s="124">
        <v>0.82</v>
      </c>
      <c r="AY14" s="124">
        <v>0</v>
      </c>
      <c r="AZ14" s="124">
        <v>0</v>
      </c>
      <c r="BA14" s="124">
        <v>0</v>
      </c>
      <c r="BB14" s="124">
        <v>0</v>
      </c>
      <c r="BC14" s="124">
        <v>0</v>
      </c>
      <c r="BD14" s="124">
        <v>0</v>
      </c>
      <c r="BE14" s="124">
        <v>4</v>
      </c>
      <c r="BF14" s="124">
        <v>0.2</v>
      </c>
      <c r="BG14" s="124">
        <v>96</v>
      </c>
      <c r="BH14" s="124">
        <v>1.8</v>
      </c>
      <c r="BI14" s="124">
        <f t="shared" si="6"/>
        <v>100</v>
      </c>
      <c r="BJ14" s="124">
        <f t="shared" si="7"/>
        <v>2</v>
      </c>
      <c r="BK14" s="124">
        <f t="shared" si="8"/>
        <v>1275</v>
      </c>
      <c r="BL14" s="124">
        <f t="shared" si="9"/>
        <v>22.5</v>
      </c>
    </row>
    <row r="15" spans="1:64" x14ac:dyDescent="0.25">
      <c r="A15" s="124">
        <v>8</v>
      </c>
      <c r="B15" s="125" t="s">
        <v>95</v>
      </c>
      <c r="C15" s="124">
        <v>1400</v>
      </c>
      <c r="D15" s="124">
        <v>14</v>
      </c>
      <c r="E15" s="124">
        <v>286</v>
      </c>
      <c r="F15" s="124">
        <v>5.73</v>
      </c>
      <c r="G15" s="124">
        <v>93</v>
      </c>
      <c r="H15" s="124">
        <v>1.87</v>
      </c>
      <c r="I15" s="124">
        <v>33</v>
      </c>
      <c r="J15" s="124">
        <v>0.64</v>
      </c>
      <c r="K15" s="124">
        <v>181</v>
      </c>
      <c r="L15" s="124">
        <v>3.61</v>
      </c>
      <c r="M15" s="124">
        <v>9</v>
      </c>
      <c r="N15" s="124">
        <v>0.18</v>
      </c>
      <c r="O15" s="124">
        <v>760</v>
      </c>
      <c r="P15" s="124">
        <v>9.6</v>
      </c>
      <c r="Q15" s="124">
        <f t="shared" si="0"/>
        <v>1900</v>
      </c>
      <c r="R15" s="124">
        <f t="shared" si="1"/>
        <v>23.98</v>
      </c>
      <c r="S15" s="124">
        <v>351</v>
      </c>
      <c r="T15" s="124">
        <v>14.51</v>
      </c>
      <c r="U15" s="124">
        <v>141</v>
      </c>
      <c r="V15" s="124">
        <v>5.79</v>
      </c>
      <c r="W15" s="124">
        <v>69</v>
      </c>
      <c r="X15" s="124">
        <v>2.91</v>
      </c>
      <c r="Y15" s="124">
        <v>139</v>
      </c>
      <c r="Z15" s="124">
        <v>5.79</v>
      </c>
      <c r="AA15" s="124">
        <v>9</v>
      </c>
      <c r="AB15" s="124">
        <v>0.28999999999999998</v>
      </c>
      <c r="AC15" s="124">
        <f t="shared" si="2"/>
        <v>700</v>
      </c>
      <c r="AD15" s="124">
        <f t="shared" si="3"/>
        <v>29</v>
      </c>
      <c r="AE15" s="124">
        <v>0</v>
      </c>
      <c r="AF15" s="124">
        <v>0</v>
      </c>
      <c r="AG15" s="124">
        <v>20</v>
      </c>
      <c r="AH15" s="124">
        <v>0.5</v>
      </c>
      <c r="AI15" s="124">
        <v>20</v>
      </c>
      <c r="AJ15" s="124">
        <v>3</v>
      </c>
      <c r="AK15" s="124">
        <v>0</v>
      </c>
      <c r="AL15" s="124">
        <v>0</v>
      </c>
      <c r="AM15" s="124">
        <v>0</v>
      </c>
      <c r="AN15" s="124">
        <v>0</v>
      </c>
      <c r="AO15" s="124">
        <v>100</v>
      </c>
      <c r="AP15" s="124">
        <v>2</v>
      </c>
      <c r="AQ15" s="124">
        <v>5</v>
      </c>
      <c r="AR15" s="124">
        <v>0.1</v>
      </c>
      <c r="AS15" s="124">
        <f t="shared" si="4"/>
        <v>2740</v>
      </c>
      <c r="AT15" s="124">
        <f t="shared" si="5"/>
        <v>58.480000000000004</v>
      </c>
      <c r="AU15" s="124">
        <v>1626</v>
      </c>
      <c r="AV15" s="124">
        <v>14.63</v>
      </c>
      <c r="AW15" s="124">
        <v>162</v>
      </c>
      <c r="AX15" s="124">
        <v>1.46</v>
      </c>
      <c r="AY15" s="124">
        <v>0</v>
      </c>
      <c r="AZ15" s="124">
        <v>0</v>
      </c>
      <c r="BA15" s="124">
        <v>0</v>
      </c>
      <c r="BB15" s="124">
        <v>0</v>
      </c>
      <c r="BC15" s="124">
        <v>4</v>
      </c>
      <c r="BD15" s="124">
        <v>1.1499999999999999</v>
      </c>
      <c r="BE15" s="124">
        <v>25</v>
      </c>
      <c r="BF15" s="124">
        <v>1.26</v>
      </c>
      <c r="BG15" s="124">
        <v>371</v>
      </c>
      <c r="BH15" s="124">
        <v>10.59</v>
      </c>
      <c r="BI15" s="124">
        <f t="shared" si="6"/>
        <v>400</v>
      </c>
      <c r="BJ15" s="124">
        <f t="shared" si="7"/>
        <v>13</v>
      </c>
      <c r="BK15" s="124">
        <f t="shared" si="8"/>
        <v>3140</v>
      </c>
      <c r="BL15" s="124">
        <f t="shared" si="9"/>
        <v>71.48</v>
      </c>
    </row>
    <row r="16" spans="1:64" x14ac:dyDescent="0.25">
      <c r="A16" s="124">
        <v>9</v>
      </c>
      <c r="B16" s="125" t="s">
        <v>96</v>
      </c>
      <c r="C16" s="124">
        <v>215</v>
      </c>
      <c r="D16" s="124">
        <v>2.06</v>
      </c>
      <c r="E16" s="124">
        <v>91</v>
      </c>
      <c r="F16" s="124">
        <v>0.92</v>
      </c>
      <c r="G16" s="124">
        <v>78</v>
      </c>
      <c r="H16" s="124">
        <v>0.79</v>
      </c>
      <c r="I16" s="124">
        <v>4</v>
      </c>
      <c r="J16" s="124">
        <v>0.04</v>
      </c>
      <c r="K16" s="124">
        <v>2</v>
      </c>
      <c r="L16" s="124">
        <v>0.31</v>
      </c>
      <c r="M16" s="124">
        <v>0</v>
      </c>
      <c r="N16" s="124">
        <v>0</v>
      </c>
      <c r="O16" s="124">
        <v>218</v>
      </c>
      <c r="P16" s="124">
        <v>2.33</v>
      </c>
      <c r="Q16" s="124">
        <f t="shared" si="0"/>
        <v>312</v>
      </c>
      <c r="R16" s="124">
        <f t="shared" si="1"/>
        <v>3.33</v>
      </c>
      <c r="S16" s="124">
        <v>14</v>
      </c>
      <c r="T16" s="124">
        <v>0.41</v>
      </c>
      <c r="U16" s="124">
        <v>2</v>
      </c>
      <c r="V16" s="124">
        <v>0.2</v>
      </c>
      <c r="W16" s="124">
        <v>5</v>
      </c>
      <c r="X16" s="124">
        <v>0.1</v>
      </c>
      <c r="Y16" s="124">
        <v>9</v>
      </c>
      <c r="Z16" s="124">
        <v>0.3</v>
      </c>
      <c r="AA16" s="124">
        <v>0</v>
      </c>
      <c r="AB16" s="124">
        <v>0</v>
      </c>
      <c r="AC16" s="124">
        <f t="shared" si="2"/>
        <v>30</v>
      </c>
      <c r="AD16" s="124">
        <f t="shared" si="3"/>
        <v>1.01</v>
      </c>
      <c r="AE16" s="124">
        <v>0</v>
      </c>
      <c r="AF16" s="124">
        <v>0</v>
      </c>
      <c r="AG16" s="124">
        <v>6</v>
      </c>
      <c r="AH16" s="124">
        <v>0.05</v>
      </c>
      <c r="AI16" s="124">
        <v>2</v>
      </c>
      <c r="AJ16" s="124">
        <v>0.28999999999999998</v>
      </c>
      <c r="AK16" s="124">
        <v>2</v>
      </c>
      <c r="AL16" s="124">
        <v>0.02</v>
      </c>
      <c r="AM16" s="124">
        <v>0</v>
      </c>
      <c r="AN16" s="124">
        <v>0</v>
      </c>
      <c r="AO16" s="124">
        <v>40</v>
      </c>
      <c r="AP16" s="124">
        <v>0.67</v>
      </c>
      <c r="AQ16" s="124">
        <v>0</v>
      </c>
      <c r="AR16" s="124">
        <v>0</v>
      </c>
      <c r="AS16" s="124">
        <f t="shared" si="4"/>
        <v>392</v>
      </c>
      <c r="AT16" s="124">
        <f t="shared" si="5"/>
        <v>5.3699999999999992</v>
      </c>
      <c r="AU16" s="124">
        <v>118</v>
      </c>
      <c r="AV16" s="124">
        <v>1.62</v>
      </c>
      <c r="AW16" s="124">
        <v>41</v>
      </c>
      <c r="AX16" s="124">
        <v>0.56999999999999995</v>
      </c>
      <c r="AY16" s="124">
        <v>0</v>
      </c>
      <c r="AZ16" s="124">
        <v>0</v>
      </c>
      <c r="BA16" s="124">
        <v>0</v>
      </c>
      <c r="BB16" s="124">
        <v>0</v>
      </c>
      <c r="BC16" s="124">
        <v>10</v>
      </c>
      <c r="BD16" s="124">
        <v>1.55</v>
      </c>
      <c r="BE16" s="124">
        <v>0</v>
      </c>
      <c r="BF16" s="124">
        <v>0</v>
      </c>
      <c r="BG16" s="124">
        <v>15</v>
      </c>
      <c r="BH16" s="124">
        <v>2.33</v>
      </c>
      <c r="BI16" s="124">
        <f t="shared" si="6"/>
        <v>25</v>
      </c>
      <c r="BJ16" s="124">
        <f t="shared" si="7"/>
        <v>3.88</v>
      </c>
      <c r="BK16" s="124">
        <f t="shared" si="8"/>
        <v>417</v>
      </c>
      <c r="BL16" s="124">
        <f t="shared" si="9"/>
        <v>9.25</v>
      </c>
    </row>
    <row r="17" spans="1:64" x14ac:dyDescent="0.25">
      <c r="A17" s="124">
        <v>10</v>
      </c>
      <c r="B17" s="125" t="s">
        <v>97</v>
      </c>
      <c r="C17" s="124">
        <v>375</v>
      </c>
      <c r="D17" s="124">
        <v>2.98</v>
      </c>
      <c r="E17" s="124">
        <v>136</v>
      </c>
      <c r="F17" s="124">
        <v>2.0299999999999998</v>
      </c>
      <c r="G17" s="124">
        <v>40</v>
      </c>
      <c r="H17" s="124">
        <v>0.55000000000000004</v>
      </c>
      <c r="I17" s="124">
        <v>3</v>
      </c>
      <c r="J17" s="124">
        <v>0.14000000000000001</v>
      </c>
      <c r="K17" s="124">
        <v>1</v>
      </c>
      <c r="L17" s="124">
        <v>0.04</v>
      </c>
      <c r="M17" s="124">
        <v>0</v>
      </c>
      <c r="N17" s="124">
        <v>0</v>
      </c>
      <c r="O17" s="124">
        <v>361</v>
      </c>
      <c r="P17" s="124">
        <v>3.64</v>
      </c>
      <c r="Q17" s="124">
        <f t="shared" si="0"/>
        <v>515</v>
      </c>
      <c r="R17" s="124">
        <f t="shared" si="1"/>
        <v>5.1899999999999995</v>
      </c>
      <c r="S17" s="124">
        <v>69</v>
      </c>
      <c r="T17" s="124">
        <v>1</v>
      </c>
      <c r="U17" s="124">
        <v>2</v>
      </c>
      <c r="V17" s="124">
        <v>0.33</v>
      </c>
      <c r="W17" s="124">
        <v>7</v>
      </c>
      <c r="X17" s="124">
        <v>0.83</v>
      </c>
      <c r="Y17" s="124">
        <v>80</v>
      </c>
      <c r="Z17" s="124">
        <v>1.17</v>
      </c>
      <c r="AA17" s="124">
        <v>0</v>
      </c>
      <c r="AB17" s="124">
        <v>0</v>
      </c>
      <c r="AC17" s="124">
        <f t="shared" si="2"/>
        <v>158</v>
      </c>
      <c r="AD17" s="124">
        <f t="shared" si="3"/>
        <v>3.33</v>
      </c>
      <c r="AE17" s="124">
        <v>0</v>
      </c>
      <c r="AF17" s="124">
        <v>0</v>
      </c>
      <c r="AG17" s="124">
        <v>25</v>
      </c>
      <c r="AH17" s="124">
        <v>0.38</v>
      </c>
      <c r="AI17" s="124">
        <v>2</v>
      </c>
      <c r="AJ17" s="124">
        <v>0.54</v>
      </c>
      <c r="AK17" s="124">
        <v>16</v>
      </c>
      <c r="AL17" s="124">
        <v>0.25</v>
      </c>
      <c r="AM17" s="124">
        <v>0</v>
      </c>
      <c r="AN17" s="124">
        <v>0</v>
      </c>
      <c r="AO17" s="124">
        <v>6</v>
      </c>
      <c r="AP17" s="124">
        <v>0.09</v>
      </c>
      <c r="AQ17" s="124">
        <v>0</v>
      </c>
      <c r="AR17" s="124">
        <v>0</v>
      </c>
      <c r="AS17" s="124">
        <f t="shared" si="4"/>
        <v>722</v>
      </c>
      <c r="AT17" s="124">
        <f t="shared" si="5"/>
        <v>9.7800000000000011</v>
      </c>
      <c r="AU17" s="124">
        <v>87</v>
      </c>
      <c r="AV17" s="124">
        <v>1.37</v>
      </c>
      <c r="AW17" s="124">
        <v>44</v>
      </c>
      <c r="AX17" s="124">
        <v>0.69</v>
      </c>
      <c r="AY17" s="124">
        <v>0</v>
      </c>
      <c r="AZ17" s="124">
        <v>0</v>
      </c>
      <c r="BA17" s="124">
        <v>0</v>
      </c>
      <c r="BB17" s="124">
        <v>0</v>
      </c>
      <c r="BC17" s="124">
        <v>0</v>
      </c>
      <c r="BD17" s="124">
        <v>0</v>
      </c>
      <c r="BE17" s="124">
        <v>0</v>
      </c>
      <c r="BF17" s="124">
        <v>0</v>
      </c>
      <c r="BG17" s="124">
        <v>155</v>
      </c>
      <c r="BH17" s="124">
        <v>7.75</v>
      </c>
      <c r="BI17" s="124">
        <f t="shared" si="6"/>
        <v>155</v>
      </c>
      <c r="BJ17" s="124">
        <f t="shared" si="7"/>
        <v>7.75</v>
      </c>
      <c r="BK17" s="124">
        <f t="shared" si="8"/>
        <v>877</v>
      </c>
      <c r="BL17" s="124">
        <f t="shared" si="9"/>
        <v>17.53</v>
      </c>
    </row>
    <row r="18" spans="1:64" x14ac:dyDescent="0.25">
      <c r="A18" s="124">
        <v>11</v>
      </c>
      <c r="B18" s="125" t="s">
        <v>98</v>
      </c>
      <c r="C18" s="124">
        <v>245</v>
      </c>
      <c r="D18" s="124">
        <v>1.58</v>
      </c>
      <c r="E18" s="124">
        <v>1509</v>
      </c>
      <c r="F18" s="124">
        <v>9.91</v>
      </c>
      <c r="G18" s="124">
        <v>919</v>
      </c>
      <c r="H18" s="124">
        <v>5.49</v>
      </c>
      <c r="I18" s="124">
        <v>366</v>
      </c>
      <c r="J18" s="124">
        <v>4.32</v>
      </c>
      <c r="K18" s="124">
        <v>442</v>
      </c>
      <c r="L18" s="124">
        <v>9.23</v>
      </c>
      <c r="M18" s="124">
        <v>0</v>
      </c>
      <c r="N18" s="124">
        <v>0</v>
      </c>
      <c r="O18" s="124">
        <v>1793</v>
      </c>
      <c r="P18" s="124">
        <v>17.53</v>
      </c>
      <c r="Q18" s="124">
        <f t="shared" si="0"/>
        <v>2562</v>
      </c>
      <c r="R18" s="124">
        <f t="shared" si="1"/>
        <v>25.04</v>
      </c>
      <c r="S18" s="124">
        <v>354</v>
      </c>
      <c r="T18" s="124">
        <v>3.82</v>
      </c>
      <c r="U18" s="124">
        <v>12</v>
      </c>
      <c r="V18" s="124">
        <v>2.09</v>
      </c>
      <c r="W18" s="124">
        <v>2</v>
      </c>
      <c r="X18" s="124">
        <v>0.64</v>
      </c>
      <c r="Y18" s="124">
        <v>0</v>
      </c>
      <c r="Z18" s="124">
        <v>0</v>
      </c>
      <c r="AA18" s="124">
        <v>0</v>
      </c>
      <c r="AB18" s="124">
        <v>0</v>
      </c>
      <c r="AC18" s="124">
        <f t="shared" si="2"/>
        <v>368</v>
      </c>
      <c r="AD18" s="124">
        <f t="shared" si="3"/>
        <v>6.55</v>
      </c>
      <c r="AE18" s="124">
        <v>98</v>
      </c>
      <c r="AF18" s="124">
        <v>0.49</v>
      </c>
      <c r="AG18" s="124">
        <v>36</v>
      </c>
      <c r="AH18" s="124">
        <v>0.35</v>
      </c>
      <c r="AI18" s="124">
        <v>18</v>
      </c>
      <c r="AJ18" s="124">
        <v>0.9</v>
      </c>
      <c r="AK18" s="124">
        <v>26</v>
      </c>
      <c r="AL18" s="124">
        <v>0.49</v>
      </c>
      <c r="AM18" s="124">
        <v>48</v>
      </c>
      <c r="AN18" s="124">
        <v>0.49</v>
      </c>
      <c r="AO18" s="124">
        <v>98</v>
      </c>
      <c r="AP18" s="124">
        <v>0.49</v>
      </c>
      <c r="AQ18" s="124">
        <v>0</v>
      </c>
      <c r="AR18" s="124">
        <v>0</v>
      </c>
      <c r="AS18" s="124">
        <f t="shared" si="4"/>
        <v>3254</v>
      </c>
      <c r="AT18" s="124">
        <f t="shared" si="5"/>
        <v>34.800000000000004</v>
      </c>
      <c r="AU18" s="124">
        <v>1171</v>
      </c>
      <c r="AV18" s="124">
        <v>11.48</v>
      </c>
      <c r="AW18" s="124">
        <v>410</v>
      </c>
      <c r="AX18" s="124">
        <v>4.0199999999999996</v>
      </c>
      <c r="AY18" s="124">
        <v>0</v>
      </c>
      <c r="AZ18" s="124">
        <v>0</v>
      </c>
      <c r="BA18" s="124">
        <v>0</v>
      </c>
      <c r="BB18" s="124">
        <v>0</v>
      </c>
      <c r="BC18" s="124">
        <v>64</v>
      </c>
      <c r="BD18" s="124">
        <v>9.5</v>
      </c>
      <c r="BE18" s="124">
        <v>0</v>
      </c>
      <c r="BF18" s="124">
        <v>0</v>
      </c>
      <c r="BG18" s="124">
        <v>1233</v>
      </c>
      <c r="BH18" s="124">
        <v>17.260000000000002</v>
      </c>
      <c r="BI18" s="124">
        <f t="shared" si="6"/>
        <v>1297</v>
      </c>
      <c r="BJ18" s="124">
        <f t="shared" si="7"/>
        <v>26.76</v>
      </c>
      <c r="BK18" s="124">
        <f t="shared" si="8"/>
        <v>4551</v>
      </c>
      <c r="BL18" s="124">
        <f t="shared" si="9"/>
        <v>61.56</v>
      </c>
    </row>
    <row r="19" spans="1:64" x14ac:dyDescent="0.25">
      <c r="A19" s="124">
        <v>12</v>
      </c>
      <c r="B19" s="125" t="s">
        <v>99</v>
      </c>
      <c r="C19" s="124">
        <v>854</v>
      </c>
      <c r="D19" s="124">
        <v>6.13</v>
      </c>
      <c r="E19" s="124">
        <v>26</v>
      </c>
      <c r="F19" s="124">
        <v>0.36</v>
      </c>
      <c r="G19" s="124">
        <v>16</v>
      </c>
      <c r="H19" s="124">
        <v>0.3</v>
      </c>
      <c r="I19" s="124">
        <v>54</v>
      </c>
      <c r="J19" s="124">
        <v>0.91</v>
      </c>
      <c r="K19" s="124">
        <v>22</v>
      </c>
      <c r="L19" s="124">
        <v>0.6</v>
      </c>
      <c r="M19" s="124">
        <v>0</v>
      </c>
      <c r="N19" s="124">
        <v>0</v>
      </c>
      <c r="O19" s="124">
        <v>669</v>
      </c>
      <c r="P19" s="124">
        <v>5.6</v>
      </c>
      <c r="Q19" s="124">
        <f t="shared" si="0"/>
        <v>956</v>
      </c>
      <c r="R19" s="124">
        <f t="shared" si="1"/>
        <v>8</v>
      </c>
      <c r="S19" s="124">
        <v>17</v>
      </c>
      <c r="T19" s="124">
        <v>0.48</v>
      </c>
      <c r="U19" s="124">
        <v>1</v>
      </c>
      <c r="V19" s="124">
        <v>0.4</v>
      </c>
      <c r="W19" s="124">
        <v>12</v>
      </c>
      <c r="X19" s="124">
        <v>0.24</v>
      </c>
      <c r="Y19" s="124">
        <v>20</v>
      </c>
      <c r="Z19" s="124">
        <v>0.77</v>
      </c>
      <c r="AA19" s="124">
        <v>0</v>
      </c>
      <c r="AB19" s="124">
        <v>0</v>
      </c>
      <c r="AC19" s="124">
        <f t="shared" si="2"/>
        <v>50</v>
      </c>
      <c r="AD19" s="124">
        <f t="shared" si="3"/>
        <v>1.8900000000000001</v>
      </c>
      <c r="AE19" s="124">
        <v>2</v>
      </c>
      <c r="AF19" s="124">
        <v>0.02</v>
      </c>
      <c r="AG19" s="124">
        <v>8</v>
      </c>
      <c r="AH19" s="124">
        <v>0.06</v>
      </c>
      <c r="AI19" s="124">
        <v>3</v>
      </c>
      <c r="AJ19" s="124">
        <v>0.47</v>
      </c>
      <c r="AK19" s="124">
        <v>14</v>
      </c>
      <c r="AL19" s="124">
        <v>0.19</v>
      </c>
      <c r="AM19" s="124">
        <v>6</v>
      </c>
      <c r="AN19" s="124">
        <v>0.08</v>
      </c>
      <c r="AO19" s="124">
        <v>35</v>
      </c>
      <c r="AP19" s="124">
        <v>0.48</v>
      </c>
      <c r="AQ19" s="124">
        <v>0</v>
      </c>
      <c r="AR19" s="124">
        <v>0</v>
      </c>
      <c r="AS19" s="124">
        <f t="shared" si="4"/>
        <v>1074</v>
      </c>
      <c r="AT19" s="124">
        <f t="shared" si="5"/>
        <v>11.190000000000001</v>
      </c>
      <c r="AU19" s="124">
        <v>376</v>
      </c>
      <c r="AV19" s="124">
        <v>3.58</v>
      </c>
      <c r="AW19" s="124">
        <v>132</v>
      </c>
      <c r="AX19" s="124">
        <v>1.25</v>
      </c>
      <c r="AY19" s="124">
        <v>0</v>
      </c>
      <c r="AZ19" s="124">
        <v>0</v>
      </c>
      <c r="BA19" s="124">
        <v>0</v>
      </c>
      <c r="BB19" s="124">
        <v>0</v>
      </c>
      <c r="BC19" s="124">
        <v>15</v>
      </c>
      <c r="BD19" s="124">
        <v>0.81</v>
      </c>
      <c r="BE19" s="124">
        <v>0</v>
      </c>
      <c r="BF19" s="124">
        <v>0</v>
      </c>
      <c r="BG19" s="124">
        <v>45</v>
      </c>
      <c r="BH19" s="124">
        <v>1.46</v>
      </c>
      <c r="BI19" s="124">
        <f t="shared" si="6"/>
        <v>60</v>
      </c>
      <c r="BJ19" s="124">
        <f t="shared" si="7"/>
        <v>2.27</v>
      </c>
      <c r="BK19" s="124">
        <f t="shared" si="8"/>
        <v>1134</v>
      </c>
      <c r="BL19" s="124">
        <f t="shared" si="9"/>
        <v>13.46</v>
      </c>
    </row>
    <row r="20" spans="1:64" x14ac:dyDescent="0.25">
      <c r="A20" s="124">
        <v>13</v>
      </c>
      <c r="B20" s="125" t="s">
        <v>100</v>
      </c>
      <c r="C20" s="124">
        <v>221</v>
      </c>
      <c r="D20" s="124">
        <v>2.82</v>
      </c>
      <c r="E20" s="124">
        <v>39</v>
      </c>
      <c r="F20" s="124">
        <v>1.03</v>
      </c>
      <c r="G20" s="124">
        <v>6</v>
      </c>
      <c r="H20" s="124">
        <v>0.13</v>
      </c>
      <c r="I20" s="124">
        <v>24</v>
      </c>
      <c r="J20" s="124">
        <v>0.66</v>
      </c>
      <c r="K20" s="124">
        <v>51</v>
      </c>
      <c r="L20" s="124">
        <v>1.33</v>
      </c>
      <c r="M20" s="124">
        <v>0</v>
      </c>
      <c r="N20" s="124">
        <v>0</v>
      </c>
      <c r="O20" s="124">
        <v>235</v>
      </c>
      <c r="P20" s="124">
        <v>4.09</v>
      </c>
      <c r="Q20" s="124">
        <f t="shared" si="0"/>
        <v>335</v>
      </c>
      <c r="R20" s="124">
        <f t="shared" si="1"/>
        <v>5.84</v>
      </c>
      <c r="S20" s="124">
        <v>492</v>
      </c>
      <c r="T20" s="124">
        <v>8.3000000000000007</v>
      </c>
      <c r="U20" s="124">
        <v>21</v>
      </c>
      <c r="V20" s="124">
        <v>0.7</v>
      </c>
      <c r="W20" s="124">
        <v>0</v>
      </c>
      <c r="X20" s="124">
        <v>0</v>
      </c>
      <c r="Y20" s="124">
        <v>0</v>
      </c>
      <c r="Z20" s="124">
        <v>0</v>
      </c>
      <c r="AA20" s="124">
        <v>0</v>
      </c>
      <c r="AB20" s="124">
        <v>0</v>
      </c>
      <c r="AC20" s="124">
        <f t="shared" si="2"/>
        <v>513</v>
      </c>
      <c r="AD20" s="124">
        <f t="shared" si="3"/>
        <v>9</v>
      </c>
      <c r="AE20" s="124">
        <v>0</v>
      </c>
      <c r="AF20" s="124">
        <v>0</v>
      </c>
      <c r="AG20" s="124">
        <v>3</v>
      </c>
      <c r="AH20" s="124">
        <v>0.02</v>
      </c>
      <c r="AI20" s="124">
        <v>12</v>
      </c>
      <c r="AJ20" s="124">
        <v>1.89</v>
      </c>
      <c r="AK20" s="124">
        <v>0</v>
      </c>
      <c r="AL20" s="124">
        <v>0</v>
      </c>
      <c r="AM20" s="124">
        <v>0</v>
      </c>
      <c r="AN20" s="124">
        <v>0</v>
      </c>
      <c r="AO20" s="124">
        <v>0</v>
      </c>
      <c r="AP20" s="124">
        <v>0</v>
      </c>
      <c r="AQ20" s="124">
        <v>0</v>
      </c>
      <c r="AR20" s="124">
        <v>0</v>
      </c>
      <c r="AS20" s="124">
        <f t="shared" si="4"/>
        <v>863</v>
      </c>
      <c r="AT20" s="124">
        <f t="shared" si="5"/>
        <v>16.75</v>
      </c>
      <c r="AU20" s="124">
        <v>173</v>
      </c>
      <c r="AV20" s="124">
        <v>3.35</v>
      </c>
      <c r="AW20" s="124">
        <v>61</v>
      </c>
      <c r="AX20" s="124">
        <v>1.17</v>
      </c>
      <c r="AY20" s="124">
        <v>0</v>
      </c>
      <c r="AZ20" s="124">
        <v>0</v>
      </c>
      <c r="BA20" s="124">
        <v>0</v>
      </c>
      <c r="BB20" s="124">
        <v>0</v>
      </c>
      <c r="BC20" s="124">
        <v>21</v>
      </c>
      <c r="BD20" s="124">
        <v>1.46</v>
      </c>
      <c r="BE20" s="124">
        <v>0</v>
      </c>
      <c r="BF20" s="124">
        <v>0</v>
      </c>
      <c r="BG20" s="124">
        <v>249</v>
      </c>
      <c r="BH20" s="124">
        <v>11.07</v>
      </c>
      <c r="BI20" s="124">
        <f t="shared" si="6"/>
        <v>270</v>
      </c>
      <c r="BJ20" s="124">
        <f t="shared" si="7"/>
        <v>12.530000000000001</v>
      </c>
      <c r="BK20" s="124">
        <f t="shared" si="8"/>
        <v>1133</v>
      </c>
      <c r="BL20" s="124">
        <f t="shared" si="9"/>
        <v>29.28</v>
      </c>
    </row>
    <row r="21" spans="1:64" x14ac:dyDescent="0.25">
      <c r="A21" s="124">
        <v>14</v>
      </c>
      <c r="B21" s="125" t="s">
        <v>101</v>
      </c>
      <c r="C21" s="124">
        <v>3621</v>
      </c>
      <c r="D21" s="124">
        <v>19</v>
      </c>
      <c r="E21" s="124">
        <v>409</v>
      </c>
      <c r="F21" s="124">
        <v>8.1</v>
      </c>
      <c r="G21" s="124">
        <v>50</v>
      </c>
      <c r="H21" s="124">
        <v>0.99</v>
      </c>
      <c r="I21" s="124">
        <v>18</v>
      </c>
      <c r="J21" s="124">
        <v>0.34</v>
      </c>
      <c r="K21" s="124">
        <v>6</v>
      </c>
      <c r="L21" s="124">
        <v>0.17</v>
      </c>
      <c r="M21" s="124">
        <v>0</v>
      </c>
      <c r="N21" s="124">
        <v>0</v>
      </c>
      <c r="O21" s="124">
        <v>2838</v>
      </c>
      <c r="P21" s="124">
        <v>19.32</v>
      </c>
      <c r="Q21" s="124">
        <f t="shared" si="0"/>
        <v>4054</v>
      </c>
      <c r="R21" s="124">
        <f t="shared" si="1"/>
        <v>27.610000000000003</v>
      </c>
      <c r="S21" s="124">
        <v>11</v>
      </c>
      <c r="T21" s="124">
        <v>0.27</v>
      </c>
      <c r="U21" s="124">
        <v>1</v>
      </c>
      <c r="V21" s="124">
        <v>0.48</v>
      </c>
      <c r="W21" s="124">
        <v>11</v>
      </c>
      <c r="X21" s="124">
        <v>0.18</v>
      </c>
      <c r="Y21" s="124">
        <v>11</v>
      </c>
      <c r="Z21" s="124">
        <v>0.28000000000000003</v>
      </c>
      <c r="AA21" s="124">
        <v>0</v>
      </c>
      <c r="AB21" s="124">
        <v>0</v>
      </c>
      <c r="AC21" s="124">
        <f t="shared" si="2"/>
        <v>34</v>
      </c>
      <c r="AD21" s="124">
        <f t="shared" si="3"/>
        <v>1.21</v>
      </c>
      <c r="AE21" s="124">
        <v>19</v>
      </c>
      <c r="AF21" s="124">
        <v>0.13</v>
      </c>
      <c r="AG21" s="124">
        <v>23</v>
      </c>
      <c r="AH21" s="124">
        <v>0.08</v>
      </c>
      <c r="AI21" s="124">
        <v>14</v>
      </c>
      <c r="AJ21" s="124">
        <v>1.47</v>
      </c>
      <c r="AK21" s="124">
        <v>150</v>
      </c>
      <c r="AL21" s="124">
        <v>1.04</v>
      </c>
      <c r="AM21" s="124">
        <v>139</v>
      </c>
      <c r="AN21" s="124">
        <v>0.96</v>
      </c>
      <c r="AO21" s="124">
        <v>48</v>
      </c>
      <c r="AP21" s="124">
        <v>0.33</v>
      </c>
      <c r="AQ21" s="124">
        <v>0</v>
      </c>
      <c r="AR21" s="124">
        <v>0</v>
      </c>
      <c r="AS21" s="124">
        <f t="shared" si="4"/>
        <v>4481</v>
      </c>
      <c r="AT21" s="124">
        <f t="shared" si="5"/>
        <v>32.83</v>
      </c>
      <c r="AU21" s="124">
        <v>1031</v>
      </c>
      <c r="AV21" s="124">
        <v>7.55</v>
      </c>
      <c r="AW21" s="124">
        <v>361</v>
      </c>
      <c r="AX21" s="124">
        <v>2.64</v>
      </c>
      <c r="AY21" s="124">
        <v>0</v>
      </c>
      <c r="AZ21" s="124">
        <v>0</v>
      </c>
      <c r="BA21" s="124">
        <v>0</v>
      </c>
      <c r="BB21" s="124">
        <v>0</v>
      </c>
      <c r="BC21" s="124">
        <v>5</v>
      </c>
      <c r="BD21" s="124">
        <v>1.28</v>
      </c>
      <c r="BE21" s="124">
        <v>0</v>
      </c>
      <c r="BF21" s="124">
        <v>0</v>
      </c>
      <c r="BG21" s="124">
        <v>233</v>
      </c>
      <c r="BH21" s="124">
        <v>4.66</v>
      </c>
      <c r="BI21" s="124">
        <f t="shared" si="6"/>
        <v>238</v>
      </c>
      <c r="BJ21" s="124">
        <f t="shared" si="7"/>
        <v>5.94</v>
      </c>
      <c r="BK21" s="124">
        <f t="shared" si="8"/>
        <v>4719</v>
      </c>
      <c r="BL21" s="124">
        <f t="shared" si="9"/>
        <v>38.769999999999996</v>
      </c>
    </row>
    <row r="22" spans="1:64" x14ac:dyDescent="0.25">
      <c r="A22" s="124">
        <v>15</v>
      </c>
      <c r="B22" s="125" t="s">
        <v>102</v>
      </c>
      <c r="C22" s="124">
        <v>360</v>
      </c>
      <c r="D22" s="124">
        <v>3.4</v>
      </c>
      <c r="E22" s="124">
        <v>125</v>
      </c>
      <c r="F22" s="124">
        <v>5</v>
      </c>
      <c r="G22" s="124">
        <v>150</v>
      </c>
      <c r="H22" s="124">
        <v>1</v>
      </c>
      <c r="I22" s="124">
        <v>0</v>
      </c>
      <c r="J22" s="124">
        <v>0</v>
      </c>
      <c r="K22" s="124">
        <v>200</v>
      </c>
      <c r="L22" s="124">
        <v>1.6</v>
      </c>
      <c r="M22" s="124">
        <v>0</v>
      </c>
      <c r="N22" s="124">
        <v>0</v>
      </c>
      <c r="O22" s="124">
        <v>300</v>
      </c>
      <c r="P22" s="124">
        <v>3</v>
      </c>
      <c r="Q22" s="124">
        <f t="shared" si="0"/>
        <v>685</v>
      </c>
      <c r="R22" s="124">
        <f t="shared" si="1"/>
        <v>10</v>
      </c>
      <c r="S22" s="124">
        <v>3270</v>
      </c>
      <c r="T22" s="124">
        <v>137</v>
      </c>
      <c r="U22" s="124">
        <v>1240</v>
      </c>
      <c r="V22" s="124">
        <v>127</v>
      </c>
      <c r="W22" s="124">
        <v>970</v>
      </c>
      <c r="X22" s="124">
        <v>96</v>
      </c>
      <c r="Y22" s="124">
        <v>0</v>
      </c>
      <c r="Z22" s="124">
        <v>0</v>
      </c>
      <c r="AA22" s="124">
        <v>0</v>
      </c>
      <c r="AB22" s="124">
        <v>0</v>
      </c>
      <c r="AC22" s="124">
        <f t="shared" si="2"/>
        <v>5480</v>
      </c>
      <c r="AD22" s="124">
        <f t="shared" si="3"/>
        <v>360</v>
      </c>
      <c r="AE22" s="124">
        <v>0</v>
      </c>
      <c r="AF22" s="124">
        <v>0</v>
      </c>
      <c r="AG22" s="124">
        <v>0</v>
      </c>
      <c r="AH22" s="124">
        <v>0</v>
      </c>
      <c r="AI22" s="124">
        <v>15</v>
      </c>
      <c r="AJ22" s="124">
        <v>3</v>
      </c>
      <c r="AK22" s="124">
        <v>0</v>
      </c>
      <c r="AL22" s="124">
        <v>0</v>
      </c>
      <c r="AM22" s="124">
        <v>0</v>
      </c>
      <c r="AN22" s="124">
        <v>0</v>
      </c>
      <c r="AO22" s="124">
        <v>65</v>
      </c>
      <c r="AP22" s="124">
        <v>2</v>
      </c>
      <c r="AQ22" s="124">
        <v>0</v>
      </c>
      <c r="AR22" s="124">
        <v>0</v>
      </c>
      <c r="AS22" s="124">
        <f t="shared" si="4"/>
        <v>6245</v>
      </c>
      <c r="AT22" s="124">
        <f t="shared" si="5"/>
        <v>375</v>
      </c>
      <c r="AU22" s="124">
        <v>3250</v>
      </c>
      <c r="AV22" s="124">
        <v>63</v>
      </c>
      <c r="AW22" s="124">
        <v>500</v>
      </c>
      <c r="AX22" s="124">
        <v>5</v>
      </c>
      <c r="AY22" s="124">
        <v>10</v>
      </c>
      <c r="AZ22" s="124">
        <v>1</v>
      </c>
      <c r="BA22" s="124">
        <v>0</v>
      </c>
      <c r="BB22" s="124">
        <v>0</v>
      </c>
      <c r="BC22" s="124">
        <v>17</v>
      </c>
      <c r="BD22" s="124">
        <v>4</v>
      </c>
      <c r="BE22" s="124">
        <v>60</v>
      </c>
      <c r="BF22" s="124">
        <v>3</v>
      </c>
      <c r="BG22" s="124">
        <v>600</v>
      </c>
      <c r="BH22" s="124">
        <v>32</v>
      </c>
      <c r="BI22" s="124">
        <f t="shared" si="6"/>
        <v>687</v>
      </c>
      <c r="BJ22" s="124">
        <f t="shared" si="7"/>
        <v>40</v>
      </c>
      <c r="BK22" s="124">
        <f t="shared" si="8"/>
        <v>6932</v>
      </c>
      <c r="BL22" s="124">
        <f t="shared" si="9"/>
        <v>415</v>
      </c>
    </row>
    <row r="23" spans="1:64" x14ac:dyDescent="0.25">
      <c r="A23" s="124">
        <v>16</v>
      </c>
      <c r="B23" s="125" t="s">
        <v>103</v>
      </c>
      <c r="C23" s="124">
        <v>2988</v>
      </c>
      <c r="D23" s="124">
        <v>30.84</v>
      </c>
      <c r="E23" s="124">
        <v>805</v>
      </c>
      <c r="F23" s="124">
        <v>8.8000000000000007</v>
      </c>
      <c r="G23" s="124">
        <v>261</v>
      </c>
      <c r="H23" s="124">
        <v>1.86</v>
      </c>
      <c r="I23" s="124">
        <v>151</v>
      </c>
      <c r="J23" s="124">
        <v>3.63</v>
      </c>
      <c r="K23" s="124">
        <v>238</v>
      </c>
      <c r="L23" s="124">
        <v>6.96</v>
      </c>
      <c r="M23" s="124">
        <v>0</v>
      </c>
      <c r="N23" s="124">
        <v>0</v>
      </c>
      <c r="O23" s="124">
        <v>2928</v>
      </c>
      <c r="P23" s="124">
        <v>35.159999999999997</v>
      </c>
      <c r="Q23" s="124">
        <f t="shared" si="0"/>
        <v>4182</v>
      </c>
      <c r="R23" s="124">
        <f t="shared" si="1"/>
        <v>50.230000000000004</v>
      </c>
      <c r="S23" s="124">
        <v>138</v>
      </c>
      <c r="T23" s="124">
        <v>14.26</v>
      </c>
      <c r="U23" s="124">
        <v>191</v>
      </c>
      <c r="V23" s="124">
        <v>21.4</v>
      </c>
      <c r="W23" s="124">
        <v>138</v>
      </c>
      <c r="X23" s="124">
        <v>14.26</v>
      </c>
      <c r="Y23" s="124">
        <v>213</v>
      </c>
      <c r="Z23" s="124">
        <v>21.4</v>
      </c>
      <c r="AA23" s="124">
        <v>0</v>
      </c>
      <c r="AB23" s="124">
        <v>0</v>
      </c>
      <c r="AC23" s="124">
        <f t="shared" si="2"/>
        <v>680</v>
      </c>
      <c r="AD23" s="124">
        <f t="shared" si="3"/>
        <v>71.319999999999993</v>
      </c>
      <c r="AE23" s="124">
        <v>29</v>
      </c>
      <c r="AF23" s="124">
        <v>0.9</v>
      </c>
      <c r="AG23" s="124">
        <v>225</v>
      </c>
      <c r="AH23" s="124">
        <v>6.77</v>
      </c>
      <c r="AI23" s="124">
        <v>156</v>
      </c>
      <c r="AJ23" s="124">
        <v>7.99</v>
      </c>
      <c r="AK23" s="124">
        <v>29</v>
      </c>
      <c r="AL23" s="124">
        <v>0.74</v>
      </c>
      <c r="AM23" s="124">
        <v>29</v>
      </c>
      <c r="AN23" s="124">
        <v>0.9</v>
      </c>
      <c r="AO23" s="124">
        <v>75</v>
      </c>
      <c r="AP23" s="124">
        <v>1.97</v>
      </c>
      <c r="AQ23" s="124">
        <v>0</v>
      </c>
      <c r="AR23" s="124">
        <v>0</v>
      </c>
      <c r="AS23" s="124">
        <f t="shared" si="4"/>
        <v>5405</v>
      </c>
      <c r="AT23" s="124">
        <f t="shared" si="5"/>
        <v>140.82000000000002</v>
      </c>
      <c r="AU23" s="124">
        <v>1622</v>
      </c>
      <c r="AV23" s="124">
        <v>42.24</v>
      </c>
      <c r="AW23" s="124">
        <v>567</v>
      </c>
      <c r="AX23" s="124">
        <v>14.78</v>
      </c>
      <c r="AY23" s="124">
        <v>0</v>
      </c>
      <c r="AZ23" s="124">
        <v>0</v>
      </c>
      <c r="BA23" s="124">
        <v>0</v>
      </c>
      <c r="BB23" s="124">
        <v>0</v>
      </c>
      <c r="BC23" s="124">
        <v>109</v>
      </c>
      <c r="BD23" s="124">
        <v>32.22</v>
      </c>
      <c r="BE23" s="124">
        <v>0</v>
      </c>
      <c r="BF23" s="124">
        <v>0</v>
      </c>
      <c r="BG23" s="124">
        <v>576</v>
      </c>
      <c r="BH23" s="124">
        <v>67.430000000000007</v>
      </c>
      <c r="BI23" s="124">
        <f t="shared" si="6"/>
        <v>685</v>
      </c>
      <c r="BJ23" s="124">
        <f t="shared" si="7"/>
        <v>99.65</v>
      </c>
      <c r="BK23" s="124">
        <f t="shared" si="8"/>
        <v>6090</v>
      </c>
      <c r="BL23" s="124">
        <f t="shared" si="9"/>
        <v>240.47000000000003</v>
      </c>
    </row>
    <row r="24" spans="1:64" x14ac:dyDescent="0.25">
      <c r="A24" s="124">
        <v>17</v>
      </c>
      <c r="B24" s="125" t="s">
        <v>104</v>
      </c>
      <c r="C24" s="124">
        <v>110</v>
      </c>
      <c r="D24" s="124">
        <v>3.3</v>
      </c>
      <c r="E24" s="124">
        <v>1887</v>
      </c>
      <c r="F24" s="124">
        <v>202.59</v>
      </c>
      <c r="G24" s="124">
        <v>648</v>
      </c>
      <c r="H24" s="124">
        <v>20.66</v>
      </c>
      <c r="I24" s="124">
        <v>140</v>
      </c>
      <c r="J24" s="124">
        <v>85.07</v>
      </c>
      <c r="K24" s="124">
        <v>1026</v>
      </c>
      <c r="L24" s="124">
        <v>441.87</v>
      </c>
      <c r="M24" s="124">
        <v>3</v>
      </c>
      <c r="N24" s="124">
        <v>0.15</v>
      </c>
      <c r="O24" s="124">
        <v>797</v>
      </c>
      <c r="P24" s="124">
        <v>171.82</v>
      </c>
      <c r="Q24" s="124">
        <f t="shared" si="0"/>
        <v>3163</v>
      </c>
      <c r="R24" s="124">
        <f t="shared" si="1"/>
        <v>732.83</v>
      </c>
      <c r="S24" s="124">
        <v>12402</v>
      </c>
      <c r="T24" s="124">
        <v>1795.06</v>
      </c>
      <c r="U24" s="124">
        <v>6104</v>
      </c>
      <c r="V24" s="124">
        <v>2088.9299999999998</v>
      </c>
      <c r="W24" s="124">
        <v>1754</v>
      </c>
      <c r="X24" s="124">
        <v>1093.0999999999999</v>
      </c>
      <c r="Y24" s="124">
        <v>323</v>
      </c>
      <c r="Z24" s="124">
        <v>475.91</v>
      </c>
      <c r="AA24" s="124">
        <v>52</v>
      </c>
      <c r="AB24" s="124">
        <v>14.61</v>
      </c>
      <c r="AC24" s="124">
        <f t="shared" si="2"/>
        <v>20583</v>
      </c>
      <c r="AD24" s="124">
        <f t="shared" si="3"/>
        <v>5453</v>
      </c>
      <c r="AE24" s="124">
        <v>132</v>
      </c>
      <c r="AF24" s="124">
        <v>528.78</v>
      </c>
      <c r="AG24" s="124">
        <v>318</v>
      </c>
      <c r="AH24" s="124">
        <v>26.6</v>
      </c>
      <c r="AI24" s="124">
        <v>4087</v>
      </c>
      <c r="AJ24" s="124">
        <v>826.23</v>
      </c>
      <c r="AK24" s="124">
        <v>464</v>
      </c>
      <c r="AL24" s="124">
        <v>49.57</v>
      </c>
      <c r="AM24" s="124">
        <v>3438</v>
      </c>
      <c r="AN24" s="124">
        <v>28.09</v>
      </c>
      <c r="AO24" s="124">
        <v>1446</v>
      </c>
      <c r="AP24" s="124">
        <v>122.28</v>
      </c>
      <c r="AQ24" s="124">
        <v>5</v>
      </c>
      <c r="AR24" s="124">
        <v>111.04</v>
      </c>
      <c r="AS24" s="124">
        <f t="shared" si="4"/>
        <v>33631</v>
      </c>
      <c r="AT24" s="124">
        <f t="shared" si="5"/>
        <v>7767.38</v>
      </c>
      <c r="AU24" s="124">
        <v>1939</v>
      </c>
      <c r="AV24" s="124">
        <v>278.76</v>
      </c>
      <c r="AW24" s="124">
        <v>1128</v>
      </c>
      <c r="AX24" s="124">
        <v>8.7100000000000009</v>
      </c>
      <c r="AY24" s="124">
        <v>146</v>
      </c>
      <c r="AZ24" s="124">
        <v>130.54</v>
      </c>
      <c r="BA24" s="124">
        <v>252</v>
      </c>
      <c r="BB24" s="124">
        <v>57.84</v>
      </c>
      <c r="BC24" s="124">
        <v>978</v>
      </c>
      <c r="BD24" s="124">
        <v>1673.93</v>
      </c>
      <c r="BE24" s="124">
        <v>21244</v>
      </c>
      <c r="BF24" s="124">
        <v>1112.0999999999999</v>
      </c>
      <c r="BG24" s="124">
        <v>1066702</v>
      </c>
      <c r="BH24" s="124">
        <v>79314.92</v>
      </c>
      <c r="BI24" s="124">
        <f t="shared" si="6"/>
        <v>1089322</v>
      </c>
      <c r="BJ24" s="124">
        <f t="shared" si="7"/>
        <v>82289.33</v>
      </c>
      <c r="BK24" s="124">
        <f t="shared" si="8"/>
        <v>1122953</v>
      </c>
      <c r="BL24" s="124">
        <f t="shared" si="9"/>
        <v>90056.71</v>
      </c>
    </row>
    <row r="25" spans="1:64" x14ac:dyDescent="0.25">
      <c r="A25" s="124">
        <v>18</v>
      </c>
      <c r="B25" s="125" t="s">
        <v>105</v>
      </c>
      <c r="C25" s="124">
        <v>50</v>
      </c>
      <c r="D25" s="124">
        <v>0.5</v>
      </c>
      <c r="E25" s="124">
        <v>75</v>
      </c>
      <c r="F25" s="124">
        <v>80</v>
      </c>
      <c r="G25" s="124">
        <v>50</v>
      </c>
      <c r="H25" s="124">
        <v>0.5</v>
      </c>
      <c r="I25" s="124">
        <v>30</v>
      </c>
      <c r="J25" s="124">
        <v>3</v>
      </c>
      <c r="K25" s="124">
        <v>300</v>
      </c>
      <c r="L25" s="124">
        <v>60.5</v>
      </c>
      <c r="M25" s="124">
        <v>0</v>
      </c>
      <c r="N25" s="124">
        <v>0</v>
      </c>
      <c r="O25" s="124">
        <v>0</v>
      </c>
      <c r="P25" s="124">
        <v>0</v>
      </c>
      <c r="Q25" s="124">
        <f t="shared" si="0"/>
        <v>455</v>
      </c>
      <c r="R25" s="124">
        <f t="shared" si="1"/>
        <v>144</v>
      </c>
      <c r="S25" s="124">
        <v>4500</v>
      </c>
      <c r="T25" s="124">
        <v>550</v>
      </c>
      <c r="U25" s="124">
        <v>600</v>
      </c>
      <c r="V25" s="124">
        <v>850</v>
      </c>
      <c r="W25" s="124">
        <v>75</v>
      </c>
      <c r="X25" s="124">
        <v>280</v>
      </c>
      <c r="Y25" s="124">
        <v>50</v>
      </c>
      <c r="Z25" s="124">
        <v>7.5</v>
      </c>
      <c r="AA25" s="124">
        <v>0</v>
      </c>
      <c r="AB25" s="124">
        <v>0</v>
      </c>
      <c r="AC25" s="124">
        <f t="shared" si="2"/>
        <v>5225</v>
      </c>
      <c r="AD25" s="124">
        <f t="shared" si="3"/>
        <v>1687.5</v>
      </c>
      <c r="AE25" s="124">
        <v>55</v>
      </c>
      <c r="AF25" s="124">
        <v>250</v>
      </c>
      <c r="AG25" s="124">
        <v>100</v>
      </c>
      <c r="AH25" s="124">
        <v>4.4000000000000004</v>
      </c>
      <c r="AI25" s="124">
        <v>350</v>
      </c>
      <c r="AJ25" s="124">
        <v>48</v>
      </c>
      <c r="AK25" s="124">
        <v>10</v>
      </c>
      <c r="AL25" s="124">
        <v>2</v>
      </c>
      <c r="AM25" s="124">
        <v>10</v>
      </c>
      <c r="AN25" s="124">
        <v>0.75</v>
      </c>
      <c r="AO25" s="124">
        <v>250</v>
      </c>
      <c r="AP25" s="124">
        <v>30</v>
      </c>
      <c r="AQ25" s="124">
        <v>0</v>
      </c>
      <c r="AR25" s="124">
        <v>0</v>
      </c>
      <c r="AS25" s="124">
        <f t="shared" si="4"/>
        <v>6455</v>
      </c>
      <c r="AT25" s="124">
        <f t="shared" si="5"/>
        <v>2166.65</v>
      </c>
      <c r="AU25" s="124">
        <v>646</v>
      </c>
      <c r="AV25" s="124">
        <v>216.67</v>
      </c>
      <c r="AW25" s="124">
        <v>0</v>
      </c>
      <c r="AX25" s="124">
        <v>0</v>
      </c>
      <c r="AY25" s="124">
        <v>100</v>
      </c>
      <c r="AZ25" s="124">
        <v>25</v>
      </c>
      <c r="BA25" s="124">
        <v>150</v>
      </c>
      <c r="BB25" s="124">
        <v>10</v>
      </c>
      <c r="BC25" s="124">
        <v>550</v>
      </c>
      <c r="BD25" s="124">
        <v>200</v>
      </c>
      <c r="BE25" s="124">
        <v>6100</v>
      </c>
      <c r="BF25" s="124">
        <v>450</v>
      </c>
      <c r="BG25" s="124">
        <v>15</v>
      </c>
      <c r="BH25" s="124">
        <v>1.5</v>
      </c>
      <c r="BI25" s="124">
        <f t="shared" si="6"/>
        <v>6915</v>
      </c>
      <c r="BJ25" s="124">
        <f t="shared" si="7"/>
        <v>686.5</v>
      </c>
      <c r="BK25" s="124">
        <f t="shared" si="8"/>
        <v>13370</v>
      </c>
      <c r="BL25" s="124">
        <f t="shared" si="9"/>
        <v>2853.15</v>
      </c>
    </row>
    <row r="26" spans="1:64" x14ac:dyDescent="0.25">
      <c r="A26" s="124">
        <v>19</v>
      </c>
      <c r="B26" s="125" t="s">
        <v>106</v>
      </c>
      <c r="C26" s="124">
        <v>5800</v>
      </c>
      <c r="D26" s="124">
        <v>70</v>
      </c>
      <c r="E26" s="124">
        <v>2575</v>
      </c>
      <c r="F26" s="124">
        <v>56.67</v>
      </c>
      <c r="G26" s="124">
        <v>2206</v>
      </c>
      <c r="H26" s="124">
        <v>48.54</v>
      </c>
      <c r="I26" s="124">
        <v>909</v>
      </c>
      <c r="J26" s="124">
        <v>19.989999999999998</v>
      </c>
      <c r="K26" s="124">
        <v>1516</v>
      </c>
      <c r="L26" s="124">
        <v>33.32</v>
      </c>
      <c r="M26" s="124">
        <v>77</v>
      </c>
      <c r="N26" s="124">
        <v>1.66</v>
      </c>
      <c r="O26" s="124">
        <v>4321</v>
      </c>
      <c r="P26" s="124">
        <v>72</v>
      </c>
      <c r="Q26" s="124">
        <f t="shared" si="0"/>
        <v>10800</v>
      </c>
      <c r="R26" s="124">
        <f t="shared" si="1"/>
        <v>179.98</v>
      </c>
      <c r="S26" s="124">
        <v>1111</v>
      </c>
      <c r="T26" s="124">
        <v>122.09</v>
      </c>
      <c r="U26" s="124">
        <v>990</v>
      </c>
      <c r="V26" s="124">
        <v>108.89</v>
      </c>
      <c r="W26" s="124">
        <v>781</v>
      </c>
      <c r="X26" s="124">
        <v>85.81</v>
      </c>
      <c r="Y26" s="124">
        <v>118</v>
      </c>
      <c r="Z26" s="124">
        <v>13.19</v>
      </c>
      <c r="AA26" s="124">
        <v>20</v>
      </c>
      <c r="AB26" s="124">
        <v>1.32</v>
      </c>
      <c r="AC26" s="124">
        <f t="shared" si="2"/>
        <v>3000</v>
      </c>
      <c r="AD26" s="124">
        <f t="shared" si="3"/>
        <v>329.98</v>
      </c>
      <c r="AE26" s="124">
        <v>0</v>
      </c>
      <c r="AF26" s="124">
        <v>0</v>
      </c>
      <c r="AG26" s="124">
        <v>55</v>
      </c>
      <c r="AH26" s="124">
        <v>1</v>
      </c>
      <c r="AI26" s="124">
        <v>200</v>
      </c>
      <c r="AJ26" s="124">
        <v>15</v>
      </c>
      <c r="AK26" s="124">
        <v>0</v>
      </c>
      <c r="AL26" s="124">
        <v>0</v>
      </c>
      <c r="AM26" s="124">
        <v>0</v>
      </c>
      <c r="AN26" s="124">
        <v>0</v>
      </c>
      <c r="AO26" s="124">
        <v>400</v>
      </c>
      <c r="AP26" s="124">
        <v>5</v>
      </c>
      <c r="AQ26" s="124">
        <v>37</v>
      </c>
      <c r="AR26" s="124">
        <v>0.51</v>
      </c>
      <c r="AS26" s="124">
        <f t="shared" si="4"/>
        <v>14455</v>
      </c>
      <c r="AT26" s="124">
        <f t="shared" si="5"/>
        <v>530.96</v>
      </c>
      <c r="AU26" s="124">
        <v>5785</v>
      </c>
      <c r="AV26" s="124">
        <v>212.4</v>
      </c>
      <c r="AW26" s="124">
        <v>579</v>
      </c>
      <c r="AX26" s="124">
        <v>21.24</v>
      </c>
      <c r="AY26" s="124">
        <v>0</v>
      </c>
      <c r="AZ26" s="124">
        <v>0</v>
      </c>
      <c r="BA26" s="124">
        <v>70</v>
      </c>
      <c r="BB26" s="124">
        <v>11.69</v>
      </c>
      <c r="BC26" s="124">
        <v>108</v>
      </c>
      <c r="BD26" s="124">
        <v>41.19</v>
      </c>
      <c r="BE26" s="124">
        <v>400</v>
      </c>
      <c r="BF26" s="124">
        <v>20.02</v>
      </c>
      <c r="BG26" s="124">
        <v>1922</v>
      </c>
      <c r="BH26" s="124">
        <v>67.099999999999994</v>
      </c>
      <c r="BI26" s="124">
        <f t="shared" si="6"/>
        <v>2500</v>
      </c>
      <c r="BJ26" s="124">
        <f t="shared" si="7"/>
        <v>140</v>
      </c>
      <c r="BK26" s="124">
        <f t="shared" si="8"/>
        <v>16955</v>
      </c>
      <c r="BL26" s="124">
        <f t="shared" si="9"/>
        <v>670.96</v>
      </c>
    </row>
    <row r="27" spans="1:64" x14ac:dyDescent="0.25">
      <c r="A27" s="124">
        <v>20</v>
      </c>
      <c r="B27" s="125" t="s">
        <v>107</v>
      </c>
      <c r="C27" s="124">
        <v>1201</v>
      </c>
      <c r="D27" s="124">
        <v>10.56</v>
      </c>
      <c r="E27" s="124">
        <v>138</v>
      </c>
      <c r="F27" s="124">
        <v>1.37</v>
      </c>
      <c r="G27" s="124">
        <v>71</v>
      </c>
      <c r="H27" s="124">
        <v>0.7</v>
      </c>
      <c r="I27" s="124">
        <v>77</v>
      </c>
      <c r="J27" s="124">
        <v>0.76</v>
      </c>
      <c r="K27" s="124">
        <v>39</v>
      </c>
      <c r="L27" s="124">
        <v>0.59</v>
      </c>
      <c r="M27" s="124">
        <v>0</v>
      </c>
      <c r="N27" s="124">
        <v>0</v>
      </c>
      <c r="O27" s="124">
        <v>1019</v>
      </c>
      <c r="P27" s="124">
        <v>9.3000000000000007</v>
      </c>
      <c r="Q27" s="124">
        <f t="shared" si="0"/>
        <v>1455</v>
      </c>
      <c r="R27" s="124">
        <f t="shared" si="1"/>
        <v>13.28</v>
      </c>
      <c r="S27" s="124">
        <v>40</v>
      </c>
      <c r="T27" s="124">
        <v>1.19</v>
      </c>
      <c r="U27" s="124">
        <v>4</v>
      </c>
      <c r="V27" s="124">
        <v>1.66</v>
      </c>
      <c r="W27" s="124">
        <v>36</v>
      </c>
      <c r="X27" s="124">
        <v>0.71</v>
      </c>
      <c r="Y27" s="124">
        <v>52</v>
      </c>
      <c r="Z27" s="124">
        <v>1.19</v>
      </c>
      <c r="AA27" s="124">
        <v>0</v>
      </c>
      <c r="AB27" s="124">
        <v>0</v>
      </c>
      <c r="AC27" s="124">
        <f t="shared" si="2"/>
        <v>132</v>
      </c>
      <c r="AD27" s="124">
        <f t="shared" si="3"/>
        <v>4.75</v>
      </c>
      <c r="AE27" s="124">
        <v>7</v>
      </c>
      <c r="AF27" s="124">
        <v>0.02</v>
      </c>
      <c r="AG27" s="124">
        <v>113</v>
      </c>
      <c r="AH27" s="124">
        <v>0.56999999999999995</v>
      </c>
      <c r="AI27" s="124">
        <v>15</v>
      </c>
      <c r="AJ27" s="124">
        <v>2.27</v>
      </c>
      <c r="AK27" s="124">
        <v>22</v>
      </c>
      <c r="AL27" s="124">
        <v>0.2</v>
      </c>
      <c r="AM27" s="124">
        <v>23</v>
      </c>
      <c r="AN27" s="124">
        <v>0.23</v>
      </c>
      <c r="AO27" s="124">
        <v>55</v>
      </c>
      <c r="AP27" s="124">
        <v>0.55000000000000004</v>
      </c>
      <c r="AQ27" s="124">
        <v>0</v>
      </c>
      <c r="AR27" s="124">
        <v>0</v>
      </c>
      <c r="AS27" s="124">
        <f t="shared" si="4"/>
        <v>1822</v>
      </c>
      <c r="AT27" s="124">
        <f t="shared" si="5"/>
        <v>21.87</v>
      </c>
      <c r="AU27" s="124">
        <v>765</v>
      </c>
      <c r="AV27" s="124">
        <v>8.75</v>
      </c>
      <c r="AW27" s="124">
        <v>268</v>
      </c>
      <c r="AX27" s="124">
        <v>3.06</v>
      </c>
      <c r="AY27" s="124">
        <v>0</v>
      </c>
      <c r="AZ27" s="124">
        <v>0</v>
      </c>
      <c r="BA27" s="124">
        <v>0</v>
      </c>
      <c r="BB27" s="124">
        <v>0</v>
      </c>
      <c r="BC27" s="124">
        <v>39</v>
      </c>
      <c r="BD27" s="124">
        <v>12.93</v>
      </c>
      <c r="BE27" s="124">
        <v>0</v>
      </c>
      <c r="BF27" s="124">
        <v>0</v>
      </c>
      <c r="BG27" s="124">
        <v>96</v>
      </c>
      <c r="BH27" s="124">
        <v>19.399999999999999</v>
      </c>
      <c r="BI27" s="124">
        <f t="shared" si="6"/>
        <v>135</v>
      </c>
      <c r="BJ27" s="124">
        <f t="shared" si="7"/>
        <v>32.33</v>
      </c>
      <c r="BK27" s="124">
        <f t="shared" si="8"/>
        <v>1957</v>
      </c>
      <c r="BL27" s="124">
        <f t="shared" si="9"/>
        <v>54.2</v>
      </c>
    </row>
    <row r="28" spans="1:64" x14ac:dyDescent="0.25">
      <c r="A28" s="124">
        <v>21</v>
      </c>
      <c r="B28" s="125" t="s">
        <v>108</v>
      </c>
      <c r="C28" s="124">
        <v>200</v>
      </c>
      <c r="D28" s="124">
        <v>4.5199999999999996</v>
      </c>
      <c r="E28" s="124">
        <v>277</v>
      </c>
      <c r="F28" s="124">
        <v>5.54</v>
      </c>
      <c r="G28" s="124">
        <v>128</v>
      </c>
      <c r="H28" s="124">
        <v>2.5499999999999998</v>
      </c>
      <c r="I28" s="124">
        <v>73</v>
      </c>
      <c r="J28" s="124">
        <v>1.45</v>
      </c>
      <c r="K28" s="124">
        <v>5</v>
      </c>
      <c r="L28" s="124">
        <v>0.82</v>
      </c>
      <c r="M28" s="124">
        <v>0</v>
      </c>
      <c r="N28" s="124">
        <v>0</v>
      </c>
      <c r="O28" s="124">
        <v>389</v>
      </c>
      <c r="P28" s="124">
        <v>8.6300000000000008</v>
      </c>
      <c r="Q28" s="124">
        <f t="shared" si="0"/>
        <v>555</v>
      </c>
      <c r="R28" s="124">
        <f t="shared" si="1"/>
        <v>12.329999999999998</v>
      </c>
      <c r="S28" s="124">
        <v>507</v>
      </c>
      <c r="T28" s="124">
        <v>5.07</v>
      </c>
      <c r="U28" s="124">
        <v>6</v>
      </c>
      <c r="V28" s="124">
        <v>0.65</v>
      </c>
      <c r="W28" s="124">
        <v>0</v>
      </c>
      <c r="X28" s="124">
        <v>0</v>
      </c>
      <c r="Y28" s="124">
        <v>0</v>
      </c>
      <c r="Z28" s="124">
        <v>0</v>
      </c>
      <c r="AA28" s="124">
        <v>0</v>
      </c>
      <c r="AB28" s="124">
        <v>0</v>
      </c>
      <c r="AC28" s="124">
        <f t="shared" si="2"/>
        <v>513</v>
      </c>
      <c r="AD28" s="124">
        <f t="shared" si="3"/>
        <v>5.7200000000000006</v>
      </c>
      <c r="AE28" s="124">
        <v>0</v>
      </c>
      <c r="AF28" s="124">
        <v>0</v>
      </c>
      <c r="AG28" s="124">
        <v>25</v>
      </c>
      <c r="AH28" s="124">
        <v>0.25</v>
      </c>
      <c r="AI28" s="124">
        <v>12</v>
      </c>
      <c r="AJ28" s="124">
        <v>1.75</v>
      </c>
      <c r="AK28" s="124">
        <v>6</v>
      </c>
      <c r="AL28" s="124">
        <v>0.06</v>
      </c>
      <c r="AM28" s="124">
        <v>7</v>
      </c>
      <c r="AN28" s="124">
        <v>0.08</v>
      </c>
      <c r="AO28" s="124">
        <v>200</v>
      </c>
      <c r="AP28" s="124">
        <v>1.98</v>
      </c>
      <c r="AQ28" s="124">
        <v>0</v>
      </c>
      <c r="AR28" s="124">
        <v>0</v>
      </c>
      <c r="AS28" s="124">
        <f t="shared" si="4"/>
        <v>1318</v>
      </c>
      <c r="AT28" s="124">
        <f t="shared" si="5"/>
        <v>22.169999999999995</v>
      </c>
      <c r="AU28" s="124">
        <v>461</v>
      </c>
      <c r="AV28" s="124">
        <v>7.76</v>
      </c>
      <c r="AW28" s="124">
        <v>161</v>
      </c>
      <c r="AX28" s="124">
        <v>2.72</v>
      </c>
      <c r="AY28" s="124">
        <v>0</v>
      </c>
      <c r="AZ28" s="124">
        <v>0</v>
      </c>
      <c r="BA28" s="124">
        <v>0</v>
      </c>
      <c r="BB28" s="124">
        <v>0</v>
      </c>
      <c r="BC28" s="124">
        <v>23</v>
      </c>
      <c r="BD28" s="124">
        <v>3.72</v>
      </c>
      <c r="BE28" s="124">
        <v>0</v>
      </c>
      <c r="BF28" s="124">
        <v>0</v>
      </c>
      <c r="BG28" s="124">
        <v>246</v>
      </c>
      <c r="BH28" s="124">
        <v>8.5399999999999991</v>
      </c>
      <c r="BI28" s="124">
        <f t="shared" si="6"/>
        <v>269</v>
      </c>
      <c r="BJ28" s="124">
        <f t="shared" si="7"/>
        <v>12.26</v>
      </c>
      <c r="BK28" s="124">
        <f t="shared" si="8"/>
        <v>1587</v>
      </c>
      <c r="BL28" s="124">
        <f t="shared" si="9"/>
        <v>34.429999999999993</v>
      </c>
    </row>
    <row r="29" spans="1:64" x14ac:dyDescent="0.25">
      <c r="A29" s="124">
        <v>22</v>
      </c>
      <c r="B29" s="125" t="s">
        <v>109</v>
      </c>
      <c r="C29" s="124">
        <v>1589</v>
      </c>
      <c r="D29" s="124">
        <v>27.93</v>
      </c>
      <c r="E29" s="124">
        <v>684</v>
      </c>
      <c r="F29" s="124">
        <v>8.1300000000000008</v>
      </c>
      <c r="G29" s="124">
        <v>206</v>
      </c>
      <c r="H29" s="124">
        <v>2.44</v>
      </c>
      <c r="I29" s="124">
        <v>110</v>
      </c>
      <c r="J29" s="124">
        <v>1.36</v>
      </c>
      <c r="K29" s="124">
        <v>131</v>
      </c>
      <c r="L29" s="124">
        <v>2.36</v>
      </c>
      <c r="M29" s="124">
        <v>0</v>
      </c>
      <c r="N29" s="124">
        <v>0</v>
      </c>
      <c r="O29" s="124">
        <v>1759</v>
      </c>
      <c r="P29" s="124">
        <v>27.84</v>
      </c>
      <c r="Q29" s="124">
        <f t="shared" si="0"/>
        <v>2514</v>
      </c>
      <c r="R29" s="124">
        <f t="shared" si="1"/>
        <v>39.78</v>
      </c>
      <c r="S29" s="124">
        <v>718</v>
      </c>
      <c r="T29" s="124">
        <v>38.56</v>
      </c>
      <c r="U29" s="124">
        <v>29</v>
      </c>
      <c r="V29" s="124">
        <v>36.78</v>
      </c>
      <c r="W29" s="124">
        <v>6</v>
      </c>
      <c r="X29" s="124">
        <v>0.2</v>
      </c>
      <c r="Y29" s="124">
        <v>70</v>
      </c>
      <c r="Z29" s="124">
        <v>6.74</v>
      </c>
      <c r="AA29" s="124">
        <v>0</v>
      </c>
      <c r="AB29" s="124">
        <v>0</v>
      </c>
      <c r="AC29" s="124">
        <f t="shared" si="2"/>
        <v>823</v>
      </c>
      <c r="AD29" s="124">
        <f t="shared" si="3"/>
        <v>82.28</v>
      </c>
      <c r="AE29" s="124">
        <v>60</v>
      </c>
      <c r="AF29" s="124">
        <v>0.49</v>
      </c>
      <c r="AG29" s="124">
        <v>103</v>
      </c>
      <c r="AH29" s="124">
        <v>0.44</v>
      </c>
      <c r="AI29" s="124">
        <v>24</v>
      </c>
      <c r="AJ29" s="124">
        <v>3.52</v>
      </c>
      <c r="AK29" s="124">
        <v>48</v>
      </c>
      <c r="AL29" s="124">
        <v>0.41</v>
      </c>
      <c r="AM29" s="124">
        <v>30</v>
      </c>
      <c r="AN29" s="124">
        <v>0.25</v>
      </c>
      <c r="AO29" s="124">
        <v>96</v>
      </c>
      <c r="AP29" s="124">
        <v>0.79</v>
      </c>
      <c r="AQ29" s="124">
        <v>0</v>
      </c>
      <c r="AR29" s="124">
        <v>0</v>
      </c>
      <c r="AS29" s="124">
        <f t="shared" si="4"/>
        <v>3698</v>
      </c>
      <c r="AT29" s="124">
        <f t="shared" si="5"/>
        <v>127.96</v>
      </c>
      <c r="AU29" s="124">
        <v>925</v>
      </c>
      <c r="AV29" s="124">
        <v>31.99</v>
      </c>
      <c r="AW29" s="124">
        <v>325</v>
      </c>
      <c r="AX29" s="124">
        <v>11.2</v>
      </c>
      <c r="AY29" s="124">
        <v>0</v>
      </c>
      <c r="AZ29" s="124">
        <v>0</v>
      </c>
      <c r="BA29" s="124">
        <v>0</v>
      </c>
      <c r="BB29" s="124">
        <v>0</v>
      </c>
      <c r="BC29" s="124">
        <v>97</v>
      </c>
      <c r="BD29" s="124">
        <v>8.69</v>
      </c>
      <c r="BE29" s="124">
        <v>0</v>
      </c>
      <c r="BF29" s="124">
        <v>0</v>
      </c>
      <c r="BG29" s="124">
        <v>823</v>
      </c>
      <c r="BH29" s="124">
        <v>45.56</v>
      </c>
      <c r="BI29" s="124">
        <f t="shared" si="6"/>
        <v>920</v>
      </c>
      <c r="BJ29" s="124">
        <f t="shared" si="7"/>
        <v>54.25</v>
      </c>
      <c r="BK29" s="124">
        <f t="shared" si="8"/>
        <v>4618</v>
      </c>
      <c r="BL29" s="124">
        <f t="shared" si="9"/>
        <v>182.20999999999998</v>
      </c>
    </row>
    <row r="30" spans="1:64" x14ac:dyDescent="0.25">
      <c r="A30" s="124">
        <v>23</v>
      </c>
      <c r="B30" s="125" t="s">
        <v>110</v>
      </c>
      <c r="C30" s="124">
        <v>1109</v>
      </c>
      <c r="D30" s="124">
        <v>15.74</v>
      </c>
      <c r="E30" s="124">
        <v>325</v>
      </c>
      <c r="F30" s="124">
        <v>6.6</v>
      </c>
      <c r="G30" s="124">
        <v>162</v>
      </c>
      <c r="H30" s="124">
        <v>2.85</v>
      </c>
      <c r="I30" s="124">
        <v>31</v>
      </c>
      <c r="J30" s="124">
        <v>0.44</v>
      </c>
      <c r="K30" s="124">
        <v>20</v>
      </c>
      <c r="L30" s="124">
        <v>0.88</v>
      </c>
      <c r="M30" s="124">
        <v>1</v>
      </c>
      <c r="N30" s="124">
        <v>0.25</v>
      </c>
      <c r="O30" s="124">
        <v>725</v>
      </c>
      <c r="P30" s="124">
        <v>11.33</v>
      </c>
      <c r="Q30" s="124">
        <f t="shared" si="0"/>
        <v>1485</v>
      </c>
      <c r="R30" s="124">
        <f t="shared" si="1"/>
        <v>23.66</v>
      </c>
      <c r="S30" s="124">
        <v>17</v>
      </c>
      <c r="T30" s="124">
        <v>0.98</v>
      </c>
      <c r="U30" s="124">
        <v>5</v>
      </c>
      <c r="V30" s="124">
        <v>0.87</v>
      </c>
      <c r="W30" s="124">
        <v>1</v>
      </c>
      <c r="X30" s="124">
        <v>1.99</v>
      </c>
      <c r="Y30" s="124">
        <v>4</v>
      </c>
      <c r="Z30" s="124">
        <v>0.26</v>
      </c>
      <c r="AA30" s="124">
        <v>1</v>
      </c>
      <c r="AB30" s="124">
        <v>0.25</v>
      </c>
      <c r="AC30" s="124">
        <f t="shared" si="2"/>
        <v>27</v>
      </c>
      <c r="AD30" s="124">
        <f t="shared" si="3"/>
        <v>4.0999999999999996</v>
      </c>
      <c r="AE30" s="124">
        <v>0</v>
      </c>
      <c r="AF30" s="124">
        <v>0</v>
      </c>
      <c r="AG30" s="124">
        <v>7</v>
      </c>
      <c r="AH30" s="124">
        <v>0.46</v>
      </c>
      <c r="AI30" s="124">
        <v>20</v>
      </c>
      <c r="AJ30" s="124">
        <v>1.33</v>
      </c>
      <c r="AK30" s="124">
        <v>4</v>
      </c>
      <c r="AL30" s="124">
        <v>0.04</v>
      </c>
      <c r="AM30" s="124">
        <v>1</v>
      </c>
      <c r="AN30" s="124">
        <v>0.01</v>
      </c>
      <c r="AO30" s="124">
        <v>15</v>
      </c>
      <c r="AP30" s="124">
        <v>0.89</v>
      </c>
      <c r="AQ30" s="124">
        <v>1</v>
      </c>
      <c r="AR30" s="124">
        <v>0.25</v>
      </c>
      <c r="AS30" s="124">
        <f t="shared" si="4"/>
        <v>1559</v>
      </c>
      <c r="AT30" s="124">
        <f t="shared" si="5"/>
        <v>30.49</v>
      </c>
      <c r="AU30" s="124">
        <v>342</v>
      </c>
      <c r="AV30" s="124">
        <v>5.9</v>
      </c>
      <c r="AW30" s="124">
        <v>120</v>
      </c>
      <c r="AX30" s="124">
        <v>1.2</v>
      </c>
      <c r="AY30" s="124">
        <v>163</v>
      </c>
      <c r="AZ30" s="124">
        <v>2.48</v>
      </c>
      <c r="BA30" s="124">
        <v>163</v>
      </c>
      <c r="BB30" s="124">
        <v>2.48</v>
      </c>
      <c r="BC30" s="124">
        <v>163</v>
      </c>
      <c r="BD30" s="124">
        <v>2.48</v>
      </c>
      <c r="BE30" s="124">
        <v>163</v>
      </c>
      <c r="BF30" s="124">
        <v>2.48</v>
      </c>
      <c r="BG30" s="124">
        <v>195</v>
      </c>
      <c r="BH30" s="124">
        <v>1.64</v>
      </c>
      <c r="BI30" s="124">
        <f t="shared" si="6"/>
        <v>847</v>
      </c>
      <c r="BJ30" s="124">
        <f t="shared" si="7"/>
        <v>11.56</v>
      </c>
      <c r="BK30" s="124">
        <f t="shared" si="8"/>
        <v>2406</v>
      </c>
      <c r="BL30" s="124">
        <f t="shared" si="9"/>
        <v>42.05</v>
      </c>
    </row>
    <row r="31" spans="1:64" x14ac:dyDescent="0.25">
      <c r="A31" s="124">
        <v>24</v>
      </c>
      <c r="B31" s="125" t="s">
        <v>112</v>
      </c>
      <c r="C31" s="124">
        <v>4202</v>
      </c>
      <c r="D31" s="124">
        <v>37.58</v>
      </c>
      <c r="E31" s="124">
        <v>3041</v>
      </c>
      <c r="F31" s="124">
        <v>82.66</v>
      </c>
      <c r="G31" s="124">
        <v>54</v>
      </c>
      <c r="H31" s="124">
        <v>1.57</v>
      </c>
      <c r="I31" s="124">
        <v>206</v>
      </c>
      <c r="J31" s="124">
        <v>5.53</v>
      </c>
      <c r="K31" s="124">
        <v>378</v>
      </c>
      <c r="L31" s="124">
        <v>15.43</v>
      </c>
      <c r="M31" s="124">
        <v>0</v>
      </c>
      <c r="N31" s="124">
        <v>0</v>
      </c>
      <c r="O31" s="124">
        <v>5479</v>
      </c>
      <c r="P31" s="124">
        <v>98.84</v>
      </c>
      <c r="Q31" s="124">
        <f t="shared" si="0"/>
        <v>7827</v>
      </c>
      <c r="R31" s="124">
        <f t="shared" si="1"/>
        <v>141.19999999999999</v>
      </c>
      <c r="S31" s="124">
        <v>264</v>
      </c>
      <c r="T31" s="124">
        <v>5.94</v>
      </c>
      <c r="U31" s="124">
        <v>14</v>
      </c>
      <c r="V31" s="124">
        <v>4.95</v>
      </c>
      <c r="W31" s="124">
        <v>398</v>
      </c>
      <c r="X31" s="124">
        <v>5.94</v>
      </c>
      <c r="Y31" s="124">
        <v>240</v>
      </c>
      <c r="Z31" s="124">
        <v>5.95</v>
      </c>
      <c r="AA31" s="124">
        <v>0</v>
      </c>
      <c r="AB31" s="124">
        <v>0</v>
      </c>
      <c r="AC31" s="124">
        <f t="shared" si="2"/>
        <v>916</v>
      </c>
      <c r="AD31" s="124">
        <f t="shared" si="3"/>
        <v>22.78</v>
      </c>
      <c r="AE31" s="124">
        <v>78</v>
      </c>
      <c r="AF31" s="124">
        <v>1.1000000000000001</v>
      </c>
      <c r="AG31" s="124">
        <v>146</v>
      </c>
      <c r="AH31" s="124">
        <v>1.04</v>
      </c>
      <c r="AI31" s="124">
        <v>14</v>
      </c>
      <c r="AJ31" s="124">
        <v>3.14</v>
      </c>
      <c r="AK31" s="124">
        <v>78</v>
      </c>
      <c r="AL31" s="124">
        <v>1.0900000000000001</v>
      </c>
      <c r="AM31" s="124">
        <v>20</v>
      </c>
      <c r="AN31" s="124">
        <v>0.28000000000000003</v>
      </c>
      <c r="AO31" s="124">
        <v>224</v>
      </c>
      <c r="AP31" s="124">
        <v>3.2</v>
      </c>
      <c r="AQ31" s="124">
        <v>0</v>
      </c>
      <c r="AR31" s="124">
        <v>0</v>
      </c>
      <c r="AS31" s="124">
        <f t="shared" si="4"/>
        <v>9303</v>
      </c>
      <c r="AT31" s="124">
        <f t="shared" si="5"/>
        <v>173.82999999999996</v>
      </c>
      <c r="AU31" s="124">
        <v>3349</v>
      </c>
      <c r="AV31" s="124">
        <v>57.37</v>
      </c>
      <c r="AW31" s="124">
        <v>1172</v>
      </c>
      <c r="AX31" s="124">
        <v>20.079999999999998</v>
      </c>
      <c r="AY31" s="124">
        <v>0</v>
      </c>
      <c r="AZ31" s="124">
        <v>0</v>
      </c>
      <c r="BA31" s="124">
        <v>0</v>
      </c>
      <c r="BB31" s="124">
        <v>0</v>
      </c>
      <c r="BC31" s="124">
        <v>38</v>
      </c>
      <c r="BD31" s="124">
        <v>9.6999999999999993</v>
      </c>
      <c r="BE31" s="124">
        <v>0</v>
      </c>
      <c r="BF31" s="124">
        <v>0</v>
      </c>
      <c r="BG31" s="124">
        <v>96</v>
      </c>
      <c r="BH31" s="124">
        <v>14.55</v>
      </c>
      <c r="BI31" s="124">
        <f t="shared" si="6"/>
        <v>134</v>
      </c>
      <c r="BJ31" s="124">
        <f t="shared" si="7"/>
        <v>24.25</v>
      </c>
      <c r="BK31" s="124">
        <f t="shared" si="8"/>
        <v>9437</v>
      </c>
      <c r="BL31" s="124">
        <f t="shared" si="9"/>
        <v>198.07999999999996</v>
      </c>
    </row>
    <row r="32" spans="1:64" x14ac:dyDescent="0.25">
      <c r="A32" s="124">
        <v>25</v>
      </c>
      <c r="B32" s="125" t="s">
        <v>113</v>
      </c>
      <c r="C32" s="124">
        <v>1579</v>
      </c>
      <c r="D32" s="124">
        <v>19.98</v>
      </c>
      <c r="E32" s="124">
        <v>2521</v>
      </c>
      <c r="F32" s="124">
        <v>34.93</v>
      </c>
      <c r="G32" s="124">
        <v>1896</v>
      </c>
      <c r="H32" s="124">
        <v>26.25</v>
      </c>
      <c r="I32" s="124">
        <v>600</v>
      </c>
      <c r="J32" s="124">
        <v>8.19</v>
      </c>
      <c r="K32" s="124">
        <v>913</v>
      </c>
      <c r="L32" s="124">
        <v>18.96</v>
      </c>
      <c r="M32" s="124">
        <v>0</v>
      </c>
      <c r="N32" s="124">
        <v>0</v>
      </c>
      <c r="O32" s="124">
        <v>3337</v>
      </c>
      <c r="P32" s="124">
        <v>49.93</v>
      </c>
      <c r="Q32" s="124">
        <f t="shared" si="0"/>
        <v>5613</v>
      </c>
      <c r="R32" s="124">
        <f t="shared" si="1"/>
        <v>82.06</v>
      </c>
      <c r="S32" s="124">
        <v>2709</v>
      </c>
      <c r="T32" s="124">
        <v>168.65</v>
      </c>
      <c r="U32" s="124">
        <v>1333</v>
      </c>
      <c r="V32" s="124">
        <v>693.36</v>
      </c>
      <c r="W32" s="124">
        <v>83</v>
      </c>
      <c r="X32" s="124">
        <v>85.03</v>
      </c>
      <c r="Y32" s="124">
        <v>23</v>
      </c>
      <c r="Z32" s="124">
        <v>2.1</v>
      </c>
      <c r="AA32" s="124">
        <v>0</v>
      </c>
      <c r="AB32" s="124">
        <v>0</v>
      </c>
      <c r="AC32" s="124">
        <f t="shared" si="2"/>
        <v>4148</v>
      </c>
      <c r="AD32" s="124">
        <f t="shared" si="3"/>
        <v>949.14</v>
      </c>
      <c r="AE32" s="124">
        <v>6</v>
      </c>
      <c r="AF32" s="124">
        <v>0.06</v>
      </c>
      <c r="AG32" s="124">
        <v>49</v>
      </c>
      <c r="AH32" s="124">
        <v>0.2</v>
      </c>
      <c r="AI32" s="124">
        <v>73</v>
      </c>
      <c r="AJ32" s="124">
        <v>9.8800000000000008</v>
      </c>
      <c r="AK32" s="124">
        <v>18</v>
      </c>
      <c r="AL32" s="124">
        <v>0.04</v>
      </c>
      <c r="AM32" s="124">
        <v>8</v>
      </c>
      <c r="AN32" s="124">
        <v>0.01</v>
      </c>
      <c r="AO32" s="124">
        <v>84</v>
      </c>
      <c r="AP32" s="124">
        <v>0.8</v>
      </c>
      <c r="AQ32" s="124">
        <v>0</v>
      </c>
      <c r="AR32" s="124">
        <v>0</v>
      </c>
      <c r="AS32" s="124">
        <f t="shared" si="4"/>
        <v>9999</v>
      </c>
      <c r="AT32" s="124">
        <f t="shared" si="5"/>
        <v>1042.19</v>
      </c>
      <c r="AU32" s="124">
        <v>3663</v>
      </c>
      <c r="AV32" s="124">
        <v>206.55</v>
      </c>
      <c r="AW32" s="124">
        <v>1283</v>
      </c>
      <c r="AX32" s="124">
        <v>72.290000000000006</v>
      </c>
      <c r="AY32" s="124">
        <v>0</v>
      </c>
      <c r="AZ32" s="124">
        <v>0</v>
      </c>
      <c r="BA32" s="124">
        <v>0</v>
      </c>
      <c r="BB32" s="124">
        <v>0</v>
      </c>
      <c r="BC32" s="124">
        <v>1246</v>
      </c>
      <c r="BD32" s="124">
        <v>245.5</v>
      </c>
      <c r="BE32" s="124">
        <v>0</v>
      </c>
      <c r="BF32" s="124">
        <v>0</v>
      </c>
      <c r="BG32" s="124">
        <v>7816</v>
      </c>
      <c r="BH32" s="124">
        <v>920.77</v>
      </c>
      <c r="BI32" s="124">
        <f t="shared" si="6"/>
        <v>9062</v>
      </c>
      <c r="BJ32" s="124">
        <f t="shared" si="7"/>
        <v>1166.27</v>
      </c>
      <c r="BK32" s="124">
        <f t="shared" si="8"/>
        <v>19061</v>
      </c>
      <c r="BL32" s="124">
        <f t="shared" si="9"/>
        <v>2208.46</v>
      </c>
    </row>
    <row r="33" spans="1:64" x14ac:dyDescent="0.25">
      <c r="A33" s="124">
        <v>26</v>
      </c>
      <c r="B33" s="125" t="s">
        <v>114</v>
      </c>
      <c r="C33" s="124">
        <v>0</v>
      </c>
      <c r="D33" s="124">
        <v>0</v>
      </c>
      <c r="E33" s="124">
        <v>501</v>
      </c>
      <c r="F33" s="124">
        <v>6.35</v>
      </c>
      <c r="G33" s="124">
        <v>99</v>
      </c>
      <c r="H33" s="124">
        <v>1.2</v>
      </c>
      <c r="I33" s="124">
        <v>3</v>
      </c>
      <c r="J33" s="124">
        <v>0.38</v>
      </c>
      <c r="K33" s="124">
        <v>98</v>
      </c>
      <c r="L33" s="124">
        <v>0.91</v>
      </c>
      <c r="M33" s="124">
        <v>0</v>
      </c>
      <c r="N33" s="124">
        <v>0</v>
      </c>
      <c r="O33" s="124">
        <v>421</v>
      </c>
      <c r="P33" s="124">
        <v>5.35</v>
      </c>
      <c r="Q33" s="124">
        <f t="shared" si="0"/>
        <v>602</v>
      </c>
      <c r="R33" s="124">
        <f t="shared" si="1"/>
        <v>7.64</v>
      </c>
      <c r="S33" s="124">
        <v>41</v>
      </c>
      <c r="T33" s="124">
        <v>0.51</v>
      </c>
      <c r="U33" s="124">
        <v>82</v>
      </c>
      <c r="V33" s="124">
        <v>15.34</v>
      </c>
      <c r="W33" s="124">
        <v>10</v>
      </c>
      <c r="X33" s="124">
        <v>0.26</v>
      </c>
      <c r="Y33" s="124">
        <v>128</v>
      </c>
      <c r="Z33" s="124">
        <v>1.91</v>
      </c>
      <c r="AA33" s="124">
        <v>0</v>
      </c>
      <c r="AB33" s="124">
        <v>0</v>
      </c>
      <c r="AC33" s="124">
        <f t="shared" si="2"/>
        <v>261</v>
      </c>
      <c r="AD33" s="124">
        <f t="shared" si="3"/>
        <v>18.02</v>
      </c>
      <c r="AE33" s="124">
        <v>0</v>
      </c>
      <c r="AF33" s="124">
        <v>0</v>
      </c>
      <c r="AG33" s="124">
        <v>6</v>
      </c>
      <c r="AH33" s="124">
        <v>0.03</v>
      </c>
      <c r="AI33" s="124">
        <v>9</v>
      </c>
      <c r="AJ33" s="124">
        <v>0.86</v>
      </c>
      <c r="AK33" s="124">
        <v>6</v>
      </c>
      <c r="AL33" s="124">
        <v>0.02</v>
      </c>
      <c r="AM33" s="124">
        <v>6</v>
      </c>
      <c r="AN33" s="124">
        <v>0.03</v>
      </c>
      <c r="AO33" s="124">
        <v>15</v>
      </c>
      <c r="AP33" s="124">
        <v>0.06</v>
      </c>
      <c r="AQ33" s="124">
        <v>0</v>
      </c>
      <c r="AR33" s="124">
        <v>0</v>
      </c>
      <c r="AS33" s="124">
        <f t="shared" si="4"/>
        <v>905</v>
      </c>
      <c r="AT33" s="124">
        <f t="shared" si="5"/>
        <v>26.66</v>
      </c>
      <c r="AU33" s="124">
        <v>272</v>
      </c>
      <c r="AV33" s="124">
        <v>4</v>
      </c>
      <c r="AW33" s="124">
        <v>95</v>
      </c>
      <c r="AX33" s="124">
        <v>1.4</v>
      </c>
      <c r="AY33" s="124">
        <v>0</v>
      </c>
      <c r="AZ33" s="124">
        <v>0</v>
      </c>
      <c r="BA33" s="124">
        <v>0</v>
      </c>
      <c r="BB33" s="124">
        <v>0</v>
      </c>
      <c r="BC33" s="124">
        <v>144</v>
      </c>
      <c r="BD33" s="124">
        <v>296.98</v>
      </c>
      <c r="BE33" s="124">
        <v>0</v>
      </c>
      <c r="BF33" s="124">
        <v>0</v>
      </c>
      <c r="BG33" s="124">
        <v>2250</v>
      </c>
      <c r="BH33" s="124">
        <v>120.8</v>
      </c>
      <c r="BI33" s="124">
        <f t="shared" si="6"/>
        <v>2394</v>
      </c>
      <c r="BJ33" s="124">
        <f t="shared" si="7"/>
        <v>417.78000000000003</v>
      </c>
      <c r="BK33" s="124">
        <f t="shared" si="8"/>
        <v>3299</v>
      </c>
      <c r="BL33" s="124">
        <f t="shared" si="9"/>
        <v>444.44000000000005</v>
      </c>
    </row>
    <row r="34" spans="1:64" x14ac:dyDescent="0.25">
      <c r="A34" s="124">
        <v>27</v>
      </c>
      <c r="B34" s="125" t="s">
        <v>115</v>
      </c>
      <c r="C34" s="124">
        <v>51</v>
      </c>
      <c r="D34" s="124">
        <v>0.9</v>
      </c>
      <c r="E34" s="124">
        <v>50</v>
      </c>
      <c r="F34" s="124">
        <v>2.74</v>
      </c>
      <c r="G34" s="124">
        <v>40</v>
      </c>
      <c r="H34" s="124">
        <v>0.44</v>
      </c>
      <c r="I34" s="124">
        <v>8</v>
      </c>
      <c r="J34" s="124">
        <v>0.28999999999999998</v>
      </c>
      <c r="K34" s="124">
        <v>0</v>
      </c>
      <c r="L34" s="124">
        <v>0.31</v>
      </c>
      <c r="M34" s="124">
        <v>0</v>
      </c>
      <c r="N34" s="124">
        <v>0.02</v>
      </c>
      <c r="O34" s="124">
        <v>129</v>
      </c>
      <c r="P34" s="124">
        <v>0.63</v>
      </c>
      <c r="Q34" s="124">
        <f t="shared" si="0"/>
        <v>109</v>
      </c>
      <c r="R34" s="124">
        <f t="shared" si="1"/>
        <v>4.24</v>
      </c>
      <c r="S34" s="124">
        <v>253</v>
      </c>
      <c r="T34" s="124">
        <v>15.79</v>
      </c>
      <c r="U34" s="124">
        <v>69</v>
      </c>
      <c r="V34" s="124">
        <v>4.59</v>
      </c>
      <c r="W34" s="124">
        <v>0</v>
      </c>
      <c r="X34" s="124">
        <v>0</v>
      </c>
      <c r="Y34" s="124">
        <v>0</v>
      </c>
      <c r="Z34" s="124">
        <v>0</v>
      </c>
      <c r="AA34" s="124">
        <v>0</v>
      </c>
      <c r="AB34" s="124">
        <v>0</v>
      </c>
      <c r="AC34" s="124">
        <f t="shared" si="2"/>
        <v>322</v>
      </c>
      <c r="AD34" s="124">
        <f t="shared" si="3"/>
        <v>20.38</v>
      </c>
      <c r="AE34" s="124">
        <v>0</v>
      </c>
      <c r="AF34" s="124">
        <v>0</v>
      </c>
      <c r="AG34" s="124">
        <v>28</v>
      </c>
      <c r="AH34" s="124">
        <v>0.99</v>
      </c>
      <c r="AI34" s="124">
        <v>7</v>
      </c>
      <c r="AJ34" s="124">
        <v>0.53</v>
      </c>
      <c r="AK34" s="124">
        <v>0</v>
      </c>
      <c r="AL34" s="124">
        <v>0</v>
      </c>
      <c r="AM34" s="124">
        <v>0</v>
      </c>
      <c r="AN34" s="124">
        <v>0</v>
      </c>
      <c r="AO34" s="124">
        <v>0</v>
      </c>
      <c r="AP34" s="124">
        <v>0</v>
      </c>
      <c r="AQ34" s="124">
        <v>0</v>
      </c>
      <c r="AR34" s="124">
        <v>0</v>
      </c>
      <c r="AS34" s="124">
        <f t="shared" si="4"/>
        <v>466</v>
      </c>
      <c r="AT34" s="124">
        <f t="shared" si="5"/>
        <v>26.139999999999997</v>
      </c>
      <c r="AU34" s="124">
        <v>35</v>
      </c>
      <c r="AV34" s="124">
        <v>0.59</v>
      </c>
      <c r="AW34" s="124">
        <v>0</v>
      </c>
      <c r="AX34" s="124">
        <v>0</v>
      </c>
      <c r="AY34" s="124">
        <v>0</v>
      </c>
      <c r="AZ34" s="124">
        <v>0</v>
      </c>
      <c r="BA34" s="124">
        <v>0</v>
      </c>
      <c r="BB34" s="124">
        <v>0</v>
      </c>
      <c r="BC34" s="124">
        <v>0</v>
      </c>
      <c r="BD34" s="124">
        <v>0</v>
      </c>
      <c r="BE34" s="124">
        <v>0</v>
      </c>
      <c r="BF34" s="124">
        <v>0</v>
      </c>
      <c r="BG34" s="124">
        <v>204</v>
      </c>
      <c r="BH34" s="124">
        <v>7.14</v>
      </c>
      <c r="BI34" s="124">
        <f t="shared" si="6"/>
        <v>204</v>
      </c>
      <c r="BJ34" s="124">
        <f t="shared" si="7"/>
        <v>7.14</v>
      </c>
      <c r="BK34" s="124">
        <f t="shared" si="8"/>
        <v>670</v>
      </c>
      <c r="BL34" s="124">
        <f t="shared" si="9"/>
        <v>33.279999999999994</v>
      </c>
    </row>
    <row r="35" spans="1:64" x14ac:dyDescent="0.25">
      <c r="A35" s="124">
        <v>28</v>
      </c>
      <c r="B35" s="125" t="s">
        <v>116</v>
      </c>
      <c r="C35" s="124">
        <v>272</v>
      </c>
      <c r="D35" s="124">
        <v>3</v>
      </c>
      <c r="E35" s="124">
        <v>1789</v>
      </c>
      <c r="F35" s="124">
        <v>47.94</v>
      </c>
      <c r="G35" s="124">
        <v>441</v>
      </c>
      <c r="H35" s="124">
        <v>9.98</v>
      </c>
      <c r="I35" s="124">
        <v>12</v>
      </c>
      <c r="J35" s="124">
        <v>2.64</v>
      </c>
      <c r="K35" s="124">
        <v>15</v>
      </c>
      <c r="L35" s="124">
        <v>3.21</v>
      </c>
      <c r="M35" s="124">
        <v>0</v>
      </c>
      <c r="N35" s="124">
        <v>0</v>
      </c>
      <c r="O35" s="124">
        <v>1461</v>
      </c>
      <c r="P35" s="124">
        <v>39.76</v>
      </c>
      <c r="Q35" s="124">
        <f t="shared" si="0"/>
        <v>2088</v>
      </c>
      <c r="R35" s="124">
        <f t="shared" si="1"/>
        <v>56.79</v>
      </c>
      <c r="S35" s="124">
        <v>548</v>
      </c>
      <c r="T35" s="124">
        <v>9.17</v>
      </c>
      <c r="U35" s="124">
        <v>164</v>
      </c>
      <c r="V35" s="124">
        <v>27.5</v>
      </c>
      <c r="W35" s="124">
        <v>33</v>
      </c>
      <c r="X35" s="124">
        <v>18.34</v>
      </c>
      <c r="Y35" s="124">
        <v>2532</v>
      </c>
      <c r="Z35" s="124">
        <v>36.67</v>
      </c>
      <c r="AA35" s="124">
        <v>0</v>
      </c>
      <c r="AB35" s="124">
        <v>0</v>
      </c>
      <c r="AC35" s="124">
        <f t="shared" si="2"/>
        <v>3277</v>
      </c>
      <c r="AD35" s="124">
        <f t="shared" si="3"/>
        <v>91.68</v>
      </c>
      <c r="AE35" s="124">
        <v>45</v>
      </c>
      <c r="AF35" s="124">
        <v>0.45</v>
      </c>
      <c r="AG35" s="124">
        <v>11</v>
      </c>
      <c r="AH35" s="124">
        <v>0.23</v>
      </c>
      <c r="AI35" s="124">
        <v>6</v>
      </c>
      <c r="AJ35" s="124">
        <v>0.9</v>
      </c>
      <c r="AK35" s="124">
        <v>20</v>
      </c>
      <c r="AL35" s="124">
        <v>0.2</v>
      </c>
      <c r="AM35" s="124">
        <v>14</v>
      </c>
      <c r="AN35" s="124">
        <v>0.14000000000000001</v>
      </c>
      <c r="AO35" s="124">
        <v>42</v>
      </c>
      <c r="AP35" s="124">
        <v>0.34</v>
      </c>
      <c r="AQ35" s="124">
        <v>0</v>
      </c>
      <c r="AR35" s="124">
        <v>0</v>
      </c>
      <c r="AS35" s="124">
        <f t="shared" si="4"/>
        <v>5503</v>
      </c>
      <c r="AT35" s="124">
        <f t="shared" si="5"/>
        <v>150.72999999999996</v>
      </c>
      <c r="AU35" s="124">
        <v>1981</v>
      </c>
      <c r="AV35" s="124">
        <v>49.74</v>
      </c>
      <c r="AW35" s="124">
        <v>693</v>
      </c>
      <c r="AX35" s="124">
        <v>17.41</v>
      </c>
      <c r="AY35" s="124">
        <v>0</v>
      </c>
      <c r="AZ35" s="124">
        <v>0</v>
      </c>
      <c r="BA35" s="124">
        <v>0</v>
      </c>
      <c r="BB35" s="124">
        <v>0</v>
      </c>
      <c r="BC35" s="124">
        <v>99</v>
      </c>
      <c r="BD35" s="124">
        <v>18.55</v>
      </c>
      <c r="BE35" s="124">
        <v>0</v>
      </c>
      <c r="BF35" s="124">
        <v>0</v>
      </c>
      <c r="BG35" s="124">
        <v>759</v>
      </c>
      <c r="BH35" s="124">
        <v>12.38</v>
      </c>
      <c r="BI35" s="124">
        <f t="shared" si="6"/>
        <v>858</v>
      </c>
      <c r="BJ35" s="124">
        <f t="shared" si="7"/>
        <v>30.93</v>
      </c>
      <c r="BK35" s="124">
        <f t="shared" si="8"/>
        <v>6361</v>
      </c>
      <c r="BL35" s="124">
        <f t="shared" si="9"/>
        <v>181.65999999999997</v>
      </c>
    </row>
    <row r="36" spans="1:64" x14ac:dyDescent="0.25">
      <c r="A36" s="124">
        <v>29</v>
      </c>
      <c r="B36" s="125" t="s">
        <v>117</v>
      </c>
      <c r="C36" s="124">
        <v>414</v>
      </c>
      <c r="D36" s="124">
        <v>5</v>
      </c>
      <c r="E36" s="124">
        <v>46</v>
      </c>
      <c r="F36" s="124">
        <v>1.35</v>
      </c>
      <c r="G36" s="124">
        <v>21</v>
      </c>
      <c r="H36" s="124">
        <v>0.6</v>
      </c>
      <c r="I36" s="124">
        <v>15</v>
      </c>
      <c r="J36" s="124">
        <v>0.5</v>
      </c>
      <c r="K36" s="124">
        <v>3</v>
      </c>
      <c r="L36" s="124">
        <v>0.14000000000000001</v>
      </c>
      <c r="M36" s="124">
        <v>0</v>
      </c>
      <c r="N36" s="124">
        <v>0</v>
      </c>
      <c r="O36" s="124">
        <v>335</v>
      </c>
      <c r="P36" s="124">
        <v>4.9000000000000004</v>
      </c>
      <c r="Q36" s="124">
        <f t="shared" si="0"/>
        <v>478</v>
      </c>
      <c r="R36" s="124">
        <f t="shared" si="1"/>
        <v>6.9899999999999993</v>
      </c>
      <c r="S36" s="124">
        <v>44</v>
      </c>
      <c r="T36" s="124">
        <v>1.55</v>
      </c>
      <c r="U36" s="124">
        <v>5</v>
      </c>
      <c r="V36" s="124">
        <v>2.33</v>
      </c>
      <c r="W36" s="124">
        <v>124</v>
      </c>
      <c r="X36" s="124">
        <v>2.92</v>
      </c>
      <c r="Y36" s="124">
        <v>222</v>
      </c>
      <c r="Z36" s="124">
        <v>8.18</v>
      </c>
      <c r="AA36" s="124">
        <v>0</v>
      </c>
      <c r="AB36" s="124">
        <v>0</v>
      </c>
      <c r="AC36" s="124">
        <f t="shared" si="2"/>
        <v>395</v>
      </c>
      <c r="AD36" s="124">
        <f t="shared" si="3"/>
        <v>14.98</v>
      </c>
      <c r="AE36" s="124">
        <v>14</v>
      </c>
      <c r="AF36" s="124">
        <v>0.27</v>
      </c>
      <c r="AG36" s="124">
        <v>135</v>
      </c>
      <c r="AH36" s="124">
        <v>1.44</v>
      </c>
      <c r="AI36" s="124">
        <v>14</v>
      </c>
      <c r="AJ36" s="124">
        <v>4.2699999999999996</v>
      </c>
      <c r="AK36" s="124">
        <v>34</v>
      </c>
      <c r="AL36" s="124">
        <v>0.71</v>
      </c>
      <c r="AM36" s="124">
        <v>28</v>
      </c>
      <c r="AN36" s="124">
        <v>0.56000000000000005</v>
      </c>
      <c r="AO36" s="124">
        <v>36</v>
      </c>
      <c r="AP36" s="124">
        <v>0.75</v>
      </c>
      <c r="AQ36" s="124">
        <v>0</v>
      </c>
      <c r="AR36" s="124">
        <v>0</v>
      </c>
      <c r="AS36" s="124">
        <f t="shared" si="4"/>
        <v>1134</v>
      </c>
      <c r="AT36" s="124">
        <f t="shared" si="5"/>
        <v>29.97</v>
      </c>
      <c r="AU36" s="124">
        <v>453</v>
      </c>
      <c r="AV36" s="124">
        <v>6</v>
      </c>
      <c r="AW36" s="124">
        <v>159</v>
      </c>
      <c r="AX36" s="124">
        <v>2.1</v>
      </c>
      <c r="AY36" s="124">
        <v>0</v>
      </c>
      <c r="AZ36" s="124">
        <v>0</v>
      </c>
      <c r="BA36" s="124">
        <v>0</v>
      </c>
      <c r="BB36" s="124">
        <v>0</v>
      </c>
      <c r="BC36" s="124">
        <v>58</v>
      </c>
      <c r="BD36" s="124">
        <v>6</v>
      </c>
      <c r="BE36" s="124">
        <v>0</v>
      </c>
      <c r="BF36" s="124">
        <v>0</v>
      </c>
      <c r="BG36" s="124">
        <v>144</v>
      </c>
      <c r="BH36" s="124">
        <v>9</v>
      </c>
      <c r="BI36" s="124">
        <f t="shared" si="6"/>
        <v>202</v>
      </c>
      <c r="BJ36" s="124">
        <f t="shared" si="7"/>
        <v>15</v>
      </c>
      <c r="BK36" s="124">
        <f t="shared" si="8"/>
        <v>1336</v>
      </c>
      <c r="BL36" s="124">
        <f t="shared" si="9"/>
        <v>44.97</v>
      </c>
    </row>
    <row r="37" spans="1:64" x14ac:dyDescent="0.25">
      <c r="A37" s="124">
        <v>30</v>
      </c>
      <c r="B37" s="125" t="s">
        <v>118</v>
      </c>
      <c r="C37" s="124">
        <v>100</v>
      </c>
      <c r="D37" s="124">
        <v>1.5</v>
      </c>
      <c r="E37" s="124">
        <v>46</v>
      </c>
      <c r="F37" s="124">
        <v>0.9</v>
      </c>
      <c r="G37" s="124">
        <v>0</v>
      </c>
      <c r="H37" s="124">
        <v>0</v>
      </c>
      <c r="I37" s="124">
        <v>18</v>
      </c>
      <c r="J37" s="124">
        <v>0.4</v>
      </c>
      <c r="K37" s="124">
        <v>36</v>
      </c>
      <c r="L37" s="124">
        <v>0.7</v>
      </c>
      <c r="M37" s="124">
        <v>0</v>
      </c>
      <c r="N37" s="124">
        <v>0</v>
      </c>
      <c r="O37" s="124">
        <v>0</v>
      </c>
      <c r="P37" s="124">
        <v>0</v>
      </c>
      <c r="Q37" s="124">
        <f t="shared" si="0"/>
        <v>200</v>
      </c>
      <c r="R37" s="124">
        <f t="shared" si="1"/>
        <v>3.5</v>
      </c>
      <c r="S37" s="124">
        <v>34</v>
      </c>
      <c r="T37" s="124">
        <v>0.9</v>
      </c>
      <c r="U37" s="124">
        <v>26</v>
      </c>
      <c r="V37" s="124">
        <v>0.5</v>
      </c>
      <c r="W37" s="124">
        <v>3</v>
      </c>
      <c r="X37" s="124">
        <v>0</v>
      </c>
      <c r="Y37" s="124">
        <v>12</v>
      </c>
      <c r="Z37" s="124">
        <v>0.1</v>
      </c>
      <c r="AA37" s="124">
        <v>0</v>
      </c>
      <c r="AB37" s="124">
        <v>0</v>
      </c>
      <c r="AC37" s="124">
        <f t="shared" si="2"/>
        <v>75</v>
      </c>
      <c r="AD37" s="124">
        <f t="shared" si="3"/>
        <v>1.5</v>
      </c>
      <c r="AE37" s="124">
        <v>0</v>
      </c>
      <c r="AF37" s="124">
        <v>0</v>
      </c>
      <c r="AG37" s="124">
        <v>25</v>
      </c>
      <c r="AH37" s="124">
        <v>0.45</v>
      </c>
      <c r="AI37" s="124">
        <v>25</v>
      </c>
      <c r="AJ37" s="124">
        <v>1</v>
      </c>
      <c r="AK37" s="124">
        <v>0</v>
      </c>
      <c r="AL37" s="124">
        <v>0</v>
      </c>
      <c r="AM37" s="124">
        <v>0</v>
      </c>
      <c r="AN37" s="124">
        <v>0</v>
      </c>
      <c r="AO37" s="124">
        <v>50</v>
      </c>
      <c r="AP37" s="124">
        <v>5</v>
      </c>
      <c r="AQ37" s="124">
        <v>0</v>
      </c>
      <c r="AR37" s="124">
        <v>0</v>
      </c>
      <c r="AS37" s="124">
        <f t="shared" si="4"/>
        <v>375</v>
      </c>
      <c r="AT37" s="124">
        <f t="shared" si="5"/>
        <v>11.45</v>
      </c>
      <c r="AU37" s="124">
        <v>250</v>
      </c>
      <c r="AV37" s="124">
        <v>2.2999999999999998</v>
      </c>
      <c r="AW37" s="124">
        <v>100</v>
      </c>
      <c r="AX37" s="124">
        <v>1</v>
      </c>
      <c r="AY37" s="124">
        <v>0</v>
      </c>
      <c r="AZ37" s="124">
        <v>0</v>
      </c>
      <c r="BA37" s="124">
        <v>0</v>
      </c>
      <c r="BB37" s="124">
        <v>0</v>
      </c>
      <c r="BC37" s="124">
        <v>0</v>
      </c>
      <c r="BD37" s="124">
        <v>0</v>
      </c>
      <c r="BE37" s="124">
        <v>0</v>
      </c>
      <c r="BF37" s="124">
        <v>0</v>
      </c>
      <c r="BG37" s="124">
        <v>25</v>
      </c>
      <c r="BH37" s="124">
        <v>0.5</v>
      </c>
      <c r="BI37" s="124">
        <f t="shared" si="6"/>
        <v>25</v>
      </c>
      <c r="BJ37" s="124">
        <f t="shared" si="7"/>
        <v>0.5</v>
      </c>
      <c r="BK37" s="124">
        <f t="shared" si="8"/>
        <v>400</v>
      </c>
      <c r="BL37" s="124">
        <f t="shared" si="9"/>
        <v>11.95</v>
      </c>
    </row>
    <row r="38" spans="1:64" x14ac:dyDescent="0.25">
      <c r="A38" s="124">
        <v>31</v>
      </c>
      <c r="B38" s="125" t="s">
        <v>119</v>
      </c>
      <c r="C38" s="124">
        <v>1297</v>
      </c>
      <c r="D38" s="124">
        <v>10.24</v>
      </c>
      <c r="E38" s="124">
        <v>69</v>
      </c>
      <c r="F38" s="124">
        <v>1.06</v>
      </c>
      <c r="G38" s="124">
        <v>34</v>
      </c>
      <c r="H38" s="124">
        <v>0.54</v>
      </c>
      <c r="I38" s="124">
        <v>38</v>
      </c>
      <c r="J38" s="124">
        <v>0.69</v>
      </c>
      <c r="K38" s="124">
        <v>8635</v>
      </c>
      <c r="L38" s="124">
        <v>206.84</v>
      </c>
      <c r="M38" s="124">
        <v>0</v>
      </c>
      <c r="N38" s="124">
        <v>0</v>
      </c>
      <c r="O38" s="124">
        <v>7028</v>
      </c>
      <c r="P38" s="124">
        <v>153.18</v>
      </c>
      <c r="Q38" s="124">
        <f t="shared" si="0"/>
        <v>10039</v>
      </c>
      <c r="R38" s="124">
        <f t="shared" si="1"/>
        <v>218.83</v>
      </c>
      <c r="S38" s="124">
        <v>1546</v>
      </c>
      <c r="T38" s="124">
        <v>26.39</v>
      </c>
      <c r="U38" s="124">
        <v>76</v>
      </c>
      <c r="V38" s="124">
        <v>21.99</v>
      </c>
      <c r="W38" s="124">
        <v>1159</v>
      </c>
      <c r="X38" s="124">
        <v>13.2</v>
      </c>
      <c r="Y38" s="124">
        <v>1393</v>
      </c>
      <c r="Z38" s="124">
        <v>26.39</v>
      </c>
      <c r="AA38" s="124">
        <v>0</v>
      </c>
      <c r="AB38" s="124">
        <v>0</v>
      </c>
      <c r="AC38" s="124">
        <f t="shared" si="2"/>
        <v>4174</v>
      </c>
      <c r="AD38" s="124">
        <f t="shared" si="3"/>
        <v>87.97</v>
      </c>
      <c r="AE38" s="124">
        <v>0</v>
      </c>
      <c r="AF38" s="124">
        <v>0</v>
      </c>
      <c r="AG38" s="124">
        <v>58</v>
      </c>
      <c r="AH38" s="124">
        <v>0.35</v>
      </c>
      <c r="AI38" s="124">
        <v>12</v>
      </c>
      <c r="AJ38" s="124">
        <v>0.38</v>
      </c>
      <c r="AK38" s="124">
        <v>6</v>
      </c>
      <c r="AL38" s="124">
        <v>0.06</v>
      </c>
      <c r="AM38" s="124">
        <v>3</v>
      </c>
      <c r="AN38" s="124">
        <v>0.03</v>
      </c>
      <c r="AO38" s="124">
        <v>12</v>
      </c>
      <c r="AP38" s="124">
        <v>0.11</v>
      </c>
      <c r="AQ38" s="124">
        <v>0</v>
      </c>
      <c r="AR38" s="124">
        <v>0</v>
      </c>
      <c r="AS38" s="124">
        <f t="shared" si="4"/>
        <v>14304</v>
      </c>
      <c r="AT38" s="124">
        <f t="shared" si="5"/>
        <v>307.73</v>
      </c>
      <c r="AU38" s="124">
        <v>11443</v>
      </c>
      <c r="AV38" s="124">
        <v>129.24</v>
      </c>
      <c r="AW38" s="124">
        <v>4006</v>
      </c>
      <c r="AX38" s="124">
        <v>45.24</v>
      </c>
      <c r="AY38" s="124">
        <v>0</v>
      </c>
      <c r="AZ38" s="124">
        <v>0</v>
      </c>
      <c r="BA38" s="124">
        <v>0</v>
      </c>
      <c r="BB38" s="124">
        <v>0</v>
      </c>
      <c r="BC38" s="124">
        <v>116</v>
      </c>
      <c r="BD38" s="124">
        <v>12.51</v>
      </c>
      <c r="BE38" s="124">
        <v>0</v>
      </c>
      <c r="BF38" s="124">
        <v>0</v>
      </c>
      <c r="BG38" s="124">
        <v>12</v>
      </c>
      <c r="BH38" s="124">
        <v>0.14000000000000001</v>
      </c>
      <c r="BI38" s="124">
        <f t="shared" si="6"/>
        <v>128</v>
      </c>
      <c r="BJ38" s="124">
        <f t="shared" si="7"/>
        <v>12.65</v>
      </c>
      <c r="BK38" s="124">
        <f t="shared" si="8"/>
        <v>14432</v>
      </c>
      <c r="BL38" s="124">
        <f t="shared" si="9"/>
        <v>320.38</v>
      </c>
    </row>
    <row r="39" spans="1:64" x14ac:dyDescent="0.25">
      <c r="A39" s="124">
        <v>32</v>
      </c>
      <c r="B39" s="125" t="s">
        <v>120</v>
      </c>
      <c r="C39" s="124">
        <v>357</v>
      </c>
      <c r="D39" s="124">
        <v>3.67</v>
      </c>
      <c r="E39" s="124">
        <v>315</v>
      </c>
      <c r="F39" s="124">
        <v>3.99</v>
      </c>
      <c r="G39" s="124">
        <v>140</v>
      </c>
      <c r="H39" s="124">
        <v>2.2000000000000002</v>
      </c>
      <c r="I39" s="124">
        <v>70</v>
      </c>
      <c r="J39" s="124">
        <v>0.87</v>
      </c>
      <c r="K39" s="124">
        <v>35</v>
      </c>
      <c r="L39" s="124">
        <v>0.25</v>
      </c>
      <c r="M39" s="124">
        <v>0</v>
      </c>
      <c r="N39" s="124">
        <v>0</v>
      </c>
      <c r="O39" s="124">
        <v>544</v>
      </c>
      <c r="P39" s="124">
        <v>6.13</v>
      </c>
      <c r="Q39" s="124">
        <f t="shared" si="0"/>
        <v>777</v>
      </c>
      <c r="R39" s="124">
        <f t="shared" si="1"/>
        <v>8.7799999999999994</v>
      </c>
      <c r="S39" s="124">
        <v>1050</v>
      </c>
      <c r="T39" s="124">
        <v>124.9</v>
      </c>
      <c r="U39" s="124">
        <v>63</v>
      </c>
      <c r="V39" s="124">
        <v>104.09</v>
      </c>
      <c r="W39" s="124">
        <v>770</v>
      </c>
      <c r="X39" s="124">
        <v>62.46</v>
      </c>
      <c r="Y39" s="124">
        <v>952</v>
      </c>
      <c r="Z39" s="124">
        <v>124.9</v>
      </c>
      <c r="AA39" s="124">
        <v>0</v>
      </c>
      <c r="AB39" s="124">
        <v>0</v>
      </c>
      <c r="AC39" s="124">
        <f t="shared" si="2"/>
        <v>2835</v>
      </c>
      <c r="AD39" s="124">
        <f t="shared" si="3"/>
        <v>416.35</v>
      </c>
      <c r="AE39" s="124">
        <v>35</v>
      </c>
      <c r="AF39" s="124">
        <v>1.39</v>
      </c>
      <c r="AG39" s="124">
        <v>119</v>
      </c>
      <c r="AH39" s="124">
        <v>1.72</v>
      </c>
      <c r="AI39" s="124">
        <v>35</v>
      </c>
      <c r="AJ39" s="124">
        <v>5.22</v>
      </c>
      <c r="AK39" s="124">
        <v>161</v>
      </c>
      <c r="AL39" s="124">
        <v>4.33</v>
      </c>
      <c r="AM39" s="124">
        <v>91</v>
      </c>
      <c r="AN39" s="124">
        <v>2.6</v>
      </c>
      <c r="AO39" s="124">
        <v>119</v>
      </c>
      <c r="AP39" s="124">
        <v>3.82</v>
      </c>
      <c r="AQ39" s="124">
        <v>0</v>
      </c>
      <c r="AR39" s="124">
        <v>0</v>
      </c>
      <c r="AS39" s="124">
        <f t="shared" si="4"/>
        <v>4172</v>
      </c>
      <c r="AT39" s="124">
        <f t="shared" si="5"/>
        <v>444.21000000000004</v>
      </c>
      <c r="AU39" s="124">
        <v>1127</v>
      </c>
      <c r="AV39" s="124">
        <v>44.42</v>
      </c>
      <c r="AW39" s="124">
        <v>394</v>
      </c>
      <c r="AX39" s="124">
        <v>15.55</v>
      </c>
      <c r="AY39" s="124">
        <v>0</v>
      </c>
      <c r="AZ39" s="124">
        <v>0</v>
      </c>
      <c r="BA39" s="124">
        <v>0</v>
      </c>
      <c r="BB39" s="124">
        <v>0</v>
      </c>
      <c r="BC39" s="124">
        <v>217</v>
      </c>
      <c r="BD39" s="124">
        <v>200.47</v>
      </c>
      <c r="BE39" s="124">
        <v>0</v>
      </c>
      <c r="BF39" s="124">
        <v>0</v>
      </c>
      <c r="BG39" s="124">
        <v>539</v>
      </c>
      <c r="BH39" s="124">
        <v>300.7</v>
      </c>
      <c r="BI39" s="124">
        <f t="shared" si="6"/>
        <v>756</v>
      </c>
      <c r="BJ39" s="124">
        <f t="shared" si="7"/>
        <v>501.16999999999996</v>
      </c>
      <c r="BK39" s="124">
        <f t="shared" si="8"/>
        <v>4928</v>
      </c>
      <c r="BL39" s="124">
        <f t="shared" si="9"/>
        <v>945.38</v>
      </c>
    </row>
    <row r="40" spans="1:64" x14ac:dyDescent="0.25">
      <c r="A40" s="124">
        <v>33</v>
      </c>
      <c r="B40" s="125" t="s">
        <v>121</v>
      </c>
      <c r="C40" s="124">
        <v>3175</v>
      </c>
      <c r="D40" s="124">
        <v>29.99</v>
      </c>
      <c r="E40" s="124">
        <v>95</v>
      </c>
      <c r="F40" s="124">
        <v>1.08</v>
      </c>
      <c r="G40" s="124">
        <v>46</v>
      </c>
      <c r="H40" s="124">
        <v>0.4</v>
      </c>
      <c r="I40" s="124">
        <v>11</v>
      </c>
      <c r="J40" s="124">
        <v>0.09</v>
      </c>
      <c r="K40" s="124">
        <v>32</v>
      </c>
      <c r="L40" s="124">
        <v>0.87</v>
      </c>
      <c r="M40" s="124">
        <v>0</v>
      </c>
      <c r="N40" s="124">
        <v>0</v>
      </c>
      <c r="O40" s="124">
        <v>2319</v>
      </c>
      <c r="P40" s="124">
        <v>22.46</v>
      </c>
      <c r="Q40" s="124">
        <f t="shared" si="0"/>
        <v>3313</v>
      </c>
      <c r="R40" s="124">
        <f t="shared" si="1"/>
        <v>32.03</v>
      </c>
      <c r="S40" s="124">
        <v>460</v>
      </c>
      <c r="T40" s="124">
        <v>12.48</v>
      </c>
      <c r="U40" s="124">
        <v>134</v>
      </c>
      <c r="V40" s="124">
        <v>7.83</v>
      </c>
      <c r="W40" s="124">
        <v>160</v>
      </c>
      <c r="X40" s="124">
        <v>8.51</v>
      </c>
      <c r="Y40" s="124">
        <v>60</v>
      </c>
      <c r="Z40" s="124">
        <v>2.72</v>
      </c>
      <c r="AA40" s="124">
        <v>0</v>
      </c>
      <c r="AB40" s="124">
        <v>0</v>
      </c>
      <c r="AC40" s="124">
        <f t="shared" si="2"/>
        <v>814</v>
      </c>
      <c r="AD40" s="124">
        <f t="shared" si="3"/>
        <v>31.54</v>
      </c>
      <c r="AE40" s="124">
        <v>0</v>
      </c>
      <c r="AF40" s="124">
        <v>0</v>
      </c>
      <c r="AG40" s="124">
        <v>42</v>
      </c>
      <c r="AH40" s="124">
        <v>0.2</v>
      </c>
      <c r="AI40" s="124">
        <v>11</v>
      </c>
      <c r="AJ40" s="124">
        <v>0.56999999999999995</v>
      </c>
      <c r="AK40" s="124">
        <v>1</v>
      </c>
      <c r="AL40" s="124">
        <v>0.01</v>
      </c>
      <c r="AM40" s="124">
        <v>16</v>
      </c>
      <c r="AN40" s="124">
        <v>0.17</v>
      </c>
      <c r="AO40" s="124">
        <v>10</v>
      </c>
      <c r="AP40" s="124">
        <v>0.1</v>
      </c>
      <c r="AQ40" s="124">
        <v>0</v>
      </c>
      <c r="AR40" s="124">
        <v>0</v>
      </c>
      <c r="AS40" s="124">
        <f t="shared" si="4"/>
        <v>4207</v>
      </c>
      <c r="AT40" s="124">
        <f t="shared" si="5"/>
        <v>64.62</v>
      </c>
      <c r="AU40" s="124">
        <v>2057</v>
      </c>
      <c r="AV40" s="124">
        <v>20.66</v>
      </c>
      <c r="AW40" s="124">
        <v>720</v>
      </c>
      <c r="AX40" s="124">
        <v>7.24</v>
      </c>
      <c r="AY40" s="124">
        <v>0</v>
      </c>
      <c r="AZ40" s="124">
        <v>0</v>
      </c>
      <c r="BA40" s="124">
        <v>0</v>
      </c>
      <c r="BB40" s="124">
        <v>0</v>
      </c>
      <c r="BC40" s="124">
        <v>0</v>
      </c>
      <c r="BD40" s="124">
        <v>0</v>
      </c>
      <c r="BE40" s="124">
        <v>0</v>
      </c>
      <c r="BF40" s="124">
        <v>0</v>
      </c>
      <c r="BG40" s="124">
        <v>364</v>
      </c>
      <c r="BH40" s="124">
        <v>13.38</v>
      </c>
      <c r="BI40" s="124">
        <f t="shared" si="6"/>
        <v>364</v>
      </c>
      <c r="BJ40" s="124">
        <f t="shared" si="7"/>
        <v>13.38</v>
      </c>
      <c r="BK40" s="124">
        <f t="shared" si="8"/>
        <v>4571</v>
      </c>
      <c r="BL40" s="124">
        <f t="shared" si="9"/>
        <v>78</v>
      </c>
    </row>
    <row r="41" spans="1:64" x14ac:dyDescent="0.25">
      <c r="A41" s="124">
        <v>34</v>
      </c>
      <c r="B41" s="125" t="s">
        <v>122</v>
      </c>
      <c r="C41" s="124">
        <v>1803</v>
      </c>
      <c r="D41" s="124">
        <v>20.079999999999998</v>
      </c>
      <c r="E41" s="124">
        <v>1048</v>
      </c>
      <c r="F41" s="124">
        <v>19.13</v>
      </c>
      <c r="G41" s="124">
        <v>490</v>
      </c>
      <c r="H41" s="124">
        <v>8.9499999999999993</v>
      </c>
      <c r="I41" s="124">
        <v>217</v>
      </c>
      <c r="J41" s="124">
        <v>3.95</v>
      </c>
      <c r="K41" s="124">
        <v>125</v>
      </c>
      <c r="L41" s="124">
        <v>3.45</v>
      </c>
      <c r="M41" s="124">
        <v>0</v>
      </c>
      <c r="N41" s="124">
        <v>0</v>
      </c>
      <c r="O41" s="124">
        <v>2235</v>
      </c>
      <c r="P41" s="124">
        <v>32.619999999999997</v>
      </c>
      <c r="Q41" s="124">
        <f t="shared" si="0"/>
        <v>3193</v>
      </c>
      <c r="R41" s="124">
        <f t="shared" si="1"/>
        <v>46.61</v>
      </c>
      <c r="S41" s="124">
        <v>216</v>
      </c>
      <c r="T41" s="124">
        <v>6.71</v>
      </c>
      <c r="U41" s="124">
        <v>8</v>
      </c>
      <c r="V41" s="124">
        <v>4.03</v>
      </c>
      <c r="W41" s="124">
        <v>130</v>
      </c>
      <c r="X41" s="124">
        <v>2.68</v>
      </c>
      <c r="Y41" s="124">
        <v>0</v>
      </c>
      <c r="Z41" s="124">
        <v>0</v>
      </c>
      <c r="AA41" s="124">
        <v>0</v>
      </c>
      <c r="AB41" s="124">
        <v>0</v>
      </c>
      <c r="AC41" s="124">
        <f t="shared" si="2"/>
        <v>354</v>
      </c>
      <c r="AD41" s="124">
        <f t="shared" si="3"/>
        <v>13.42</v>
      </c>
      <c r="AE41" s="124">
        <v>0</v>
      </c>
      <c r="AF41" s="124">
        <v>0</v>
      </c>
      <c r="AG41" s="124">
        <v>145</v>
      </c>
      <c r="AH41" s="124">
        <v>0.72</v>
      </c>
      <c r="AI41" s="124">
        <v>27</v>
      </c>
      <c r="AJ41" s="124">
        <v>4.1399999999999997</v>
      </c>
      <c r="AK41" s="124">
        <v>0</v>
      </c>
      <c r="AL41" s="124">
        <v>0</v>
      </c>
      <c r="AM41" s="124">
        <v>0</v>
      </c>
      <c r="AN41" s="124">
        <v>0</v>
      </c>
      <c r="AO41" s="124">
        <v>323</v>
      </c>
      <c r="AP41" s="124">
        <v>3.23</v>
      </c>
      <c r="AQ41" s="124">
        <v>0</v>
      </c>
      <c r="AR41" s="124">
        <v>0</v>
      </c>
      <c r="AS41" s="124">
        <f t="shared" si="4"/>
        <v>4042</v>
      </c>
      <c r="AT41" s="124">
        <f t="shared" si="5"/>
        <v>68.12</v>
      </c>
      <c r="AU41" s="124">
        <v>1415</v>
      </c>
      <c r="AV41" s="124">
        <v>14.3</v>
      </c>
      <c r="AW41" s="124">
        <v>495</v>
      </c>
      <c r="AX41" s="124">
        <v>5.01</v>
      </c>
      <c r="AY41" s="124">
        <v>0</v>
      </c>
      <c r="AZ41" s="124">
        <v>0</v>
      </c>
      <c r="BA41" s="124">
        <v>0</v>
      </c>
      <c r="BB41" s="124">
        <v>0</v>
      </c>
      <c r="BC41" s="124">
        <v>6</v>
      </c>
      <c r="BD41" s="124">
        <v>1.48</v>
      </c>
      <c r="BE41" s="124">
        <v>0</v>
      </c>
      <c r="BF41" s="124">
        <v>0</v>
      </c>
      <c r="BG41" s="124">
        <v>134</v>
      </c>
      <c r="BH41" s="124">
        <v>20.09</v>
      </c>
      <c r="BI41" s="124">
        <f t="shared" si="6"/>
        <v>140</v>
      </c>
      <c r="BJ41" s="124">
        <f t="shared" si="7"/>
        <v>21.57</v>
      </c>
      <c r="BK41" s="124">
        <f t="shared" si="8"/>
        <v>4182</v>
      </c>
      <c r="BL41" s="124">
        <f t="shared" si="9"/>
        <v>89.69</v>
      </c>
    </row>
    <row r="42" spans="1:64" x14ac:dyDescent="0.25">
      <c r="A42" s="124">
        <v>35</v>
      </c>
      <c r="B42" s="125" t="s">
        <v>123</v>
      </c>
      <c r="C42" s="124">
        <v>4500</v>
      </c>
      <c r="D42" s="124">
        <v>45</v>
      </c>
      <c r="E42" s="124">
        <v>1076</v>
      </c>
      <c r="F42" s="124">
        <v>14.34</v>
      </c>
      <c r="G42" s="124">
        <v>436</v>
      </c>
      <c r="H42" s="124">
        <v>5.79</v>
      </c>
      <c r="I42" s="124">
        <v>241</v>
      </c>
      <c r="J42" s="124">
        <v>3.23</v>
      </c>
      <c r="K42" s="124">
        <v>183</v>
      </c>
      <c r="L42" s="124">
        <v>2.4300000000000002</v>
      </c>
      <c r="M42" s="124">
        <v>9</v>
      </c>
      <c r="N42" s="124">
        <v>0.13</v>
      </c>
      <c r="O42" s="124">
        <v>2400</v>
      </c>
      <c r="P42" s="124">
        <v>26</v>
      </c>
      <c r="Q42" s="124">
        <f t="shared" si="0"/>
        <v>6000</v>
      </c>
      <c r="R42" s="124">
        <f t="shared" si="1"/>
        <v>65</v>
      </c>
      <c r="S42" s="124">
        <v>152</v>
      </c>
      <c r="T42" s="124">
        <v>5.26</v>
      </c>
      <c r="U42" s="124">
        <v>59</v>
      </c>
      <c r="V42" s="124">
        <v>2.1</v>
      </c>
      <c r="W42" s="124">
        <v>31</v>
      </c>
      <c r="X42" s="124">
        <v>1.04</v>
      </c>
      <c r="Y42" s="124">
        <v>58</v>
      </c>
      <c r="Z42" s="124">
        <v>2.1</v>
      </c>
      <c r="AA42" s="124">
        <v>7</v>
      </c>
      <c r="AB42" s="124">
        <v>0.1</v>
      </c>
      <c r="AC42" s="124">
        <f t="shared" si="2"/>
        <v>300</v>
      </c>
      <c r="AD42" s="124">
        <f t="shared" si="3"/>
        <v>10.499999999999998</v>
      </c>
      <c r="AE42" s="124">
        <v>0</v>
      </c>
      <c r="AF42" s="124">
        <v>0</v>
      </c>
      <c r="AG42" s="124">
        <v>100</v>
      </c>
      <c r="AH42" s="124">
        <v>4.5</v>
      </c>
      <c r="AI42" s="124">
        <v>80</v>
      </c>
      <c r="AJ42" s="124">
        <v>8.1999999999999993</v>
      </c>
      <c r="AK42" s="124">
        <v>0</v>
      </c>
      <c r="AL42" s="124">
        <v>0</v>
      </c>
      <c r="AM42" s="124">
        <v>0</v>
      </c>
      <c r="AN42" s="124">
        <v>0</v>
      </c>
      <c r="AO42" s="124">
        <v>400</v>
      </c>
      <c r="AP42" s="124">
        <v>3.5</v>
      </c>
      <c r="AQ42" s="124">
        <v>21</v>
      </c>
      <c r="AR42" s="124">
        <v>0.17</v>
      </c>
      <c r="AS42" s="124">
        <f t="shared" si="4"/>
        <v>6880</v>
      </c>
      <c r="AT42" s="124">
        <f t="shared" si="5"/>
        <v>91.7</v>
      </c>
      <c r="AU42" s="124">
        <v>4075</v>
      </c>
      <c r="AV42" s="124">
        <v>36.68</v>
      </c>
      <c r="AW42" s="124">
        <v>408</v>
      </c>
      <c r="AX42" s="124">
        <v>3.66</v>
      </c>
      <c r="AY42" s="124">
        <v>0</v>
      </c>
      <c r="AZ42" s="124">
        <v>0</v>
      </c>
      <c r="BA42" s="124">
        <v>0</v>
      </c>
      <c r="BB42" s="124">
        <v>0</v>
      </c>
      <c r="BC42" s="124">
        <v>1</v>
      </c>
      <c r="BD42" s="124">
        <v>0.45</v>
      </c>
      <c r="BE42" s="124">
        <v>9</v>
      </c>
      <c r="BF42" s="124">
        <v>0.45</v>
      </c>
      <c r="BG42" s="124">
        <v>390</v>
      </c>
      <c r="BH42" s="124">
        <v>5.0999999999999996</v>
      </c>
      <c r="BI42" s="124">
        <f t="shared" si="6"/>
        <v>400</v>
      </c>
      <c r="BJ42" s="124">
        <f t="shared" si="7"/>
        <v>6</v>
      </c>
      <c r="BK42" s="124">
        <f t="shared" si="8"/>
        <v>7280</v>
      </c>
      <c r="BL42" s="124">
        <f t="shared" si="9"/>
        <v>97.7</v>
      </c>
    </row>
    <row r="43" spans="1:64" x14ac:dyDescent="0.25">
      <c r="A43" s="124">
        <v>36</v>
      </c>
      <c r="B43" s="125" t="s">
        <v>111</v>
      </c>
      <c r="C43" s="124">
        <v>1407</v>
      </c>
      <c r="D43" s="124">
        <v>6.81</v>
      </c>
      <c r="E43" s="124">
        <v>226</v>
      </c>
      <c r="F43" s="124">
        <v>3.32</v>
      </c>
      <c r="G43" s="124">
        <v>99</v>
      </c>
      <c r="H43" s="124">
        <v>1.81</v>
      </c>
      <c r="I43" s="124">
        <v>37</v>
      </c>
      <c r="J43" s="124">
        <v>0.64</v>
      </c>
      <c r="K43" s="124">
        <v>97</v>
      </c>
      <c r="L43" s="124">
        <v>0.81</v>
      </c>
      <c r="M43" s="124">
        <v>0</v>
      </c>
      <c r="N43" s="124">
        <v>0</v>
      </c>
      <c r="O43" s="124">
        <v>1237</v>
      </c>
      <c r="P43" s="124">
        <v>8.1</v>
      </c>
      <c r="Q43" s="124">
        <f t="shared" si="0"/>
        <v>1767</v>
      </c>
      <c r="R43" s="124">
        <f t="shared" si="1"/>
        <v>11.58</v>
      </c>
      <c r="S43" s="124">
        <v>726</v>
      </c>
      <c r="T43" s="124">
        <v>34.46</v>
      </c>
      <c r="U43" s="124">
        <v>605</v>
      </c>
      <c r="V43" s="124">
        <v>28.7</v>
      </c>
      <c r="W43" s="124">
        <v>361</v>
      </c>
      <c r="X43" s="124">
        <v>17.23</v>
      </c>
      <c r="Y43" s="124">
        <v>715</v>
      </c>
      <c r="Z43" s="124">
        <v>34.46</v>
      </c>
      <c r="AA43" s="124">
        <v>0</v>
      </c>
      <c r="AB43" s="124">
        <v>0</v>
      </c>
      <c r="AC43" s="124">
        <f t="shared" si="2"/>
        <v>2407</v>
      </c>
      <c r="AD43" s="124">
        <f t="shared" si="3"/>
        <v>114.85</v>
      </c>
      <c r="AE43" s="124">
        <v>9</v>
      </c>
      <c r="AF43" s="124">
        <v>0.21</v>
      </c>
      <c r="AG43" s="124">
        <v>50</v>
      </c>
      <c r="AH43" s="124">
        <v>0.74</v>
      </c>
      <c r="AI43" s="124">
        <v>161</v>
      </c>
      <c r="AJ43" s="124">
        <v>8.02</v>
      </c>
      <c r="AK43" s="124">
        <v>9</v>
      </c>
      <c r="AL43" s="124">
        <v>0.39</v>
      </c>
      <c r="AM43" s="124">
        <v>5</v>
      </c>
      <c r="AN43" s="124">
        <v>7.0000000000000007E-2</v>
      </c>
      <c r="AO43" s="124">
        <v>116</v>
      </c>
      <c r="AP43" s="124">
        <v>2.2200000000000002</v>
      </c>
      <c r="AQ43" s="124">
        <v>0</v>
      </c>
      <c r="AR43" s="124">
        <v>0</v>
      </c>
      <c r="AS43" s="124">
        <f t="shared" si="4"/>
        <v>4524</v>
      </c>
      <c r="AT43" s="124">
        <f t="shared" si="5"/>
        <v>138.07999999999996</v>
      </c>
      <c r="AU43" s="124">
        <v>678</v>
      </c>
      <c r="AV43" s="124">
        <v>20.71</v>
      </c>
      <c r="AW43" s="124">
        <v>237</v>
      </c>
      <c r="AX43" s="124">
        <v>7.25</v>
      </c>
      <c r="AY43" s="124">
        <v>0</v>
      </c>
      <c r="AZ43" s="124">
        <v>0</v>
      </c>
      <c r="BA43" s="124">
        <v>0</v>
      </c>
      <c r="BB43" s="124">
        <v>0</v>
      </c>
      <c r="BC43" s="124">
        <v>9</v>
      </c>
      <c r="BD43" s="124">
        <v>35.75</v>
      </c>
      <c r="BE43" s="124">
        <v>0</v>
      </c>
      <c r="BF43" s="124">
        <v>0</v>
      </c>
      <c r="BG43" s="124">
        <v>766</v>
      </c>
      <c r="BH43" s="124">
        <v>43.7</v>
      </c>
      <c r="BI43" s="124">
        <f t="shared" si="6"/>
        <v>775</v>
      </c>
      <c r="BJ43" s="124">
        <f t="shared" si="7"/>
        <v>79.45</v>
      </c>
      <c r="BK43" s="124">
        <f t="shared" si="8"/>
        <v>5299</v>
      </c>
      <c r="BL43" s="124">
        <f t="shared" si="9"/>
        <v>217.52999999999997</v>
      </c>
    </row>
    <row r="44" spans="1:64" s="123" customFormat="1" x14ac:dyDescent="0.25">
      <c r="A44" s="280" t="s">
        <v>86</v>
      </c>
      <c r="B44" s="281"/>
      <c r="C44" s="126">
        <f t="shared" ref="C44:AH44" si="10">SUM(C8:C43)</f>
        <v>51739</v>
      </c>
      <c r="D44" s="126">
        <f t="shared" si="10"/>
        <v>561.82999999999993</v>
      </c>
      <c r="E44" s="126">
        <f t="shared" si="10"/>
        <v>22904</v>
      </c>
      <c r="F44" s="126">
        <f t="shared" si="10"/>
        <v>702.12000000000012</v>
      </c>
      <c r="G44" s="126">
        <f t="shared" si="10"/>
        <v>9713</v>
      </c>
      <c r="H44" s="126">
        <f t="shared" si="10"/>
        <v>178.29999999999993</v>
      </c>
      <c r="I44" s="126">
        <f t="shared" si="10"/>
        <v>3838</v>
      </c>
      <c r="J44" s="126">
        <f t="shared" si="10"/>
        <v>160.50999999999993</v>
      </c>
      <c r="K44" s="126">
        <f t="shared" si="10"/>
        <v>15614</v>
      </c>
      <c r="L44" s="126">
        <f t="shared" si="10"/>
        <v>843.15000000000009</v>
      </c>
      <c r="M44" s="126">
        <f t="shared" si="10"/>
        <v>136</v>
      </c>
      <c r="N44" s="126">
        <f t="shared" si="10"/>
        <v>3.11</v>
      </c>
      <c r="O44" s="126">
        <f t="shared" si="10"/>
        <v>54817</v>
      </c>
      <c r="P44" s="126">
        <f t="shared" si="10"/>
        <v>1010.1900000000002</v>
      </c>
      <c r="Q44" s="126">
        <f t="shared" si="10"/>
        <v>94095</v>
      </c>
      <c r="R44" s="126">
        <f t="shared" si="10"/>
        <v>2267.6100000000006</v>
      </c>
      <c r="S44" s="126">
        <f t="shared" si="10"/>
        <v>35421</v>
      </c>
      <c r="T44" s="126">
        <f t="shared" si="10"/>
        <v>3221.170000000001</v>
      </c>
      <c r="U44" s="126">
        <f t="shared" si="10"/>
        <v>12527</v>
      </c>
      <c r="V44" s="126">
        <f t="shared" si="10"/>
        <v>4220.33</v>
      </c>
      <c r="W44" s="126">
        <f t="shared" si="10"/>
        <v>7572</v>
      </c>
      <c r="X44" s="126">
        <f t="shared" si="10"/>
        <v>1810.5700000000002</v>
      </c>
      <c r="Y44" s="126">
        <f t="shared" si="10"/>
        <v>8476</v>
      </c>
      <c r="Z44" s="126">
        <f t="shared" si="10"/>
        <v>828.47000000000014</v>
      </c>
      <c r="AA44" s="126">
        <f t="shared" si="10"/>
        <v>116</v>
      </c>
      <c r="AB44" s="126">
        <f t="shared" si="10"/>
        <v>17.45</v>
      </c>
      <c r="AC44" s="126">
        <f t="shared" si="10"/>
        <v>63996</v>
      </c>
      <c r="AD44" s="126">
        <f t="shared" si="10"/>
        <v>10080.540000000001</v>
      </c>
      <c r="AE44" s="126">
        <f t="shared" si="10"/>
        <v>596</v>
      </c>
      <c r="AF44" s="126">
        <f t="shared" si="10"/>
        <v>784.44999999999993</v>
      </c>
      <c r="AG44" s="126">
        <f t="shared" si="10"/>
        <v>2169</v>
      </c>
      <c r="AH44" s="126">
        <f t="shared" si="10"/>
        <v>58.72</v>
      </c>
      <c r="AI44" s="126">
        <f t="shared" ref="AI44:BN44" si="11">SUM(AI8:AI43)</f>
        <v>5678</v>
      </c>
      <c r="AJ44" s="126">
        <f t="shared" si="11"/>
        <v>993.22</v>
      </c>
      <c r="AK44" s="126">
        <f t="shared" si="11"/>
        <v>1145</v>
      </c>
      <c r="AL44" s="126">
        <f t="shared" si="11"/>
        <v>62.490000000000009</v>
      </c>
      <c r="AM44" s="126">
        <f t="shared" si="11"/>
        <v>3982</v>
      </c>
      <c r="AN44" s="126">
        <f t="shared" si="11"/>
        <v>36.880000000000003</v>
      </c>
      <c r="AO44" s="126">
        <f t="shared" si="11"/>
        <v>5007</v>
      </c>
      <c r="AP44" s="126">
        <f t="shared" si="11"/>
        <v>204.53999999999996</v>
      </c>
      <c r="AQ44" s="126">
        <f t="shared" si="11"/>
        <v>102</v>
      </c>
      <c r="AR44" s="126">
        <f t="shared" si="11"/>
        <v>112.60000000000001</v>
      </c>
      <c r="AS44" s="126">
        <f t="shared" si="11"/>
        <v>176668</v>
      </c>
      <c r="AT44" s="126">
        <f t="shared" si="11"/>
        <v>14488.449999999999</v>
      </c>
      <c r="AU44" s="126">
        <f t="shared" si="11"/>
        <v>65151</v>
      </c>
      <c r="AV44" s="126">
        <f t="shared" si="11"/>
        <v>1672.89</v>
      </c>
      <c r="AW44" s="126">
        <f t="shared" si="11"/>
        <v>16937</v>
      </c>
      <c r="AX44" s="126">
        <f t="shared" si="11"/>
        <v>313.8</v>
      </c>
      <c r="AY44" s="126">
        <f t="shared" si="11"/>
        <v>419</v>
      </c>
      <c r="AZ44" s="126">
        <f t="shared" si="11"/>
        <v>159.01999999999998</v>
      </c>
      <c r="BA44" s="126">
        <f t="shared" si="11"/>
        <v>642</v>
      </c>
      <c r="BB44" s="126">
        <f t="shared" si="11"/>
        <v>83.51</v>
      </c>
      <c r="BC44" s="126">
        <f t="shared" si="11"/>
        <v>4263</v>
      </c>
      <c r="BD44" s="126">
        <f t="shared" si="11"/>
        <v>2856.3100000000004</v>
      </c>
      <c r="BE44" s="126">
        <f t="shared" si="11"/>
        <v>28140</v>
      </c>
      <c r="BF44" s="126">
        <f t="shared" si="11"/>
        <v>1596.31</v>
      </c>
      <c r="BG44" s="126">
        <f t="shared" si="11"/>
        <v>1089411</v>
      </c>
      <c r="BH44" s="126">
        <f t="shared" si="11"/>
        <v>81200.69</v>
      </c>
      <c r="BI44" s="126">
        <f t="shared" si="11"/>
        <v>1122875</v>
      </c>
      <c r="BJ44" s="126">
        <f t="shared" si="11"/>
        <v>85895.84</v>
      </c>
      <c r="BK44" s="126">
        <f t="shared" si="11"/>
        <v>1299543</v>
      </c>
      <c r="BL44" s="126">
        <f t="shared" si="11"/>
        <v>100384.29000000002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28">
        <v>1</v>
      </c>
      <c r="B8" s="129" t="s">
        <v>88</v>
      </c>
      <c r="C8" s="128">
        <v>5711</v>
      </c>
      <c r="D8" s="128">
        <v>143.56</v>
      </c>
      <c r="E8" s="128">
        <v>780</v>
      </c>
      <c r="F8" s="128">
        <v>70.349999999999994</v>
      </c>
      <c r="G8" s="128">
        <v>313</v>
      </c>
      <c r="H8" s="128">
        <v>28.2</v>
      </c>
      <c r="I8" s="128">
        <v>107</v>
      </c>
      <c r="J8" s="128">
        <v>9.7100000000000009</v>
      </c>
      <c r="K8" s="128">
        <v>136</v>
      </c>
      <c r="L8" s="128">
        <v>18.670000000000002</v>
      </c>
      <c r="M8" s="128">
        <v>0</v>
      </c>
      <c r="N8" s="128">
        <v>0</v>
      </c>
      <c r="O8" s="128">
        <v>4714</v>
      </c>
      <c r="P8" s="128">
        <v>169.6</v>
      </c>
      <c r="Q8" s="128">
        <f t="shared" ref="Q8:Q43" si="0">(C8+E8+I8+K8)</f>
        <v>6734</v>
      </c>
      <c r="R8" s="128">
        <f t="shared" ref="R8:R43" si="1">(D8+F8+J8+L8)</f>
        <v>242.29000000000002</v>
      </c>
      <c r="S8" s="128">
        <v>606</v>
      </c>
      <c r="T8" s="128">
        <v>23.01</v>
      </c>
      <c r="U8" s="128">
        <v>15</v>
      </c>
      <c r="V8" s="128">
        <v>9.01</v>
      </c>
      <c r="W8" s="128">
        <v>453</v>
      </c>
      <c r="X8" s="128">
        <v>11.51</v>
      </c>
      <c r="Y8" s="128">
        <v>709</v>
      </c>
      <c r="Z8" s="128">
        <v>33.19</v>
      </c>
      <c r="AA8" s="128">
        <v>0</v>
      </c>
      <c r="AB8" s="128">
        <v>0</v>
      </c>
      <c r="AC8" s="128">
        <f t="shared" ref="AC8:AC43" si="2">(S8+U8+W8+Y8)</f>
        <v>1783</v>
      </c>
      <c r="AD8" s="128">
        <f t="shared" ref="AD8:AD43" si="3">(T8+V8+X8+Z8)</f>
        <v>76.72</v>
      </c>
      <c r="AE8" s="128">
        <v>12</v>
      </c>
      <c r="AF8" s="128">
        <v>0.28000000000000003</v>
      </c>
      <c r="AG8" s="128">
        <v>96</v>
      </c>
      <c r="AH8" s="128">
        <v>1.1599999999999999</v>
      </c>
      <c r="AI8" s="128">
        <v>19</v>
      </c>
      <c r="AJ8" s="128">
        <v>6.32</v>
      </c>
      <c r="AK8" s="128">
        <v>22</v>
      </c>
      <c r="AL8" s="128">
        <v>0.46</v>
      </c>
      <c r="AM8" s="128">
        <v>33</v>
      </c>
      <c r="AN8" s="128">
        <v>0.75</v>
      </c>
      <c r="AO8" s="128">
        <v>94</v>
      </c>
      <c r="AP8" s="128">
        <v>2.2799999999999998</v>
      </c>
      <c r="AQ8" s="128">
        <v>0</v>
      </c>
      <c r="AR8" s="128">
        <v>0</v>
      </c>
      <c r="AS8" s="128">
        <f t="shared" ref="AS8:AS43" si="4">(Q8+AC8+AE8+AG8+AI8+AK8+AM8+AO8)</f>
        <v>8793</v>
      </c>
      <c r="AT8" s="128">
        <f t="shared" ref="AT8:AT43" si="5">(R8+AD8+AF8+AH8+AJ8+AL8+AN8+AP8)</f>
        <v>330.25999999999993</v>
      </c>
      <c r="AU8" s="128">
        <v>2199</v>
      </c>
      <c r="AV8" s="128">
        <v>82.56</v>
      </c>
      <c r="AW8" s="128">
        <v>769</v>
      </c>
      <c r="AX8" s="128">
        <v>28.9</v>
      </c>
      <c r="AY8" s="128">
        <v>0</v>
      </c>
      <c r="AZ8" s="128">
        <v>0</v>
      </c>
      <c r="BA8" s="128">
        <v>0</v>
      </c>
      <c r="BB8" s="128">
        <v>0</v>
      </c>
      <c r="BC8" s="128">
        <v>179</v>
      </c>
      <c r="BD8" s="128">
        <v>44.99</v>
      </c>
      <c r="BE8" s="128">
        <v>0</v>
      </c>
      <c r="BF8" s="128">
        <v>0</v>
      </c>
      <c r="BG8" s="128">
        <v>1349</v>
      </c>
      <c r="BH8" s="128">
        <v>67.48</v>
      </c>
      <c r="BI8" s="128">
        <f t="shared" ref="BI8:BI43" si="6">(AY8+BA8+BC8+BE8+BG8)</f>
        <v>1528</v>
      </c>
      <c r="BJ8" s="128">
        <f t="shared" ref="BJ8:BJ43" si="7">(AZ8+BB8+BD8+BF8+BH8)</f>
        <v>112.47</v>
      </c>
      <c r="BK8" s="128">
        <f t="shared" ref="BK8:BK43" si="8">(AS8+BI8)</f>
        <v>10321</v>
      </c>
      <c r="BL8" s="128">
        <f t="shared" ref="BL8:BL43" si="9">(AT8+BJ8)</f>
        <v>442.7299999999999</v>
      </c>
    </row>
    <row r="9" spans="1:64" x14ac:dyDescent="0.25">
      <c r="A9" s="128">
        <v>2</v>
      </c>
      <c r="B9" s="129" t="s">
        <v>89</v>
      </c>
      <c r="C9" s="128">
        <v>200</v>
      </c>
      <c r="D9" s="128">
        <v>2.5</v>
      </c>
      <c r="E9" s="128">
        <v>32</v>
      </c>
      <c r="F9" s="128">
        <v>0.64</v>
      </c>
      <c r="G9" s="128">
        <v>11</v>
      </c>
      <c r="H9" s="128">
        <v>0.22</v>
      </c>
      <c r="I9" s="128">
        <v>7</v>
      </c>
      <c r="J9" s="128">
        <v>0.14000000000000001</v>
      </c>
      <c r="K9" s="128">
        <v>11</v>
      </c>
      <c r="L9" s="128">
        <v>0.23</v>
      </c>
      <c r="M9" s="128">
        <v>1</v>
      </c>
      <c r="N9" s="128">
        <v>0.01</v>
      </c>
      <c r="O9" s="128">
        <v>100</v>
      </c>
      <c r="P9" s="128">
        <v>1.4</v>
      </c>
      <c r="Q9" s="128">
        <f t="shared" si="0"/>
        <v>250</v>
      </c>
      <c r="R9" s="128">
        <f t="shared" si="1"/>
        <v>3.5100000000000002</v>
      </c>
      <c r="S9" s="128">
        <v>50</v>
      </c>
      <c r="T9" s="128">
        <v>2</v>
      </c>
      <c r="U9" s="128">
        <v>20</v>
      </c>
      <c r="V9" s="128">
        <v>0.8</v>
      </c>
      <c r="W9" s="128">
        <v>10</v>
      </c>
      <c r="X9" s="128">
        <v>0.4</v>
      </c>
      <c r="Y9" s="128">
        <v>20</v>
      </c>
      <c r="Z9" s="128">
        <v>0.8</v>
      </c>
      <c r="AA9" s="128">
        <v>1</v>
      </c>
      <c r="AB9" s="128">
        <v>0.04</v>
      </c>
      <c r="AC9" s="128">
        <f t="shared" si="2"/>
        <v>100</v>
      </c>
      <c r="AD9" s="128">
        <f t="shared" si="3"/>
        <v>4</v>
      </c>
      <c r="AE9" s="128">
        <v>0</v>
      </c>
      <c r="AF9" s="128">
        <v>0</v>
      </c>
      <c r="AG9" s="128">
        <v>5</v>
      </c>
      <c r="AH9" s="128">
        <v>0.25</v>
      </c>
      <c r="AI9" s="128">
        <v>10</v>
      </c>
      <c r="AJ9" s="128">
        <v>2</v>
      </c>
      <c r="AK9" s="128">
        <v>0</v>
      </c>
      <c r="AL9" s="128">
        <v>0</v>
      </c>
      <c r="AM9" s="128">
        <v>0</v>
      </c>
      <c r="AN9" s="128">
        <v>0</v>
      </c>
      <c r="AO9" s="128">
        <v>25</v>
      </c>
      <c r="AP9" s="128">
        <v>0.5</v>
      </c>
      <c r="AQ9" s="128">
        <v>1</v>
      </c>
      <c r="AR9" s="128">
        <v>0.03</v>
      </c>
      <c r="AS9" s="128">
        <f t="shared" si="4"/>
        <v>390</v>
      </c>
      <c r="AT9" s="128">
        <f t="shared" si="5"/>
        <v>10.26</v>
      </c>
      <c r="AU9" s="128">
        <v>456</v>
      </c>
      <c r="AV9" s="128">
        <v>4.0999999999999996</v>
      </c>
      <c r="AW9" s="128">
        <v>46</v>
      </c>
      <c r="AX9" s="128">
        <v>0.41</v>
      </c>
      <c r="AY9" s="128">
        <v>0</v>
      </c>
      <c r="AZ9" s="128">
        <v>0</v>
      </c>
      <c r="BA9" s="128">
        <v>0</v>
      </c>
      <c r="BB9" s="128">
        <v>0</v>
      </c>
      <c r="BC9" s="128">
        <v>1</v>
      </c>
      <c r="BD9" s="128">
        <v>0.25</v>
      </c>
      <c r="BE9" s="128">
        <v>5</v>
      </c>
      <c r="BF9" s="128">
        <v>0.25</v>
      </c>
      <c r="BG9" s="128">
        <v>94</v>
      </c>
      <c r="BH9" s="128">
        <v>2</v>
      </c>
      <c r="BI9" s="128">
        <f t="shared" si="6"/>
        <v>100</v>
      </c>
      <c r="BJ9" s="128">
        <f t="shared" si="7"/>
        <v>2.5</v>
      </c>
      <c r="BK9" s="128">
        <f t="shared" si="8"/>
        <v>490</v>
      </c>
      <c r="BL9" s="128">
        <f t="shared" si="9"/>
        <v>12.76</v>
      </c>
    </row>
    <row r="10" spans="1:64" x14ac:dyDescent="0.25">
      <c r="A10" s="128">
        <v>3</v>
      </c>
      <c r="B10" s="129" t="s">
        <v>90</v>
      </c>
      <c r="C10" s="128">
        <v>1000</v>
      </c>
      <c r="D10" s="128">
        <v>10</v>
      </c>
      <c r="E10" s="128">
        <v>178</v>
      </c>
      <c r="F10" s="128">
        <v>3.57</v>
      </c>
      <c r="G10" s="128">
        <v>47</v>
      </c>
      <c r="H10" s="128">
        <v>0.94</v>
      </c>
      <c r="I10" s="128">
        <v>19</v>
      </c>
      <c r="J10" s="128">
        <v>0.38</v>
      </c>
      <c r="K10" s="128">
        <v>53</v>
      </c>
      <c r="L10" s="128">
        <v>1.04</v>
      </c>
      <c r="M10" s="128">
        <v>3</v>
      </c>
      <c r="N10" s="128">
        <v>0.05</v>
      </c>
      <c r="O10" s="128">
        <v>500</v>
      </c>
      <c r="P10" s="128">
        <v>6</v>
      </c>
      <c r="Q10" s="128">
        <f t="shared" si="0"/>
        <v>1250</v>
      </c>
      <c r="R10" s="128">
        <f t="shared" si="1"/>
        <v>14.990000000000002</v>
      </c>
      <c r="S10" s="128">
        <v>100</v>
      </c>
      <c r="T10" s="128">
        <v>5.01</v>
      </c>
      <c r="U10" s="128">
        <v>41</v>
      </c>
      <c r="V10" s="128">
        <v>2.0099999999999998</v>
      </c>
      <c r="W10" s="128">
        <v>20</v>
      </c>
      <c r="X10" s="128">
        <v>0.99</v>
      </c>
      <c r="Y10" s="128">
        <v>39</v>
      </c>
      <c r="Z10" s="128">
        <v>2.0099999999999998</v>
      </c>
      <c r="AA10" s="128">
        <v>3</v>
      </c>
      <c r="AB10" s="128">
        <v>0.1</v>
      </c>
      <c r="AC10" s="128">
        <f t="shared" si="2"/>
        <v>200</v>
      </c>
      <c r="AD10" s="128">
        <f t="shared" si="3"/>
        <v>10.02</v>
      </c>
      <c r="AE10" s="128">
        <v>0</v>
      </c>
      <c r="AF10" s="128">
        <v>0</v>
      </c>
      <c r="AG10" s="128">
        <v>20</v>
      </c>
      <c r="AH10" s="128">
        <v>0.45</v>
      </c>
      <c r="AI10" s="128">
        <v>100</v>
      </c>
      <c r="AJ10" s="128">
        <v>6</v>
      </c>
      <c r="AK10" s="128">
        <v>0</v>
      </c>
      <c r="AL10" s="128">
        <v>0</v>
      </c>
      <c r="AM10" s="128">
        <v>0</v>
      </c>
      <c r="AN10" s="128">
        <v>0</v>
      </c>
      <c r="AO10" s="128">
        <v>250</v>
      </c>
      <c r="AP10" s="128">
        <v>5</v>
      </c>
      <c r="AQ10" s="128">
        <v>12</v>
      </c>
      <c r="AR10" s="128">
        <v>0.25</v>
      </c>
      <c r="AS10" s="128">
        <f t="shared" si="4"/>
        <v>1820</v>
      </c>
      <c r="AT10" s="128">
        <f t="shared" si="5"/>
        <v>36.46</v>
      </c>
      <c r="AU10" s="128">
        <v>1620</v>
      </c>
      <c r="AV10" s="128">
        <v>14.58</v>
      </c>
      <c r="AW10" s="128">
        <v>162</v>
      </c>
      <c r="AX10" s="128">
        <v>1.46</v>
      </c>
      <c r="AY10" s="128">
        <v>0</v>
      </c>
      <c r="AZ10" s="128">
        <v>0</v>
      </c>
      <c r="BA10" s="128">
        <v>0</v>
      </c>
      <c r="BB10" s="128">
        <v>0</v>
      </c>
      <c r="BC10" s="128">
        <v>3</v>
      </c>
      <c r="BD10" s="128">
        <v>0.83</v>
      </c>
      <c r="BE10" s="128">
        <v>20</v>
      </c>
      <c r="BF10" s="128">
        <v>1</v>
      </c>
      <c r="BG10" s="128">
        <v>477</v>
      </c>
      <c r="BH10" s="128">
        <v>8.16</v>
      </c>
      <c r="BI10" s="128">
        <f t="shared" si="6"/>
        <v>500</v>
      </c>
      <c r="BJ10" s="128">
        <f t="shared" si="7"/>
        <v>9.99</v>
      </c>
      <c r="BK10" s="128">
        <f t="shared" si="8"/>
        <v>2320</v>
      </c>
      <c r="BL10" s="128">
        <f t="shared" si="9"/>
        <v>46.45</v>
      </c>
    </row>
    <row r="11" spans="1:64" x14ac:dyDescent="0.25">
      <c r="A11" s="128">
        <v>4</v>
      </c>
      <c r="B11" s="129" t="s">
        <v>91</v>
      </c>
      <c r="C11" s="128">
        <v>0</v>
      </c>
      <c r="D11" s="128">
        <v>0</v>
      </c>
      <c r="E11" s="128">
        <v>3</v>
      </c>
      <c r="F11" s="128">
        <v>0.04</v>
      </c>
      <c r="G11" s="128">
        <v>1</v>
      </c>
      <c r="H11" s="128">
        <v>0</v>
      </c>
      <c r="I11" s="128">
        <v>1</v>
      </c>
      <c r="J11" s="128">
        <v>0</v>
      </c>
      <c r="K11" s="128">
        <v>1</v>
      </c>
      <c r="L11" s="128">
        <v>0</v>
      </c>
      <c r="M11" s="128">
        <v>0</v>
      </c>
      <c r="N11" s="128">
        <v>0</v>
      </c>
      <c r="O11" s="128">
        <v>4</v>
      </c>
      <c r="P11" s="128">
        <v>0.03</v>
      </c>
      <c r="Q11" s="128">
        <f t="shared" si="0"/>
        <v>5</v>
      </c>
      <c r="R11" s="128">
        <f t="shared" si="1"/>
        <v>0.04</v>
      </c>
      <c r="S11" s="128">
        <v>243</v>
      </c>
      <c r="T11" s="128">
        <v>7.29</v>
      </c>
      <c r="U11" s="128">
        <v>61</v>
      </c>
      <c r="V11" s="128">
        <v>30.35</v>
      </c>
      <c r="W11" s="128">
        <v>121</v>
      </c>
      <c r="X11" s="128">
        <v>2.4300000000000002</v>
      </c>
      <c r="Y11" s="128">
        <v>2</v>
      </c>
      <c r="Z11" s="128">
        <v>0.01</v>
      </c>
      <c r="AA11" s="128">
        <v>0</v>
      </c>
      <c r="AB11" s="128">
        <v>0</v>
      </c>
      <c r="AC11" s="128">
        <f t="shared" si="2"/>
        <v>427</v>
      </c>
      <c r="AD11" s="128">
        <f t="shared" si="3"/>
        <v>40.08</v>
      </c>
      <c r="AE11" s="128">
        <v>1</v>
      </c>
      <c r="AF11" s="128">
        <v>0.01</v>
      </c>
      <c r="AG11" s="128">
        <v>8</v>
      </c>
      <c r="AH11" s="128">
        <v>0.04</v>
      </c>
      <c r="AI11" s="128">
        <v>18</v>
      </c>
      <c r="AJ11" s="128">
        <v>2.75</v>
      </c>
      <c r="AK11" s="128">
        <v>1</v>
      </c>
      <c r="AL11" s="128">
        <v>0.01</v>
      </c>
      <c r="AM11" s="128">
        <v>1</v>
      </c>
      <c r="AN11" s="128">
        <v>0.01</v>
      </c>
      <c r="AO11" s="128">
        <v>4</v>
      </c>
      <c r="AP11" s="128">
        <v>0.04</v>
      </c>
      <c r="AQ11" s="128">
        <v>0</v>
      </c>
      <c r="AR11" s="128">
        <v>0</v>
      </c>
      <c r="AS11" s="128">
        <f t="shared" si="4"/>
        <v>465</v>
      </c>
      <c r="AT11" s="128">
        <f t="shared" si="5"/>
        <v>42.97999999999999</v>
      </c>
      <c r="AU11" s="128">
        <v>186</v>
      </c>
      <c r="AV11" s="128">
        <v>8.59</v>
      </c>
      <c r="AW11" s="128">
        <v>65</v>
      </c>
      <c r="AX11" s="128">
        <v>3.01</v>
      </c>
      <c r="AY11" s="128">
        <v>0</v>
      </c>
      <c r="AZ11" s="128">
        <v>0</v>
      </c>
      <c r="BA11" s="128">
        <v>0</v>
      </c>
      <c r="BB11" s="128">
        <v>0</v>
      </c>
      <c r="BC11" s="128">
        <v>15</v>
      </c>
      <c r="BD11" s="128">
        <v>3.79</v>
      </c>
      <c r="BE11" s="128">
        <v>0</v>
      </c>
      <c r="BF11" s="128">
        <v>0</v>
      </c>
      <c r="BG11" s="128">
        <v>75</v>
      </c>
      <c r="BH11" s="128">
        <v>11.32</v>
      </c>
      <c r="BI11" s="128">
        <f t="shared" si="6"/>
        <v>90</v>
      </c>
      <c r="BJ11" s="128">
        <f t="shared" si="7"/>
        <v>15.11</v>
      </c>
      <c r="BK11" s="128">
        <f t="shared" si="8"/>
        <v>555</v>
      </c>
      <c r="BL11" s="128">
        <f t="shared" si="9"/>
        <v>58.089999999999989</v>
      </c>
    </row>
    <row r="12" spans="1:64" x14ac:dyDescent="0.25">
      <c r="A12" s="128">
        <v>5</v>
      </c>
      <c r="B12" s="129" t="s">
        <v>92</v>
      </c>
      <c r="C12" s="128">
        <v>0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0</v>
      </c>
      <c r="J12" s="128">
        <v>0</v>
      </c>
      <c r="K12" s="128">
        <v>0</v>
      </c>
      <c r="L12" s="128">
        <v>0</v>
      </c>
      <c r="M12" s="128">
        <v>0</v>
      </c>
      <c r="N12" s="128">
        <v>0</v>
      </c>
      <c r="O12" s="128">
        <v>0</v>
      </c>
      <c r="P12" s="128">
        <v>0</v>
      </c>
      <c r="Q12" s="128">
        <f t="shared" si="0"/>
        <v>0</v>
      </c>
      <c r="R12" s="128">
        <f t="shared" si="1"/>
        <v>0</v>
      </c>
      <c r="S12" s="128">
        <v>0</v>
      </c>
      <c r="T12" s="128">
        <v>0</v>
      </c>
      <c r="U12" s="128">
        <v>0</v>
      </c>
      <c r="V12" s="128">
        <v>0</v>
      </c>
      <c r="W12" s="128">
        <v>0</v>
      </c>
      <c r="X12" s="128">
        <v>0</v>
      </c>
      <c r="Y12" s="128">
        <v>0</v>
      </c>
      <c r="Z12" s="128">
        <v>0</v>
      </c>
      <c r="AA12" s="128">
        <v>0</v>
      </c>
      <c r="AB12" s="128">
        <v>0</v>
      </c>
      <c r="AC12" s="128">
        <f t="shared" si="2"/>
        <v>0</v>
      </c>
      <c r="AD12" s="128">
        <f t="shared" si="3"/>
        <v>0</v>
      </c>
      <c r="AE12" s="128">
        <v>0</v>
      </c>
      <c r="AF12" s="128">
        <v>0</v>
      </c>
      <c r="AG12" s="128">
        <v>0</v>
      </c>
      <c r="AH12" s="128">
        <v>0</v>
      </c>
      <c r="AI12" s="128">
        <v>0</v>
      </c>
      <c r="AJ12" s="128">
        <v>0</v>
      </c>
      <c r="AK12" s="128">
        <v>0</v>
      </c>
      <c r="AL12" s="128">
        <v>0</v>
      </c>
      <c r="AM12" s="128">
        <v>0</v>
      </c>
      <c r="AN12" s="128">
        <v>0</v>
      </c>
      <c r="AO12" s="128">
        <v>0</v>
      </c>
      <c r="AP12" s="128">
        <v>0</v>
      </c>
      <c r="AQ12" s="128">
        <v>0</v>
      </c>
      <c r="AR12" s="128">
        <v>0</v>
      </c>
      <c r="AS12" s="128">
        <f t="shared" si="4"/>
        <v>0</v>
      </c>
      <c r="AT12" s="128">
        <f t="shared" si="5"/>
        <v>0</v>
      </c>
      <c r="AU12" s="128">
        <v>0</v>
      </c>
      <c r="AV12" s="128">
        <v>0</v>
      </c>
      <c r="AW12" s="128">
        <v>0</v>
      </c>
      <c r="AX12" s="128">
        <v>0</v>
      </c>
      <c r="AY12" s="128">
        <v>0</v>
      </c>
      <c r="AZ12" s="128">
        <v>0</v>
      </c>
      <c r="BA12" s="128">
        <v>0</v>
      </c>
      <c r="BB12" s="128">
        <v>0</v>
      </c>
      <c r="BC12" s="128">
        <v>0</v>
      </c>
      <c r="BD12" s="128">
        <v>0</v>
      </c>
      <c r="BE12" s="128">
        <v>0</v>
      </c>
      <c r="BF12" s="128">
        <v>0</v>
      </c>
      <c r="BG12" s="128">
        <v>0</v>
      </c>
      <c r="BH12" s="128">
        <v>0</v>
      </c>
      <c r="BI12" s="128">
        <f t="shared" si="6"/>
        <v>0</v>
      </c>
      <c r="BJ12" s="128">
        <f t="shared" si="7"/>
        <v>0</v>
      </c>
      <c r="BK12" s="128">
        <f t="shared" si="8"/>
        <v>0</v>
      </c>
      <c r="BL12" s="128">
        <f t="shared" si="9"/>
        <v>0</v>
      </c>
    </row>
    <row r="13" spans="1:64" x14ac:dyDescent="0.25">
      <c r="A13" s="128">
        <v>6</v>
      </c>
      <c r="B13" s="129" t="s">
        <v>93</v>
      </c>
      <c r="C13" s="128">
        <v>459</v>
      </c>
      <c r="D13" s="128">
        <v>3.38</v>
      </c>
      <c r="E13" s="128">
        <v>89</v>
      </c>
      <c r="F13" s="128">
        <v>2.56</v>
      </c>
      <c r="G13" s="128">
        <v>72</v>
      </c>
      <c r="H13" s="128">
        <v>2.17</v>
      </c>
      <c r="I13" s="128">
        <v>0</v>
      </c>
      <c r="J13" s="128">
        <v>0</v>
      </c>
      <c r="K13" s="128">
        <v>38</v>
      </c>
      <c r="L13" s="128">
        <v>2.89</v>
      </c>
      <c r="M13" s="128">
        <v>0</v>
      </c>
      <c r="N13" s="128">
        <v>0</v>
      </c>
      <c r="O13" s="128">
        <v>410</v>
      </c>
      <c r="P13" s="128">
        <v>6.18</v>
      </c>
      <c r="Q13" s="128">
        <f t="shared" si="0"/>
        <v>586</v>
      </c>
      <c r="R13" s="128">
        <f t="shared" si="1"/>
        <v>8.83</v>
      </c>
      <c r="S13" s="128">
        <v>0</v>
      </c>
      <c r="T13" s="128">
        <v>0</v>
      </c>
      <c r="U13" s="128">
        <v>0</v>
      </c>
      <c r="V13" s="128">
        <v>0</v>
      </c>
      <c r="W13" s="128">
        <v>0</v>
      </c>
      <c r="X13" s="128">
        <v>0</v>
      </c>
      <c r="Y13" s="128">
        <v>526</v>
      </c>
      <c r="Z13" s="128">
        <v>20.6</v>
      </c>
      <c r="AA13" s="128">
        <v>0</v>
      </c>
      <c r="AB13" s="128">
        <v>0</v>
      </c>
      <c r="AC13" s="128">
        <f t="shared" si="2"/>
        <v>526</v>
      </c>
      <c r="AD13" s="128">
        <f t="shared" si="3"/>
        <v>20.6</v>
      </c>
      <c r="AE13" s="128">
        <v>0</v>
      </c>
      <c r="AF13" s="128">
        <v>0</v>
      </c>
      <c r="AG13" s="128">
        <v>11</v>
      </c>
      <c r="AH13" s="128">
        <v>0.17</v>
      </c>
      <c r="AI13" s="128">
        <v>57</v>
      </c>
      <c r="AJ13" s="128">
        <v>4.5599999999999996</v>
      </c>
      <c r="AK13" s="128">
        <v>12</v>
      </c>
      <c r="AL13" s="128">
        <v>2.5099999999999998</v>
      </c>
      <c r="AM13" s="128">
        <v>269</v>
      </c>
      <c r="AN13" s="128">
        <v>4.26</v>
      </c>
      <c r="AO13" s="128">
        <v>0</v>
      </c>
      <c r="AP13" s="128">
        <v>0</v>
      </c>
      <c r="AQ13" s="128">
        <v>0</v>
      </c>
      <c r="AR13" s="128">
        <v>0</v>
      </c>
      <c r="AS13" s="128">
        <f t="shared" si="4"/>
        <v>1461</v>
      </c>
      <c r="AT13" s="128">
        <f t="shared" si="5"/>
        <v>40.93</v>
      </c>
      <c r="AU13" s="128">
        <v>438</v>
      </c>
      <c r="AV13" s="128">
        <v>11.05</v>
      </c>
      <c r="AW13" s="128">
        <v>153</v>
      </c>
      <c r="AX13" s="128">
        <v>3.87</v>
      </c>
      <c r="AY13" s="128">
        <v>0</v>
      </c>
      <c r="AZ13" s="128">
        <v>0</v>
      </c>
      <c r="BA13" s="128">
        <v>0</v>
      </c>
      <c r="BB13" s="128">
        <v>0</v>
      </c>
      <c r="BC13" s="128">
        <v>0</v>
      </c>
      <c r="BD13" s="128">
        <v>0</v>
      </c>
      <c r="BE13" s="128">
        <v>0</v>
      </c>
      <c r="BF13" s="128">
        <v>0</v>
      </c>
      <c r="BG13" s="128">
        <v>249</v>
      </c>
      <c r="BH13" s="128">
        <v>7.3</v>
      </c>
      <c r="BI13" s="128">
        <f t="shared" si="6"/>
        <v>249</v>
      </c>
      <c r="BJ13" s="128">
        <f t="shared" si="7"/>
        <v>7.3</v>
      </c>
      <c r="BK13" s="128">
        <f t="shared" si="8"/>
        <v>1710</v>
      </c>
      <c r="BL13" s="128">
        <f t="shared" si="9"/>
        <v>48.23</v>
      </c>
    </row>
    <row r="14" spans="1:64" x14ac:dyDescent="0.25">
      <c r="A14" s="128">
        <v>7</v>
      </c>
      <c r="B14" s="129" t="s">
        <v>94</v>
      </c>
      <c r="C14" s="128">
        <v>2500</v>
      </c>
      <c r="D14" s="128">
        <v>25</v>
      </c>
      <c r="E14" s="128">
        <v>1061</v>
      </c>
      <c r="F14" s="128">
        <v>18.73</v>
      </c>
      <c r="G14" s="128">
        <v>274</v>
      </c>
      <c r="H14" s="128">
        <v>4.83</v>
      </c>
      <c r="I14" s="128">
        <v>109</v>
      </c>
      <c r="J14" s="128">
        <v>1.91</v>
      </c>
      <c r="K14" s="128">
        <v>530</v>
      </c>
      <c r="L14" s="128">
        <v>9.35</v>
      </c>
      <c r="M14" s="128">
        <v>27</v>
      </c>
      <c r="N14" s="128">
        <v>0.46</v>
      </c>
      <c r="O14" s="128">
        <v>1680</v>
      </c>
      <c r="P14" s="128">
        <v>22</v>
      </c>
      <c r="Q14" s="128">
        <f t="shared" si="0"/>
        <v>4200</v>
      </c>
      <c r="R14" s="128">
        <f t="shared" si="1"/>
        <v>54.99</v>
      </c>
      <c r="S14" s="128">
        <v>101</v>
      </c>
      <c r="T14" s="128">
        <v>4.01</v>
      </c>
      <c r="U14" s="128">
        <v>40</v>
      </c>
      <c r="V14" s="128">
        <v>1.61</v>
      </c>
      <c r="W14" s="128">
        <v>20</v>
      </c>
      <c r="X14" s="128">
        <v>0.8</v>
      </c>
      <c r="Y14" s="128">
        <v>39</v>
      </c>
      <c r="Z14" s="128">
        <v>1.61</v>
      </c>
      <c r="AA14" s="128">
        <v>5</v>
      </c>
      <c r="AB14" s="128">
        <v>0.08</v>
      </c>
      <c r="AC14" s="128">
        <f t="shared" si="2"/>
        <v>200</v>
      </c>
      <c r="AD14" s="128">
        <f t="shared" si="3"/>
        <v>8.0299999999999994</v>
      </c>
      <c r="AE14" s="128">
        <v>0</v>
      </c>
      <c r="AF14" s="128">
        <v>0</v>
      </c>
      <c r="AG14" s="128">
        <v>20</v>
      </c>
      <c r="AH14" s="128">
        <v>1</v>
      </c>
      <c r="AI14" s="128">
        <v>80</v>
      </c>
      <c r="AJ14" s="128">
        <v>10</v>
      </c>
      <c r="AK14" s="128">
        <v>0</v>
      </c>
      <c r="AL14" s="128">
        <v>0</v>
      </c>
      <c r="AM14" s="128">
        <v>0</v>
      </c>
      <c r="AN14" s="128">
        <v>0</v>
      </c>
      <c r="AO14" s="128">
        <v>250</v>
      </c>
      <c r="AP14" s="128">
        <v>5</v>
      </c>
      <c r="AQ14" s="128">
        <v>13</v>
      </c>
      <c r="AR14" s="128">
        <v>0.25</v>
      </c>
      <c r="AS14" s="128">
        <f t="shared" si="4"/>
        <v>4750</v>
      </c>
      <c r="AT14" s="128">
        <f t="shared" si="5"/>
        <v>79.02000000000001</v>
      </c>
      <c r="AU14" s="128">
        <v>3511</v>
      </c>
      <c r="AV14" s="128">
        <v>31.59</v>
      </c>
      <c r="AW14" s="128">
        <v>351</v>
      </c>
      <c r="AX14" s="128">
        <v>3.16</v>
      </c>
      <c r="AY14" s="128">
        <v>0</v>
      </c>
      <c r="AZ14" s="128">
        <v>0</v>
      </c>
      <c r="BA14" s="128">
        <v>0</v>
      </c>
      <c r="BB14" s="128">
        <v>0</v>
      </c>
      <c r="BC14" s="128">
        <v>1</v>
      </c>
      <c r="BD14" s="128">
        <v>0.45</v>
      </c>
      <c r="BE14" s="128">
        <v>17</v>
      </c>
      <c r="BF14" s="128">
        <v>0.85</v>
      </c>
      <c r="BG14" s="128">
        <v>482</v>
      </c>
      <c r="BH14" s="128">
        <v>8.6999999999999993</v>
      </c>
      <c r="BI14" s="128">
        <f t="shared" si="6"/>
        <v>500</v>
      </c>
      <c r="BJ14" s="128">
        <f t="shared" si="7"/>
        <v>10</v>
      </c>
      <c r="BK14" s="128">
        <f t="shared" si="8"/>
        <v>5250</v>
      </c>
      <c r="BL14" s="128">
        <f t="shared" si="9"/>
        <v>89.02000000000001</v>
      </c>
    </row>
    <row r="15" spans="1:64" x14ac:dyDescent="0.25">
      <c r="A15" s="128">
        <v>8</v>
      </c>
      <c r="B15" s="129" t="s">
        <v>95</v>
      </c>
      <c r="C15" s="128">
        <v>400</v>
      </c>
      <c r="D15" s="128">
        <v>4.5</v>
      </c>
      <c r="E15" s="128">
        <v>172</v>
      </c>
      <c r="F15" s="128">
        <v>2.87</v>
      </c>
      <c r="G15" s="128">
        <v>55</v>
      </c>
      <c r="H15" s="128">
        <v>0.93</v>
      </c>
      <c r="I15" s="128">
        <v>20</v>
      </c>
      <c r="J15" s="128">
        <v>0.32</v>
      </c>
      <c r="K15" s="128">
        <v>108</v>
      </c>
      <c r="L15" s="128">
        <v>1.8</v>
      </c>
      <c r="M15" s="128">
        <v>5</v>
      </c>
      <c r="N15" s="128">
        <v>0.1</v>
      </c>
      <c r="O15" s="128">
        <v>279</v>
      </c>
      <c r="P15" s="128">
        <v>3.8</v>
      </c>
      <c r="Q15" s="128">
        <f t="shared" si="0"/>
        <v>700</v>
      </c>
      <c r="R15" s="128">
        <f t="shared" si="1"/>
        <v>9.49</v>
      </c>
      <c r="S15" s="128">
        <v>150</v>
      </c>
      <c r="T15" s="128">
        <v>5.51</v>
      </c>
      <c r="U15" s="128">
        <v>60</v>
      </c>
      <c r="V15" s="128">
        <v>2.2000000000000002</v>
      </c>
      <c r="W15" s="128">
        <v>29</v>
      </c>
      <c r="X15" s="128">
        <v>1.1100000000000001</v>
      </c>
      <c r="Y15" s="128">
        <v>61</v>
      </c>
      <c r="Z15" s="128">
        <v>2.2000000000000002</v>
      </c>
      <c r="AA15" s="128">
        <v>4</v>
      </c>
      <c r="AB15" s="128">
        <v>0.1</v>
      </c>
      <c r="AC15" s="128">
        <f t="shared" si="2"/>
        <v>300</v>
      </c>
      <c r="AD15" s="128">
        <f t="shared" si="3"/>
        <v>11.02</v>
      </c>
      <c r="AE15" s="128">
        <v>0</v>
      </c>
      <c r="AF15" s="128">
        <v>0</v>
      </c>
      <c r="AG15" s="128">
        <v>20</v>
      </c>
      <c r="AH15" s="128">
        <v>0.5</v>
      </c>
      <c r="AI15" s="128">
        <v>50</v>
      </c>
      <c r="AJ15" s="128">
        <v>6</v>
      </c>
      <c r="AK15" s="128">
        <v>0</v>
      </c>
      <c r="AL15" s="128">
        <v>0</v>
      </c>
      <c r="AM15" s="128">
        <v>0</v>
      </c>
      <c r="AN15" s="128">
        <v>0</v>
      </c>
      <c r="AO15" s="128">
        <v>100</v>
      </c>
      <c r="AP15" s="128">
        <v>1.5</v>
      </c>
      <c r="AQ15" s="128">
        <v>5</v>
      </c>
      <c r="AR15" s="128">
        <v>7.0000000000000007E-2</v>
      </c>
      <c r="AS15" s="128">
        <f t="shared" si="4"/>
        <v>1170</v>
      </c>
      <c r="AT15" s="128">
        <f t="shared" si="5"/>
        <v>28.509999999999998</v>
      </c>
      <c r="AU15" s="128">
        <v>792</v>
      </c>
      <c r="AV15" s="128">
        <v>7.12</v>
      </c>
      <c r="AW15" s="128">
        <v>80</v>
      </c>
      <c r="AX15" s="128">
        <v>0.71</v>
      </c>
      <c r="AY15" s="128">
        <v>0</v>
      </c>
      <c r="AZ15" s="128">
        <v>0</v>
      </c>
      <c r="BA15" s="128">
        <v>0</v>
      </c>
      <c r="BB15" s="128">
        <v>0</v>
      </c>
      <c r="BC15" s="128">
        <v>3</v>
      </c>
      <c r="BD15" s="128">
        <v>0.9</v>
      </c>
      <c r="BE15" s="128">
        <v>19</v>
      </c>
      <c r="BF15" s="128">
        <v>0.9</v>
      </c>
      <c r="BG15" s="128">
        <v>278</v>
      </c>
      <c r="BH15" s="128">
        <v>7.2</v>
      </c>
      <c r="BI15" s="128">
        <f t="shared" si="6"/>
        <v>300</v>
      </c>
      <c r="BJ15" s="128">
        <f t="shared" si="7"/>
        <v>9</v>
      </c>
      <c r="BK15" s="128">
        <f t="shared" si="8"/>
        <v>1470</v>
      </c>
      <c r="BL15" s="128">
        <f t="shared" si="9"/>
        <v>37.51</v>
      </c>
    </row>
    <row r="16" spans="1:64" x14ac:dyDescent="0.25">
      <c r="A16" s="128">
        <v>9</v>
      </c>
      <c r="B16" s="129" t="s">
        <v>96</v>
      </c>
      <c r="C16" s="128">
        <v>0</v>
      </c>
      <c r="D16" s="128">
        <v>0</v>
      </c>
      <c r="E16" s="128">
        <v>0</v>
      </c>
      <c r="F16" s="128">
        <v>0</v>
      </c>
      <c r="G16" s="128">
        <v>0</v>
      </c>
      <c r="H16" s="128">
        <v>0</v>
      </c>
      <c r="I16" s="128">
        <v>0</v>
      </c>
      <c r="J16" s="128">
        <v>0</v>
      </c>
      <c r="K16" s="128">
        <v>0</v>
      </c>
      <c r="L16" s="128">
        <v>0</v>
      </c>
      <c r="M16" s="128">
        <v>0</v>
      </c>
      <c r="N16" s="128">
        <v>0</v>
      </c>
      <c r="O16" s="128">
        <v>0</v>
      </c>
      <c r="P16" s="128">
        <v>0</v>
      </c>
      <c r="Q16" s="128">
        <f t="shared" si="0"/>
        <v>0</v>
      </c>
      <c r="R16" s="128">
        <f t="shared" si="1"/>
        <v>0</v>
      </c>
      <c r="S16" s="128">
        <v>0</v>
      </c>
      <c r="T16" s="128">
        <v>0</v>
      </c>
      <c r="U16" s="128">
        <v>0</v>
      </c>
      <c r="V16" s="128">
        <v>0</v>
      </c>
      <c r="W16" s="128">
        <v>0</v>
      </c>
      <c r="X16" s="128">
        <v>0</v>
      </c>
      <c r="Y16" s="128">
        <v>0</v>
      </c>
      <c r="Z16" s="128">
        <v>0</v>
      </c>
      <c r="AA16" s="128">
        <v>0</v>
      </c>
      <c r="AB16" s="128">
        <v>0</v>
      </c>
      <c r="AC16" s="128">
        <f t="shared" si="2"/>
        <v>0</v>
      </c>
      <c r="AD16" s="128">
        <f t="shared" si="3"/>
        <v>0</v>
      </c>
      <c r="AE16" s="128">
        <v>0</v>
      </c>
      <c r="AF16" s="128">
        <v>0</v>
      </c>
      <c r="AG16" s="128">
        <v>0</v>
      </c>
      <c r="AH16" s="128">
        <v>0</v>
      </c>
      <c r="AI16" s="128">
        <v>0</v>
      </c>
      <c r="AJ16" s="128">
        <v>0</v>
      </c>
      <c r="AK16" s="128">
        <v>0</v>
      </c>
      <c r="AL16" s="128">
        <v>0</v>
      </c>
      <c r="AM16" s="128">
        <v>0</v>
      </c>
      <c r="AN16" s="128">
        <v>0</v>
      </c>
      <c r="AO16" s="128">
        <v>0</v>
      </c>
      <c r="AP16" s="128">
        <v>0</v>
      </c>
      <c r="AQ16" s="128">
        <v>0</v>
      </c>
      <c r="AR16" s="128">
        <v>0</v>
      </c>
      <c r="AS16" s="128">
        <f t="shared" si="4"/>
        <v>0</v>
      </c>
      <c r="AT16" s="128">
        <f t="shared" si="5"/>
        <v>0</v>
      </c>
      <c r="AU16" s="128">
        <v>0</v>
      </c>
      <c r="AV16" s="128">
        <v>0</v>
      </c>
      <c r="AW16" s="128">
        <v>0</v>
      </c>
      <c r="AX16" s="128">
        <v>0</v>
      </c>
      <c r="AY16" s="128">
        <v>0</v>
      </c>
      <c r="AZ16" s="128">
        <v>0</v>
      </c>
      <c r="BA16" s="128">
        <v>0</v>
      </c>
      <c r="BB16" s="128">
        <v>0</v>
      </c>
      <c r="BC16" s="128">
        <v>0</v>
      </c>
      <c r="BD16" s="128">
        <v>0</v>
      </c>
      <c r="BE16" s="128">
        <v>0</v>
      </c>
      <c r="BF16" s="128">
        <v>0</v>
      </c>
      <c r="BG16" s="128">
        <v>0</v>
      </c>
      <c r="BH16" s="128">
        <v>0</v>
      </c>
      <c r="BI16" s="128">
        <f t="shared" si="6"/>
        <v>0</v>
      </c>
      <c r="BJ16" s="128">
        <f t="shared" si="7"/>
        <v>0</v>
      </c>
      <c r="BK16" s="128">
        <f t="shared" si="8"/>
        <v>0</v>
      </c>
      <c r="BL16" s="128">
        <f t="shared" si="9"/>
        <v>0</v>
      </c>
    </row>
    <row r="17" spans="1:64" x14ac:dyDescent="0.25">
      <c r="A17" s="128">
        <v>10</v>
      </c>
      <c r="B17" s="129" t="s">
        <v>97</v>
      </c>
      <c r="C17" s="128">
        <v>0</v>
      </c>
      <c r="D17" s="128">
        <v>0</v>
      </c>
      <c r="E17" s="128">
        <v>0</v>
      </c>
      <c r="F17" s="128">
        <v>0</v>
      </c>
      <c r="G17" s="128">
        <v>0</v>
      </c>
      <c r="H17" s="128">
        <v>0</v>
      </c>
      <c r="I17" s="128">
        <v>0</v>
      </c>
      <c r="J17" s="128">
        <v>0</v>
      </c>
      <c r="K17" s="128">
        <v>0</v>
      </c>
      <c r="L17" s="128">
        <v>0</v>
      </c>
      <c r="M17" s="128">
        <v>0</v>
      </c>
      <c r="N17" s="128">
        <v>0</v>
      </c>
      <c r="O17" s="128">
        <v>0</v>
      </c>
      <c r="P17" s="128">
        <v>0</v>
      </c>
      <c r="Q17" s="128">
        <f t="shared" si="0"/>
        <v>0</v>
      </c>
      <c r="R17" s="128">
        <f t="shared" si="1"/>
        <v>0</v>
      </c>
      <c r="S17" s="128">
        <v>0</v>
      </c>
      <c r="T17" s="128">
        <v>0</v>
      </c>
      <c r="U17" s="128">
        <v>0</v>
      </c>
      <c r="V17" s="128">
        <v>0</v>
      </c>
      <c r="W17" s="128">
        <v>0</v>
      </c>
      <c r="X17" s="128">
        <v>0</v>
      </c>
      <c r="Y17" s="128">
        <v>0</v>
      </c>
      <c r="Z17" s="128">
        <v>0</v>
      </c>
      <c r="AA17" s="128">
        <v>0</v>
      </c>
      <c r="AB17" s="128">
        <v>0</v>
      </c>
      <c r="AC17" s="128">
        <f t="shared" si="2"/>
        <v>0</v>
      </c>
      <c r="AD17" s="128">
        <f t="shared" si="3"/>
        <v>0</v>
      </c>
      <c r="AE17" s="128">
        <v>0</v>
      </c>
      <c r="AF17" s="128">
        <v>0</v>
      </c>
      <c r="AG17" s="128">
        <v>0</v>
      </c>
      <c r="AH17" s="128">
        <v>0</v>
      </c>
      <c r="AI17" s="128">
        <v>0</v>
      </c>
      <c r="AJ17" s="128">
        <v>0</v>
      </c>
      <c r="AK17" s="128">
        <v>0</v>
      </c>
      <c r="AL17" s="128">
        <v>0</v>
      </c>
      <c r="AM17" s="128">
        <v>0</v>
      </c>
      <c r="AN17" s="128">
        <v>0</v>
      </c>
      <c r="AO17" s="128">
        <v>0</v>
      </c>
      <c r="AP17" s="128">
        <v>0</v>
      </c>
      <c r="AQ17" s="128">
        <v>0</v>
      </c>
      <c r="AR17" s="128">
        <v>0</v>
      </c>
      <c r="AS17" s="128">
        <f t="shared" si="4"/>
        <v>0</v>
      </c>
      <c r="AT17" s="128">
        <f t="shared" si="5"/>
        <v>0</v>
      </c>
      <c r="AU17" s="128">
        <v>0</v>
      </c>
      <c r="AV17" s="128">
        <v>0</v>
      </c>
      <c r="AW17" s="128">
        <v>0</v>
      </c>
      <c r="AX17" s="128">
        <v>0</v>
      </c>
      <c r="AY17" s="128">
        <v>0</v>
      </c>
      <c r="AZ17" s="128">
        <v>0</v>
      </c>
      <c r="BA17" s="128">
        <v>0</v>
      </c>
      <c r="BB17" s="128">
        <v>0</v>
      </c>
      <c r="BC17" s="128">
        <v>0</v>
      </c>
      <c r="BD17" s="128">
        <v>0</v>
      </c>
      <c r="BE17" s="128">
        <v>0</v>
      </c>
      <c r="BF17" s="128">
        <v>0</v>
      </c>
      <c r="BG17" s="128">
        <v>0</v>
      </c>
      <c r="BH17" s="128">
        <v>0</v>
      </c>
      <c r="BI17" s="128">
        <f t="shared" si="6"/>
        <v>0</v>
      </c>
      <c r="BJ17" s="128">
        <f t="shared" si="7"/>
        <v>0</v>
      </c>
      <c r="BK17" s="128">
        <f t="shared" si="8"/>
        <v>0</v>
      </c>
      <c r="BL17" s="128">
        <f t="shared" si="9"/>
        <v>0</v>
      </c>
    </row>
    <row r="18" spans="1:64" x14ac:dyDescent="0.25">
      <c r="A18" s="128">
        <v>11</v>
      </c>
      <c r="B18" s="129" t="s">
        <v>98</v>
      </c>
      <c r="C18" s="128">
        <v>160</v>
      </c>
      <c r="D18" s="128">
        <v>1.05</v>
      </c>
      <c r="E18" s="128">
        <v>870</v>
      </c>
      <c r="F18" s="128">
        <v>5.71</v>
      </c>
      <c r="G18" s="128">
        <v>529</v>
      </c>
      <c r="H18" s="128">
        <v>3.16</v>
      </c>
      <c r="I18" s="128">
        <v>210</v>
      </c>
      <c r="J18" s="128">
        <v>2.4900000000000002</v>
      </c>
      <c r="K18" s="128">
        <v>254</v>
      </c>
      <c r="L18" s="128">
        <v>5.32</v>
      </c>
      <c r="M18" s="128">
        <v>0</v>
      </c>
      <c r="N18" s="128">
        <v>0</v>
      </c>
      <c r="O18" s="128">
        <v>1046</v>
      </c>
      <c r="P18" s="128">
        <v>10.199999999999999</v>
      </c>
      <c r="Q18" s="128">
        <f t="shared" si="0"/>
        <v>1494</v>
      </c>
      <c r="R18" s="128">
        <f t="shared" si="1"/>
        <v>14.57</v>
      </c>
      <c r="S18" s="128">
        <v>21</v>
      </c>
      <c r="T18" s="128">
        <v>0.23</v>
      </c>
      <c r="U18" s="128">
        <v>1</v>
      </c>
      <c r="V18" s="128">
        <v>0.13</v>
      </c>
      <c r="W18" s="128">
        <v>1</v>
      </c>
      <c r="X18" s="128">
        <v>0.04</v>
      </c>
      <c r="Y18" s="128">
        <v>0</v>
      </c>
      <c r="Z18" s="128">
        <v>0</v>
      </c>
      <c r="AA18" s="128">
        <v>0</v>
      </c>
      <c r="AB18" s="128">
        <v>0</v>
      </c>
      <c r="AC18" s="128">
        <f t="shared" si="2"/>
        <v>23</v>
      </c>
      <c r="AD18" s="128">
        <f t="shared" si="3"/>
        <v>0.39999999999999997</v>
      </c>
      <c r="AE18" s="128">
        <v>219</v>
      </c>
      <c r="AF18" s="128">
        <v>1.0900000000000001</v>
      </c>
      <c r="AG18" s="128">
        <v>78</v>
      </c>
      <c r="AH18" s="128">
        <v>0.78</v>
      </c>
      <c r="AI18" s="128">
        <v>40</v>
      </c>
      <c r="AJ18" s="128">
        <v>2.02</v>
      </c>
      <c r="AK18" s="128">
        <v>35</v>
      </c>
      <c r="AL18" s="128">
        <v>1.0900000000000001</v>
      </c>
      <c r="AM18" s="128">
        <v>109</v>
      </c>
      <c r="AN18" s="128">
        <v>1.0900000000000001</v>
      </c>
      <c r="AO18" s="128">
        <v>219</v>
      </c>
      <c r="AP18" s="128">
        <v>1.0900000000000001</v>
      </c>
      <c r="AQ18" s="128">
        <v>0</v>
      </c>
      <c r="AR18" s="128">
        <v>0</v>
      </c>
      <c r="AS18" s="128">
        <f t="shared" si="4"/>
        <v>2217</v>
      </c>
      <c r="AT18" s="128">
        <f t="shared" si="5"/>
        <v>22.130000000000003</v>
      </c>
      <c r="AU18" s="128">
        <v>798</v>
      </c>
      <c r="AV18" s="128">
        <v>7.3</v>
      </c>
      <c r="AW18" s="128">
        <v>279</v>
      </c>
      <c r="AX18" s="128">
        <v>2.56</v>
      </c>
      <c r="AY18" s="128">
        <v>0</v>
      </c>
      <c r="AZ18" s="128">
        <v>0</v>
      </c>
      <c r="BA18" s="128">
        <v>0</v>
      </c>
      <c r="BB18" s="128">
        <v>0</v>
      </c>
      <c r="BC18" s="128">
        <v>20</v>
      </c>
      <c r="BD18" s="128">
        <v>2.99</v>
      </c>
      <c r="BE18" s="128">
        <v>0</v>
      </c>
      <c r="BF18" s="128">
        <v>0</v>
      </c>
      <c r="BG18" s="128">
        <v>391</v>
      </c>
      <c r="BH18" s="128">
        <v>5.48</v>
      </c>
      <c r="BI18" s="128">
        <f t="shared" si="6"/>
        <v>411</v>
      </c>
      <c r="BJ18" s="128">
        <f t="shared" si="7"/>
        <v>8.4700000000000006</v>
      </c>
      <c r="BK18" s="128">
        <f t="shared" si="8"/>
        <v>2628</v>
      </c>
      <c r="BL18" s="128">
        <f t="shared" si="9"/>
        <v>30.6</v>
      </c>
    </row>
    <row r="19" spans="1:64" x14ac:dyDescent="0.25">
      <c r="A19" s="128">
        <v>12</v>
      </c>
      <c r="B19" s="129" t="s">
        <v>99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0</v>
      </c>
      <c r="P19" s="128">
        <v>0</v>
      </c>
      <c r="Q19" s="128">
        <f t="shared" si="0"/>
        <v>0</v>
      </c>
      <c r="R19" s="128">
        <f t="shared" si="1"/>
        <v>0</v>
      </c>
      <c r="S19" s="128">
        <v>0</v>
      </c>
      <c r="T19" s="128">
        <v>0</v>
      </c>
      <c r="U19" s="128">
        <v>0</v>
      </c>
      <c r="V19" s="128">
        <v>0</v>
      </c>
      <c r="W19" s="128">
        <v>0</v>
      </c>
      <c r="X19" s="128">
        <v>0</v>
      </c>
      <c r="Y19" s="128">
        <v>0</v>
      </c>
      <c r="Z19" s="128">
        <v>0</v>
      </c>
      <c r="AA19" s="128">
        <v>0</v>
      </c>
      <c r="AB19" s="128">
        <v>0</v>
      </c>
      <c r="AC19" s="128">
        <f t="shared" si="2"/>
        <v>0</v>
      </c>
      <c r="AD19" s="128">
        <f t="shared" si="3"/>
        <v>0</v>
      </c>
      <c r="AE19" s="128">
        <v>0</v>
      </c>
      <c r="AF19" s="128">
        <v>0</v>
      </c>
      <c r="AG19" s="128">
        <v>0</v>
      </c>
      <c r="AH19" s="128">
        <v>0</v>
      </c>
      <c r="AI19" s="128">
        <v>0</v>
      </c>
      <c r="AJ19" s="128">
        <v>0</v>
      </c>
      <c r="AK19" s="128">
        <v>0</v>
      </c>
      <c r="AL19" s="128">
        <v>0</v>
      </c>
      <c r="AM19" s="128">
        <v>0</v>
      </c>
      <c r="AN19" s="128">
        <v>0</v>
      </c>
      <c r="AO19" s="128">
        <v>0</v>
      </c>
      <c r="AP19" s="128">
        <v>0</v>
      </c>
      <c r="AQ19" s="128">
        <v>0</v>
      </c>
      <c r="AR19" s="128">
        <v>0</v>
      </c>
      <c r="AS19" s="128">
        <f t="shared" si="4"/>
        <v>0</v>
      </c>
      <c r="AT19" s="128">
        <f t="shared" si="5"/>
        <v>0</v>
      </c>
      <c r="AU19" s="128">
        <v>0</v>
      </c>
      <c r="AV19" s="128">
        <v>0</v>
      </c>
      <c r="AW19" s="128">
        <v>0</v>
      </c>
      <c r="AX19" s="128">
        <v>0</v>
      </c>
      <c r="AY19" s="128">
        <v>0</v>
      </c>
      <c r="AZ19" s="128">
        <v>0</v>
      </c>
      <c r="BA19" s="128">
        <v>0</v>
      </c>
      <c r="BB19" s="128">
        <v>0</v>
      </c>
      <c r="BC19" s="128">
        <v>0</v>
      </c>
      <c r="BD19" s="128">
        <v>0</v>
      </c>
      <c r="BE19" s="128">
        <v>0</v>
      </c>
      <c r="BF19" s="128">
        <v>0</v>
      </c>
      <c r="BG19" s="128">
        <v>0</v>
      </c>
      <c r="BH19" s="128">
        <v>0</v>
      </c>
      <c r="BI19" s="128">
        <f t="shared" si="6"/>
        <v>0</v>
      </c>
      <c r="BJ19" s="128">
        <f t="shared" si="7"/>
        <v>0</v>
      </c>
      <c r="BK19" s="128">
        <f t="shared" si="8"/>
        <v>0</v>
      </c>
      <c r="BL19" s="128">
        <f t="shared" si="9"/>
        <v>0</v>
      </c>
    </row>
    <row r="20" spans="1:64" x14ac:dyDescent="0.25">
      <c r="A20" s="128">
        <v>13</v>
      </c>
      <c r="B20" s="129" t="s">
        <v>100</v>
      </c>
      <c r="C20" s="128">
        <v>261</v>
      </c>
      <c r="D20" s="128">
        <v>3.31</v>
      </c>
      <c r="E20" s="128">
        <v>103</v>
      </c>
      <c r="F20" s="128">
        <v>2.7</v>
      </c>
      <c r="G20" s="128">
        <v>42</v>
      </c>
      <c r="H20" s="128">
        <v>1.1200000000000001</v>
      </c>
      <c r="I20" s="128">
        <v>0</v>
      </c>
      <c r="J20" s="128">
        <v>0</v>
      </c>
      <c r="K20" s="128">
        <v>50</v>
      </c>
      <c r="L20" s="128">
        <v>1.3</v>
      </c>
      <c r="M20" s="128">
        <v>0</v>
      </c>
      <c r="N20" s="128">
        <v>0</v>
      </c>
      <c r="O20" s="128">
        <v>290</v>
      </c>
      <c r="P20" s="128">
        <v>5.12</v>
      </c>
      <c r="Q20" s="128">
        <f t="shared" si="0"/>
        <v>414</v>
      </c>
      <c r="R20" s="128">
        <f t="shared" si="1"/>
        <v>7.31</v>
      </c>
      <c r="S20" s="128">
        <v>276</v>
      </c>
      <c r="T20" s="128">
        <v>4.66</v>
      </c>
      <c r="U20" s="128">
        <v>109</v>
      </c>
      <c r="V20" s="128">
        <v>3.68</v>
      </c>
      <c r="W20" s="128">
        <v>0</v>
      </c>
      <c r="X20" s="128">
        <v>0</v>
      </c>
      <c r="Y20" s="128">
        <v>0</v>
      </c>
      <c r="Z20" s="128">
        <v>0</v>
      </c>
      <c r="AA20" s="128">
        <v>0</v>
      </c>
      <c r="AB20" s="128">
        <v>0</v>
      </c>
      <c r="AC20" s="128">
        <f t="shared" si="2"/>
        <v>385</v>
      </c>
      <c r="AD20" s="128">
        <f t="shared" si="3"/>
        <v>8.34</v>
      </c>
      <c r="AE20" s="128">
        <v>0</v>
      </c>
      <c r="AF20" s="128">
        <v>0</v>
      </c>
      <c r="AG20" s="128">
        <v>5</v>
      </c>
      <c r="AH20" s="128">
        <v>0.03</v>
      </c>
      <c r="AI20" s="128">
        <v>16</v>
      </c>
      <c r="AJ20" s="128">
        <v>2.3199999999999998</v>
      </c>
      <c r="AK20" s="128">
        <v>0</v>
      </c>
      <c r="AL20" s="128">
        <v>0</v>
      </c>
      <c r="AM20" s="128">
        <v>0</v>
      </c>
      <c r="AN20" s="128">
        <v>0</v>
      </c>
      <c r="AO20" s="128">
        <v>0</v>
      </c>
      <c r="AP20" s="128">
        <v>0</v>
      </c>
      <c r="AQ20" s="128">
        <v>0</v>
      </c>
      <c r="AR20" s="128">
        <v>0</v>
      </c>
      <c r="AS20" s="128">
        <f t="shared" si="4"/>
        <v>820</v>
      </c>
      <c r="AT20" s="128">
        <f t="shared" si="5"/>
        <v>17.999999999999996</v>
      </c>
      <c r="AU20" s="128">
        <v>164</v>
      </c>
      <c r="AV20" s="128">
        <v>3.6</v>
      </c>
      <c r="AW20" s="128">
        <v>58</v>
      </c>
      <c r="AX20" s="128">
        <v>1.26</v>
      </c>
      <c r="AY20" s="128">
        <v>0</v>
      </c>
      <c r="AZ20" s="128">
        <v>0</v>
      </c>
      <c r="BA20" s="128">
        <v>0</v>
      </c>
      <c r="BB20" s="128">
        <v>0</v>
      </c>
      <c r="BC20" s="128">
        <v>17</v>
      </c>
      <c r="BD20" s="128">
        <v>1.17</v>
      </c>
      <c r="BE20" s="128">
        <v>0</v>
      </c>
      <c r="BF20" s="128">
        <v>0</v>
      </c>
      <c r="BG20" s="128">
        <v>67</v>
      </c>
      <c r="BH20" s="128">
        <v>2.97</v>
      </c>
      <c r="BI20" s="128">
        <f t="shared" si="6"/>
        <v>84</v>
      </c>
      <c r="BJ20" s="128">
        <f t="shared" si="7"/>
        <v>4.1400000000000006</v>
      </c>
      <c r="BK20" s="128">
        <f t="shared" si="8"/>
        <v>904</v>
      </c>
      <c r="BL20" s="128">
        <f t="shared" si="9"/>
        <v>22.139999999999997</v>
      </c>
    </row>
    <row r="21" spans="1:64" x14ac:dyDescent="0.25">
      <c r="A21" s="128">
        <v>14</v>
      </c>
      <c r="B21" s="129" t="s">
        <v>101</v>
      </c>
      <c r="C21" s="128">
        <v>3050</v>
      </c>
      <c r="D21" s="128">
        <v>16</v>
      </c>
      <c r="E21" s="128">
        <v>419</v>
      </c>
      <c r="F21" s="128">
        <v>8.26</v>
      </c>
      <c r="G21" s="128">
        <v>112</v>
      </c>
      <c r="H21" s="128">
        <v>2.1800000000000002</v>
      </c>
      <c r="I21" s="128">
        <v>13</v>
      </c>
      <c r="J21" s="128">
        <v>0.26</v>
      </c>
      <c r="K21" s="128">
        <v>5</v>
      </c>
      <c r="L21" s="128">
        <v>0.13</v>
      </c>
      <c r="M21" s="128">
        <v>0</v>
      </c>
      <c r="N21" s="128">
        <v>0</v>
      </c>
      <c r="O21" s="128">
        <v>2441</v>
      </c>
      <c r="P21" s="128">
        <v>17.260000000000002</v>
      </c>
      <c r="Q21" s="128">
        <f t="shared" si="0"/>
        <v>3487</v>
      </c>
      <c r="R21" s="128">
        <f t="shared" si="1"/>
        <v>24.65</v>
      </c>
      <c r="S21" s="128">
        <v>14</v>
      </c>
      <c r="T21" s="128">
        <v>0.34</v>
      </c>
      <c r="U21" s="128">
        <v>1</v>
      </c>
      <c r="V21" s="128">
        <v>0.61</v>
      </c>
      <c r="W21" s="128">
        <v>14</v>
      </c>
      <c r="X21" s="128">
        <v>0.23</v>
      </c>
      <c r="Y21" s="128">
        <v>14</v>
      </c>
      <c r="Z21" s="128">
        <v>0.35</v>
      </c>
      <c r="AA21" s="128">
        <v>0</v>
      </c>
      <c r="AB21" s="128">
        <v>0</v>
      </c>
      <c r="AC21" s="128">
        <f t="shared" si="2"/>
        <v>43</v>
      </c>
      <c r="AD21" s="128">
        <f t="shared" si="3"/>
        <v>1.5299999999999998</v>
      </c>
      <c r="AE21" s="128">
        <v>0</v>
      </c>
      <c r="AF21" s="128">
        <v>0</v>
      </c>
      <c r="AG21" s="128">
        <v>6</v>
      </c>
      <c r="AH21" s="128">
        <v>0.02</v>
      </c>
      <c r="AI21" s="128">
        <v>4</v>
      </c>
      <c r="AJ21" s="128">
        <v>0.38</v>
      </c>
      <c r="AK21" s="128">
        <v>39</v>
      </c>
      <c r="AL21" s="128">
        <v>0.27</v>
      </c>
      <c r="AM21" s="128">
        <v>36</v>
      </c>
      <c r="AN21" s="128">
        <v>0.25</v>
      </c>
      <c r="AO21" s="128">
        <v>12</v>
      </c>
      <c r="AP21" s="128">
        <v>0.08</v>
      </c>
      <c r="AQ21" s="128">
        <v>0</v>
      </c>
      <c r="AR21" s="128">
        <v>0</v>
      </c>
      <c r="AS21" s="128">
        <f t="shared" si="4"/>
        <v>3627</v>
      </c>
      <c r="AT21" s="128">
        <f t="shared" si="5"/>
        <v>27.179999999999996</v>
      </c>
      <c r="AU21" s="128">
        <v>834</v>
      </c>
      <c r="AV21" s="128">
        <v>6.25</v>
      </c>
      <c r="AW21" s="128">
        <v>292</v>
      </c>
      <c r="AX21" s="128">
        <v>2.19</v>
      </c>
      <c r="AY21" s="128">
        <v>0</v>
      </c>
      <c r="AZ21" s="128">
        <v>0</v>
      </c>
      <c r="BA21" s="128">
        <v>0</v>
      </c>
      <c r="BB21" s="128">
        <v>0</v>
      </c>
      <c r="BC21" s="128">
        <v>5</v>
      </c>
      <c r="BD21" s="128">
        <v>1.28</v>
      </c>
      <c r="BE21" s="128">
        <v>0</v>
      </c>
      <c r="BF21" s="128">
        <v>0</v>
      </c>
      <c r="BG21" s="128">
        <v>233</v>
      </c>
      <c r="BH21" s="128">
        <v>4.67</v>
      </c>
      <c r="BI21" s="128">
        <f t="shared" si="6"/>
        <v>238</v>
      </c>
      <c r="BJ21" s="128">
        <f t="shared" si="7"/>
        <v>5.95</v>
      </c>
      <c r="BK21" s="128">
        <f t="shared" si="8"/>
        <v>3865</v>
      </c>
      <c r="BL21" s="128">
        <f t="shared" si="9"/>
        <v>33.129999999999995</v>
      </c>
    </row>
    <row r="22" spans="1:64" x14ac:dyDescent="0.25">
      <c r="A22" s="128">
        <v>15</v>
      </c>
      <c r="B22" s="129" t="s">
        <v>102</v>
      </c>
      <c r="C22" s="128">
        <v>1275</v>
      </c>
      <c r="D22" s="128">
        <v>18</v>
      </c>
      <c r="E22" s="128">
        <v>730</v>
      </c>
      <c r="F22" s="128">
        <v>18</v>
      </c>
      <c r="G22" s="128">
        <v>200</v>
      </c>
      <c r="H22" s="128">
        <v>4</v>
      </c>
      <c r="I22" s="128">
        <v>53</v>
      </c>
      <c r="J22" s="128">
        <v>2</v>
      </c>
      <c r="K22" s="128">
        <v>320</v>
      </c>
      <c r="L22" s="128">
        <v>7</v>
      </c>
      <c r="M22" s="128">
        <v>0</v>
      </c>
      <c r="N22" s="128">
        <v>0</v>
      </c>
      <c r="O22" s="128">
        <v>573</v>
      </c>
      <c r="P22" s="128">
        <v>13</v>
      </c>
      <c r="Q22" s="128">
        <f t="shared" si="0"/>
        <v>2378</v>
      </c>
      <c r="R22" s="128">
        <f t="shared" si="1"/>
        <v>45</v>
      </c>
      <c r="S22" s="128">
        <v>150</v>
      </c>
      <c r="T22" s="128">
        <v>4</v>
      </c>
      <c r="U22" s="128">
        <v>125</v>
      </c>
      <c r="V22" s="128">
        <v>3</v>
      </c>
      <c r="W22" s="128">
        <v>32</v>
      </c>
      <c r="X22" s="128">
        <v>3</v>
      </c>
      <c r="Y22" s="128">
        <v>0</v>
      </c>
      <c r="Z22" s="128">
        <v>0</v>
      </c>
      <c r="AA22" s="128">
        <v>0</v>
      </c>
      <c r="AB22" s="128">
        <v>0</v>
      </c>
      <c r="AC22" s="128">
        <f t="shared" si="2"/>
        <v>307</v>
      </c>
      <c r="AD22" s="128">
        <f t="shared" si="3"/>
        <v>10</v>
      </c>
      <c r="AE22" s="128">
        <v>25</v>
      </c>
      <c r="AF22" s="128">
        <v>0.5</v>
      </c>
      <c r="AG22" s="128">
        <v>50</v>
      </c>
      <c r="AH22" s="128">
        <v>1</v>
      </c>
      <c r="AI22" s="128">
        <v>42</v>
      </c>
      <c r="AJ22" s="128">
        <v>3.5</v>
      </c>
      <c r="AK22" s="128">
        <v>0</v>
      </c>
      <c r="AL22" s="128">
        <v>0</v>
      </c>
      <c r="AM22" s="128">
        <v>0</v>
      </c>
      <c r="AN22" s="128">
        <v>0</v>
      </c>
      <c r="AO22" s="128">
        <v>125</v>
      </c>
      <c r="AP22" s="128">
        <v>5</v>
      </c>
      <c r="AQ22" s="128">
        <v>0</v>
      </c>
      <c r="AR22" s="128">
        <v>0</v>
      </c>
      <c r="AS22" s="128">
        <f t="shared" si="4"/>
        <v>2927</v>
      </c>
      <c r="AT22" s="128">
        <f t="shared" si="5"/>
        <v>65</v>
      </c>
      <c r="AU22" s="128">
        <v>750</v>
      </c>
      <c r="AV22" s="128">
        <v>11</v>
      </c>
      <c r="AW22" s="128">
        <v>125</v>
      </c>
      <c r="AX22" s="128">
        <v>1</v>
      </c>
      <c r="AY22" s="128">
        <v>0</v>
      </c>
      <c r="AZ22" s="128">
        <v>0</v>
      </c>
      <c r="BA22" s="128">
        <v>0</v>
      </c>
      <c r="BB22" s="128">
        <v>0</v>
      </c>
      <c r="BC22" s="128">
        <v>25</v>
      </c>
      <c r="BD22" s="128">
        <v>1</v>
      </c>
      <c r="BE22" s="128">
        <v>75</v>
      </c>
      <c r="BF22" s="128">
        <v>1</v>
      </c>
      <c r="BG22" s="128">
        <v>500</v>
      </c>
      <c r="BH22" s="128">
        <v>8</v>
      </c>
      <c r="BI22" s="128">
        <f t="shared" si="6"/>
        <v>600</v>
      </c>
      <c r="BJ22" s="128">
        <f t="shared" si="7"/>
        <v>10</v>
      </c>
      <c r="BK22" s="128">
        <f t="shared" si="8"/>
        <v>3527</v>
      </c>
      <c r="BL22" s="128">
        <f t="shared" si="9"/>
        <v>75</v>
      </c>
    </row>
    <row r="23" spans="1:64" x14ac:dyDescent="0.25">
      <c r="A23" s="128">
        <v>16</v>
      </c>
      <c r="B23" s="129" t="s">
        <v>103</v>
      </c>
      <c r="C23" s="128">
        <v>1849</v>
      </c>
      <c r="D23" s="128">
        <v>22.2</v>
      </c>
      <c r="E23" s="128">
        <v>389</v>
      </c>
      <c r="F23" s="128">
        <v>6.14</v>
      </c>
      <c r="G23" s="128">
        <v>110</v>
      </c>
      <c r="H23" s="128">
        <v>1.3</v>
      </c>
      <c r="I23" s="128">
        <v>68</v>
      </c>
      <c r="J23" s="128">
        <v>2.58</v>
      </c>
      <c r="K23" s="128">
        <v>148</v>
      </c>
      <c r="L23" s="128">
        <v>4.8499999999999996</v>
      </c>
      <c r="M23" s="128">
        <v>0</v>
      </c>
      <c r="N23" s="128">
        <v>0</v>
      </c>
      <c r="O23" s="128">
        <v>1718</v>
      </c>
      <c r="P23" s="128">
        <v>25.03</v>
      </c>
      <c r="Q23" s="128">
        <f t="shared" si="0"/>
        <v>2454</v>
      </c>
      <c r="R23" s="128">
        <f t="shared" si="1"/>
        <v>35.770000000000003</v>
      </c>
      <c r="S23" s="128">
        <v>117</v>
      </c>
      <c r="T23" s="128">
        <v>13.11</v>
      </c>
      <c r="U23" s="128">
        <v>169</v>
      </c>
      <c r="V23" s="128">
        <v>19.670000000000002</v>
      </c>
      <c r="W23" s="128">
        <v>117</v>
      </c>
      <c r="X23" s="128">
        <v>13.11</v>
      </c>
      <c r="Y23" s="128">
        <v>175</v>
      </c>
      <c r="Z23" s="128">
        <v>19.670000000000002</v>
      </c>
      <c r="AA23" s="128">
        <v>0</v>
      </c>
      <c r="AB23" s="128">
        <v>0</v>
      </c>
      <c r="AC23" s="128">
        <f t="shared" si="2"/>
        <v>578</v>
      </c>
      <c r="AD23" s="128">
        <f t="shared" si="3"/>
        <v>65.56</v>
      </c>
      <c r="AE23" s="128">
        <v>14</v>
      </c>
      <c r="AF23" s="128">
        <v>0.82</v>
      </c>
      <c r="AG23" s="128">
        <v>197</v>
      </c>
      <c r="AH23" s="128">
        <v>6.23</v>
      </c>
      <c r="AI23" s="128">
        <v>133</v>
      </c>
      <c r="AJ23" s="128">
        <v>7.36</v>
      </c>
      <c r="AK23" s="128">
        <v>14</v>
      </c>
      <c r="AL23" s="128">
        <v>0.69</v>
      </c>
      <c r="AM23" s="128">
        <v>14</v>
      </c>
      <c r="AN23" s="128">
        <v>0.82</v>
      </c>
      <c r="AO23" s="128">
        <v>30</v>
      </c>
      <c r="AP23" s="128">
        <v>1.8</v>
      </c>
      <c r="AQ23" s="128">
        <v>0</v>
      </c>
      <c r="AR23" s="128">
        <v>0</v>
      </c>
      <c r="AS23" s="128">
        <f t="shared" si="4"/>
        <v>3434</v>
      </c>
      <c r="AT23" s="128">
        <f t="shared" si="5"/>
        <v>119.05</v>
      </c>
      <c r="AU23" s="128">
        <v>1030</v>
      </c>
      <c r="AV23" s="128">
        <v>35.71</v>
      </c>
      <c r="AW23" s="128">
        <v>361</v>
      </c>
      <c r="AX23" s="128">
        <v>12.5</v>
      </c>
      <c r="AY23" s="128">
        <v>0</v>
      </c>
      <c r="AZ23" s="128">
        <v>0</v>
      </c>
      <c r="BA23" s="128">
        <v>0</v>
      </c>
      <c r="BB23" s="128">
        <v>0</v>
      </c>
      <c r="BC23" s="128">
        <v>101</v>
      </c>
      <c r="BD23" s="128">
        <v>29.58</v>
      </c>
      <c r="BE23" s="128">
        <v>0</v>
      </c>
      <c r="BF23" s="128">
        <v>0</v>
      </c>
      <c r="BG23" s="128">
        <v>529</v>
      </c>
      <c r="BH23" s="128">
        <v>61.97</v>
      </c>
      <c r="BI23" s="128">
        <f t="shared" si="6"/>
        <v>630</v>
      </c>
      <c r="BJ23" s="128">
        <f t="shared" si="7"/>
        <v>91.55</v>
      </c>
      <c r="BK23" s="128">
        <f t="shared" si="8"/>
        <v>4064</v>
      </c>
      <c r="BL23" s="128">
        <f t="shared" si="9"/>
        <v>210.6</v>
      </c>
    </row>
    <row r="24" spans="1:64" x14ac:dyDescent="0.25">
      <c r="A24" s="128">
        <v>17</v>
      </c>
      <c r="B24" s="129" t="s">
        <v>104</v>
      </c>
      <c r="C24" s="128">
        <v>60</v>
      </c>
      <c r="D24" s="128">
        <v>1.81</v>
      </c>
      <c r="E24" s="128">
        <v>1035</v>
      </c>
      <c r="F24" s="128">
        <v>111.11</v>
      </c>
      <c r="G24" s="128">
        <v>356</v>
      </c>
      <c r="H24" s="128">
        <v>11.33</v>
      </c>
      <c r="I24" s="128">
        <v>77</v>
      </c>
      <c r="J24" s="128">
        <v>46.65</v>
      </c>
      <c r="K24" s="128">
        <v>564</v>
      </c>
      <c r="L24" s="128">
        <v>242.32</v>
      </c>
      <c r="M24" s="128">
        <v>3</v>
      </c>
      <c r="N24" s="128">
        <v>0.09</v>
      </c>
      <c r="O24" s="128">
        <v>437</v>
      </c>
      <c r="P24" s="128">
        <v>94.23</v>
      </c>
      <c r="Q24" s="128">
        <f t="shared" si="0"/>
        <v>1736</v>
      </c>
      <c r="R24" s="128">
        <f t="shared" si="1"/>
        <v>401.89</v>
      </c>
      <c r="S24" s="128">
        <v>6801</v>
      </c>
      <c r="T24" s="128">
        <v>984.39</v>
      </c>
      <c r="U24" s="128">
        <v>3347</v>
      </c>
      <c r="V24" s="128">
        <v>1145.54</v>
      </c>
      <c r="W24" s="128">
        <v>962</v>
      </c>
      <c r="X24" s="128">
        <v>599.44000000000005</v>
      </c>
      <c r="Y24" s="128">
        <v>177</v>
      </c>
      <c r="Z24" s="128">
        <v>260.98</v>
      </c>
      <c r="AA24" s="128">
        <v>28</v>
      </c>
      <c r="AB24" s="128">
        <v>8.01</v>
      </c>
      <c r="AC24" s="128">
        <f t="shared" si="2"/>
        <v>11287</v>
      </c>
      <c r="AD24" s="128">
        <f t="shared" si="3"/>
        <v>2990.35</v>
      </c>
      <c r="AE24" s="128">
        <v>72</v>
      </c>
      <c r="AF24" s="128">
        <v>289.98</v>
      </c>
      <c r="AG24" s="128">
        <v>174</v>
      </c>
      <c r="AH24" s="128">
        <v>14.59</v>
      </c>
      <c r="AI24" s="128">
        <v>2241</v>
      </c>
      <c r="AJ24" s="128">
        <v>453.09</v>
      </c>
      <c r="AK24" s="128">
        <v>254</v>
      </c>
      <c r="AL24" s="128">
        <v>27.19</v>
      </c>
      <c r="AM24" s="128">
        <v>1885</v>
      </c>
      <c r="AN24" s="128">
        <v>15.41</v>
      </c>
      <c r="AO24" s="128">
        <v>793</v>
      </c>
      <c r="AP24" s="128">
        <v>67.06</v>
      </c>
      <c r="AQ24" s="128">
        <v>3</v>
      </c>
      <c r="AR24" s="128">
        <v>60.9</v>
      </c>
      <c r="AS24" s="128">
        <f t="shared" si="4"/>
        <v>18442</v>
      </c>
      <c r="AT24" s="128">
        <f t="shared" si="5"/>
        <v>4259.5599999999995</v>
      </c>
      <c r="AU24" s="128">
        <v>1063</v>
      </c>
      <c r="AV24" s="128">
        <v>152.87</v>
      </c>
      <c r="AW24" s="128">
        <v>619</v>
      </c>
      <c r="AX24" s="128">
        <v>4.7699999999999996</v>
      </c>
      <c r="AY24" s="128">
        <v>80</v>
      </c>
      <c r="AZ24" s="128">
        <v>71.59</v>
      </c>
      <c r="BA24" s="128">
        <v>138</v>
      </c>
      <c r="BB24" s="128">
        <v>31.72</v>
      </c>
      <c r="BC24" s="128">
        <v>537</v>
      </c>
      <c r="BD24" s="128">
        <v>917.96</v>
      </c>
      <c r="BE24" s="128">
        <v>11650</v>
      </c>
      <c r="BF24" s="128">
        <v>609.86</v>
      </c>
      <c r="BG24" s="128">
        <v>584965</v>
      </c>
      <c r="BH24" s="128">
        <v>43495.28</v>
      </c>
      <c r="BI24" s="128">
        <f t="shared" si="6"/>
        <v>597370</v>
      </c>
      <c r="BJ24" s="128">
        <f t="shared" si="7"/>
        <v>45126.409999999996</v>
      </c>
      <c r="BK24" s="128">
        <f t="shared" si="8"/>
        <v>615812</v>
      </c>
      <c r="BL24" s="128">
        <f t="shared" si="9"/>
        <v>49385.969999999994</v>
      </c>
    </row>
    <row r="25" spans="1:64" x14ac:dyDescent="0.25">
      <c r="A25" s="128">
        <v>18</v>
      </c>
      <c r="B25" s="129" t="s">
        <v>105</v>
      </c>
      <c r="C25" s="128">
        <v>100</v>
      </c>
      <c r="D25" s="128">
        <v>7.5</v>
      </c>
      <c r="E25" s="128">
        <v>15</v>
      </c>
      <c r="F25" s="128">
        <v>50</v>
      </c>
      <c r="G25" s="128">
        <v>100</v>
      </c>
      <c r="H25" s="128">
        <v>7.5</v>
      </c>
      <c r="I25" s="128">
        <v>30</v>
      </c>
      <c r="J25" s="128">
        <v>3</v>
      </c>
      <c r="K25" s="128">
        <v>100</v>
      </c>
      <c r="L25" s="128">
        <v>67.5</v>
      </c>
      <c r="M25" s="128">
        <v>0</v>
      </c>
      <c r="N25" s="128">
        <v>0</v>
      </c>
      <c r="O25" s="128">
        <v>0</v>
      </c>
      <c r="P25" s="128">
        <v>0</v>
      </c>
      <c r="Q25" s="128">
        <f t="shared" si="0"/>
        <v>245</v>
      </c>
      <c r="R25" s="128">
        <f t="shared" si="1"/>
        <v>128</v>
      </c>
      <c r="S25" s="128">
        <v>2050</v>
      </c>
      <c r="T25" s="128">
        <v>70</v>
      </c>
      <c r="U25" s="128">
        <v>50</v>
      </c>
      <c r="V25" s="128">
        <v>50</v>
      </c>
      <c r="W25" s="128">
        <v>50</v>
      </c>
      <c r="X25" s="128">
        <v>150</v>
      </c>
      <c r="Y25" s="128">
        <v>50</v>
      </c>
      <c r="Z25" s="128">
        <v>7.5</v>
      </c>
      <c r="AA25" s="128">
        <v>0</v>
      </c>
      <c r="AB25" s="128">
        <v>0</v>
      </c>
      <c r="AC25" s="128">
        <f t="shared" si="2"/>
        <v>2200</v>
      </c>
      <c r="AD25" s="128">
        <f t="shared" si="3"/>
        <v>277.5</v>
      </c>
      <c r="AE25" s="128">
        <v>65</v>
      </c>
      <c r="AF25" s="128">
        <v>200</v>
      </c>
      <c r="AG25" s="128">
        <v>50</v>
      </c>
      <c r="AH25" s="128">
        <v>2.2000000000000002</v>
      </c>
      <c r="AI25" s="128">
        <v>600</v>
      </c>
      <c r="AJ25" s="128">
        <v>60</v>
      </c>
      <c r="AK25" s="128">
        <v>10</v>
      </c>
      <c r="AL25" s="128">
        <v>2</v>
      </c>
      <c r="AM25" s="128">
        <v>10</v>
      </c>
      <c r="AN25" s="128">
        <v>0.75</v>
      </c>
      <c r="AO25" s="128">
        <v>560</v>
      </c>
      <c r="AP25" s="128">
        <v>3500</v>
      </c>
      <c r="AQ25" s="128">
        <v>0</v>
      </c>
      <c r="AR25" s="128">
        <v>0</v>
      </c>
      <c r="AS25" s="128">
        <f t="shared" si="4"/>
        <v>3740</v>
      </c>
      <c r="AT25" s="128">
        <f t="shared" si="5"/>
        <v>4170.45</v>
      </c>
      <c r="AU25" s="128">
        <v>374</v>
      </c>
      <c r="AV25" s="128">
        <v>417.05</v>
      </c>
      <c r="AW25" s="128">
        <v>0</v>
      </c>
      <c r="AX25" s="128">
        <v>0</v>
      </c>
      <c r="AY25" s="128">
        <v>10</v>
      </c>
      <c r="AZ25" s="128">
        <v>0.5</v>
      </c>
      <c r="BA25" s="128">
        <v>30</v>
      </c>
      <c r="BB25" s="128">
        <v>1.5</v>
      </c>
      <c r="BC25" s="128">
        <v>600</v>
      </c>
      <c r="BD25" s="128">
        <v>100</v>
      </c>
      <c r="BE25" s="128">
        <v>150</v>
      </c>
      <c r="BF25" s="128">
        <v>5</v>
      </c>
      <c r="BG25" s="128">
        <v>6000</v>
      </c>
      <c r="BH25" s="128">
        <v>4300</v>
      </c>
      <c r="BI25" s="128">
        <f t="shared" si="6"/>
        <v>6790</v>
      </c>
      <c r="BJ25" s="128">
        <f t="shared" si="7"/>
        <v>4407</v>
      </c>
      <c r="BK25" s="128">
        <f t="shared" si="8"/>
        <v>10530</v>
      </c>
      <c r="BL25" s="128">
        <f t="shared" si="9"/>
        <v>8577.4500000000007</v>
      </c>
    </row>
    <row r="26" spans="1:64" x14ac:dyDescent="0.25">
      <c r="A26" s="128">
        <v>19</v>
      </c>
      <c r="B26" s="129" t="s">
        <v>106</v>
      </c>
      <c r="C26" s="128">
        <v>1700</v>
      </c>
      <c r="D26" s="128">
        <v>15</v>
      </c>
      <c r="E26" s="128">
        <v>260</v>
      </c>
      <c r="F26" s="128">
        <v>5.15</v>
      </c>
      <c r="G26" s="128">
        <v>221</v>
      </c>
      <c r="H26" s="128">
        <v>4.41</v>
      </c>
      <c r="I26" s="128">
        <v>90</v>
      </c>
      <c r="J26" s="128">
        <v>1.81</v>
      </c>
      <c r="K26" s="128">
        <v>150</v>
      </c>
      <c r="L26" s="128">
        <v>3.03</v>
      </c>
      <c r="M26" s="128">
        <v>8</v>
      </c>
      <c r="N26" s="128">
        <v>0.16</v>
      </c>
      <c r="O26" s="128">
        <v>881</v>
      </c>
      <c r="P26" s="128">
        <v>10</v>
      </c>
      <c r="Q26" s="128">
        <f t="shared" si="0"/>
        <v>2200</v>
      </c>
      <c r="R26" s="128">
        <f t="shared" si="1"/>
        <v>24.99</v>
      </c>
      <c r="S26" s="128">
        <v>369</v>
      </c>
      <c r="T26" s="128">
        <v>25.9</v>
      </c>
      <c r="U26" s="128">
        <v>330</v>
      </c>
      <c r="V26" s="128">
        <v>23.09</v>
      </c>
      <c r="W26" s="128">
        <v>259</v>
      </c>
      <c r="X26" s="128">
        <v>18.2</v>
      </c>
      <c r="Y26" s="128">
        <v>42</v>
      </c>
      <c r="Z26" s="128">
        <v>2.8</v>
      </c>
      <c r="AA26" s="128">
        <v>12</v>
      </c>
      <c r="AB26" s="128">
        <v>0.28999999999999998</v>
      </c>
      <c r="AC26" s="128">
        <f t="shared" si="2"/>
        <v>1000</v>
      </c>
      <c r="AD26" s="128">
        <f t="shared" si="3"/>
        <v>69.989999999999995</v>
      </c>
      <c r="AE26" s="128">
        <v>0</v>
      </c>
      <c r="AF26" s="128">
        <v>0</v>
      </c>
      <c r="AG26" s="128">
        <v>40</v>
      </c>
      <c r="AH26" s="128">
        <v>1</v>
      </c>
      <c r="AI26" s="128">
        <v>200</v>
      </c>
      <c r="AJ26" s="128">
        <v>15</v>
      </c>
      <c r="AK26" s="128">
        <v>0</v>
      </c>
      <c r="AL26" s="128">
        <v>0</v>
      </c>
      <c r="AM26" s="128">
        <v>0</v>
      </c>
      <c r="AN26" s="128">
        <v>0</v>
      </c>
      <c r="AO26" s="128">
        <v>400</v>
      </c>
      <c r="AP26" s="128">
        <v>5</v>
      </c>
      <c r="AQ26" s="128">
        <v>42</v>
      </c>
      <c r="AR26" s="128">
        <v>0.49</v>
      </c>
      <c r="AS26" s="128">
        <f t="shared" si="4"/>
        <v>3840</v>
      </c>
      <c r="AT26" s="128">
        <f t="shared" si="5"/>
        <v>115.97999999999999</v>
      </c>
      <c r="AU26" s="128">
        <v>1535</v>
      </c>
      <c r="AV26" s="128">
        <v>46.4</v>
      </c>
      <c r="AW26" s="128">
        <v>155</v>
      </c>
      <c r="AX26" s="128">
        <v>4.6399999999999997</v>
      </c>
      <c r="AY26" s="128">
        <v>0</v>
      </c>
      <c r="AZ26" s="128">
        <v>0</v>
      </c>
      <c r="BA26" s="128">
        <v>0</v>
      </c>
      <c r="BB26" s="128">
        <v>0</v>
      </c>
      <c r="BC26" s="128">
        <v>19</v>
      </c>
      <c r="BD26" s="128">
        <v>6.97</v>
      </c>
      <c r="BE26" s="128">
        <v>329</v>
      </c>
      <c r="BF26" s="128">
        <v>16.399999999999999</v>
      </c>
      <c r="BG26" s="128">
        <v>1652</v>
      </c>
      <c r="BH26" s="128">
        <v>56.63</v>
      </c>
      <c r="BI26" s="128">
        <f t="shared" si="6"/>
        <v>2000</v>
      </c>
      <c r="BJ26" s="128">
        <f t="shared" si="7"/>
        <v>80</v>
      </c>
      <c r="BK26" s="128">
        <f t="shared" si="8"/>
        <v>5840</v>
      </c>
      <c r="BL26" s="128">
        <f t="shared" si="9"/>
        <v>195.98</v>
      </c>
    </row>
    <row r="27" spans="1:64" x14ac:dyDescent="0.25">
      <c r="A27" s="128">
        <v>20</v>
      </c>
      <c r="B27" s="129" t="s">
        <v>107</v>
      </c>
      <c r="C27" s="128">
        <v>595</v>
      </c>
      <c r="D27" s="128">
        <v>5.25</v>
      </c>
      <c r="E27" s="128">
        <v>97</v>
      </c>
      <c r="F27" s="128">
        <v>0.98</v>
      </c>
      <c r="G27" s="128">
        <v>44</v>
      </c>
      <c r="H27" s="128">
        <v>0.45</v>
      </c>
      <c r="I27" s="128">
        <v>61</v>
      </c>
      <c r="J27" s="128">
        <v>0.6</v>
      </c>
      <c r="K27" s="128">
        <v>31</v>
      </c>
      <c r="L27" s="128">
        <v>0.46</v>
      </c>
      <c r="M27" s="128">
        <v>0</v>
      </c>
      <c r="N27" s="128">
        <v>0</v>
      </c>
      <c r="O27" s="128">
        <v>549</v>
      </c>
      <c r="P27" s="128">
        <v>5.1100000000000003</v>
      </c>
      <c r="Q27" s="128">
        <f t="shared" si="0"/>
        <v>784</v>
      </c>
      <c r="R27" s="128">
        <f t="shared" si="1"/>
        <v>7.29</v>
      </c>
      <c r="S27" s="128">
        <v>30</v>
      </c>
      <c r="T27" s="128">
        <v>0.89</v>
      </c>
      <c r="U27" s="128">
        <v>3</v>
      </c>
      <c r="V27" s="128">
        <v>1.25</v>
      </c>
      <c r="W27" s="128">
        <v>27</v>
      </c>
      <c r="X27" s="128">
        <v>0.53</v>
      </c>
      <c r="Y27" s="128">
        <v>40</v>
      </c>
      <c r="Z27" s="128">
        <v>0.89</v>
      </c>
      <c r="AA27" s="128">
        <v>0</v>
      </c>
      <c r="AB27" s="128">
        <v>0</v>
      </c>
      <c r="AC27" s="128">
        <f t="shared" si="2"/>
        <v>100</v>
      </c>
      <c r="AD27" s="128">
        <f t="shared" si="3"/>
        <v>3.56</v>
      </c>
      <c r="AE27" s="128">
        <v>2</v>
      </c>
      <c r="AF27" s="128">
        <v>0.01</v>
      </c>
      <c r="AG27" s="128">
        <v>84</v>
      </c>
      <c r="AH27" s="128">
        <v>0.43</v>
      </c>
      <c r="AI27" s="128">
        <v>11</v>
      </c>
      <c r="AJ27" s="128">
        <v>1.7</v>
      </c>
      <c r="AK27" s="128">
        <v>15</v>
      </c>
      <c r="AL27" s="128">
        <v>0.15</v>
      </c>
      <c r="AM27" s="128">
        <v>17</v>
      </c>
      <c r="AN27" s="128">
        <v>0.17</v>
      </c>
      <c r="AO27" s="128">
        <v>42</v>
      </c>
      <c r="AP27" s="128">
        <v>0.41</v>
      </c>
      <c r="AQ27" s="128">
        <v>0</v>
      </c>
      <c r="AR27" s="128">
        <v>0</v>
      </c>
      <c r="AS27" s="128">
        <f t="shared" si="4"/>
        <v>1055</v>
      </c>
      <c r="AT27" s="128">
        <f t="shared" si="5"/>
        <v>13.719999999999999</v>
      </c>
      <c r="AU27" s="128">
        <v>443</v>
      </c>
      <c r="AV27" s="128">
        <v>5.5</v>
      </c>
      <c r="AW27" s="128">
        <v>155</v>
      </c>
      <c r="AX27" s="128">
        <v>1.92</v>
      </c>
      <c r="AY27" s="128">
        <v>0</v>
      </c>
      <c r="AZ27" s="128">
        <v>0</v>
      </c>
      <c r="BA27" s="128">
        <v>0</v>
      </c>
      <c r="BB27" s="128">
        <v>0</v>
      </c>
      <c r="BC27" s="128">
        <v>24</v>
      </c>
      <c r="BD27" s="128">
        <v>7.96</v>
      </c>
      <c r="BE27" s="128">
        <v>0</v>
      </c>
      <c r="BF27" s="128">
        <v>0</v>
      </c>
      <c r="BG27" s="128">
        <v>59</v>
      </c>
      <c r="BH27" s="128">
        <v>11.94</v>
      </c>
      <c r="BI27" s="128">
        <f t="shared" si="6"/>
        <v>83</v>
      </c>
      <c r="BJ27" s="128">
        <f t="shared" si="7"/>
        <v>19.899999999999999</v>
      </c>
      <c r="BK27" s="128">
        <f t="shared" si="8"/>
        <v>1138</v>
      </c>
      <c r="BL27" s="128">
        <f t="shared" si="9"/>
        <v>33.619999999999997</v>
      </c>
    </row>
    <row r="28" spans="1:64" x14ac:dyDescent="0.25">
      <c r="A28" s="128">
        <v>21</v>
      </c>
      <c r="B28" s="129" t="s">
        <v>108</v>
      </c>
      <c r="C28" s="128">
        <v>0</v>
      </c>
      <c r="D28" s="128">
        <v>0</v>
      </c>
      <c r="E28" s="128">
        <v>0</v>
      </c>
      <c r="F28" s="128">
        <v>0</v>
      </c>
      <c r="G28" s="128">
        <v>0</v>
      </c>
      <c r="H28" s="128">
        <v>0</v>
      </c>
      <c r="I28" s="128">
        <v>0</v>
      </c>
      <c r="J28" s="128">
        <v>0</v>
      </c>
      <c r="K28" s="128">
        <v>0</v>
      </c>
      <c r="L28" s="128">
        <v>0</v>
      </c>
      <c r="M28" s="128">
        <v>0</v>
      </c>
      <c r="N28" s="128">
        <v>0</v>
      </c>
      <c r="O28" s="128">
        <v>0</v>
      </c>
      <c r="P28" s="128">
        <v>0</v>
      </c>
      <c r="Q28" s="128">
        <f t="shared" si="0"/>
        <v>0</v>
      </c>
      <c r="R28" s="128">
        <f t="shared" si="1"/>
        <v>0</v>
      </c>
      <c r="S28" s="128">
        <v>0</v>
      </c>
      <c r="T28" s="128">
        <v>0</v>
      </c>
      <c r="U28" s="128">
        <v>0</v>
      </c>
      <c r="V28" s="128">
        <v>0</v>
      </c>
      <c r="W28" s="128">
        <v>0</v>
      </c>
      <c r="X28" s="128">
        <v>0</v>
      </c>
      <c r="Y28" s="128">
        <v>0</v>
      </c>
      <c r="Z28" s="128">
        <v>0</v>
      </c>
      <c r="AA28" s="128">
        <v>0</v>
      </c>
      <c r="AB28" s="128">
        <v>0</v>
      </c>
      <c r="AC28" s="128">
        <f t="shared" si="2"/>
        <v>0</v>
      </c>
      <c r="AD28" s="128">
        <f t="shared" si="3"/>
        <v>0</v>
      </c>
      <c r="AE28" s="128">
        <v>0</v>
      </c>
      <c r="AF28" s="128">
        <v>0</v>
      </c>
      <c r="AG28" s="128">
        <v>0</v>
      </c>
      <c r="AH28" s="128">
        <v>0</v>
      </c>
      <c r="AI28" s="128">
        <v>0</v>
      </c>
      <c r="AJ28" s="128">
        <v>0</v>
      </c>
      <c r="AK28" s="128">
        <v>0</v>
      </c>
      <c r="AL28" s="128">
        <v>0</v>
      </c>
      <c r="AM28" s="128">
        <v>0</v>
      </c>
      <c r="AN28" s="128">
        <v>0</v>
      </c>
      <c r="AO28" s="128">
        <v>0</v>
      </c>
      <c r="AP28" s="128">
        <v>0</v>
      </c>
      <c r="AQ28" s="128">
        <v>0</v>
      </c>
      <c r="AR28" s="128">
        <v>0</v>
      </c>
      <c r="AS28" s="128">
        <f t="shared" si="4"/>
        <v>0</v>
      </c>
      <c r="AT28" s="128">
        <f t="shared" si="5"/>
        <v>0</v>
      </c>
      <c r="AU28" s="128">
        <v>0</v>
      </c>
      <c r="AV28" s="128">
        <v>0</v>
      </c>
      <c r="AW28" s="128">
        <v>0</v>
      </c>
      <c r="AX28" s="128">
        <v>0</v>
      </c>
      <c r="AY28" s="128">
        <v>0</v>
      </c>
      <c r="AZ28" s="128">
        <v>0</v>
      </c>
      <c r="BA28" s="128">
        <v>0</v>
      </c>
      <c r="BB28" s="128">
        <v>0</v>
      </c>
      <c r="BC28" s="128">
        <v>0</v>
      </c>
      <c r="BD28" s="128">
        <v>0</v>
      </c>
      <c r="BE28" s="128">
        <v>0</v>
      </c>
      <c r="BF28" s="128">
        <v>0</v>
      </c>
      <c r="BG28" s="128">
        <v>0</v>
      </c>
      <c r="BH28" s="128">
        <v>0</v>
      </c>
      <c r="BI28" s="128">
        <f t="shared" si="6"/>
        <v>0</v>
      </c>
      <c r="BJ28" s="128">
        <f t="shared" si="7"/>
        <v>0</v>
      </c>
      <c r="BK28" s="128">
        <f t="shared" si="8"/>
        <v>0</v>
      </c>
      <c r="BL28" s="128">
        <f t="shared" si="9"/>
        <v>0</v>
      </c>
    </row>
    <row r="29" spans="1:64" x14ac:dyDescent="0.25">
      <c r="A29" s="128">
        <v>22</v>
      </c>
      <c r="B29" s="129" t="s">
        <v>109</v>
      </c>
      <c r="C29" s="128">
        <v>376</v>
      </c>
      <c r="D29" s="128">
        <v>6.45</v>
      </c>
      <c r="E29" s="128">
        <v>836</v>
      </c>
      <c r="F29" s="128">
        <v>9.91</v>
      </c>
      <c r="G29" s="128">
        <v>251</v>
      </c>
      <c r="H29" s="128">
        <v>2.98</v>
      </c>
      <c r="I29" s="128">
        <v>134</v>
      </c>
      <c r="J29" s="128">
        <v>1.65</v>
      </c>
      <c r="K29" s="128">
        <v>158</v>
      </c>
      <c r="L29" s="128">
        <v>2.87</v>
      </c>
      <c r="M29" s="128">
        <v>0</v>
      </c>
      <c r="N29" s="128">
        <v>0</v>
      </c>
      <c r="O29" s="128">
        <v>1053</v>
      </c>
      <c r="P29" s="128">
        <v>14.61</v>
      </c>
      <c r="Q29" s="128">
        <f t="shared" si="0"/>
        <v>1504</v>
      </c>
      <c r="R29" s="128">
        <f t="shared" si="1"/>
        <v>20.88</v>
      </c>
      <c r="S29" s="128">
        <v>281</v>
      </c>
      <c r="T29" s="128">
        <v>15.05</v>
      </c>
      <c r="U29" s="128">
        <v>11</v>
      </c>
      <c r="V29" s="128">
        <v>14.36</v>
      </c>
      <c r="W29" s="128">
        <v>4</v>
      </c>
      <c r="X29" s="128">
        <v>0.08</v>
      </c>
      <c r="Y29" s="128">
        <v>30</v>
      </c>
      <c r="Z29" s="128">
        <v>2.63</v>
      </c>
      <c r="AA29" s="128">
        <v>0</v>
      </c>
      <c r="AB29" s="128">
        <v>0</v>
      </c>
      <c r="AC29" s="128">
        <f t="shared" si="2"/>
        <v>326</v>
      </c>
      <c r="AD29" s="128">
        <f t="shared" si="3"/>
        <v>32.119999999999997</v>
      </c>
      <c r="AE29" s="128">
        <v>84</v>
      </c>
      <c r="AF29" s="128">
        <v>0.7</v>
      </c>
      <c r="AG29" s="128">
        <v>163</v>
      </c>
      <c r="AH29" s="128">
        <v>0.68</v>
      </c>
      <c r="AI29" s="128">
        <v>42</v>
      </c>
      <c r="AJ29" s="128">
        <v>5.18</v>
      </c>
      <c r="AK29" s="128">
        <v>70</v>
      </c>
      <c r="AL29" s="128">
        <v>0.56999999999999995</v>
      </c>
      <c r="AM29" s="128">
        <v>42</v>
      </c>
      <c r="AN29" s="128">
        <v>0.33</v>
      </c>
      <c r="AO29" s="128">
        <v>132</v>
      </c>
      <c r="AP29" s="128">
        <v>1.1100000000000001</v>
      </c>
      <c r="AQ29" s="128">
        <v>0</v>
      </c>
      <c r="AR29" s="128">
        <v>0</v>
      </c>
      <c r="AS29" s="128">
        <f t="shared" si="4"/>
        <v>2363</v>
      </c>
      <c r="AT29" s="128">
        <f t="shared" si="5"/>
        <v>61.57</v>
      </c>
      <c r="AU29" s="128">
        <v>591</v>
      </c>
      <c r="AV29" s="128">
        <v>15.39</v>
      </c>
      <c r="AW29" s="128">
        <v>207</v>
      </c>
      <c r="AX29" s="128">
        <v>5.38</v>
      </c>
      <c r="AY29" s="128">
        <v>0</v>
      </c>
      <c r="AZ29" s="128">
        <v>0</v>
      </c>
      <c r="BA29" s="128">
        <v>0</v>
      </c>
      <c r="BB29" s="128">
        <v>0</v>
      </c>
      <c r="BC29" s="128">
        <v>70</v>
      </c>
      <c r="BD29" s="128">
        <v>6.23</v>
      </c>
      <c r="BE29" s="128">
        <v>0</v>
      </c>
      <c r="BF29" s="128">
        <v>0</v>
      </c>
      <c r="BG29" s="128">
        <v>586</v>
      </c>
      <c r="BH29" s="128">
        <v>32.700000000000003</v>
      </c>
      <c r="BI29" s="128">
        <f t="shared" si="6"/>
        <v>656</v>
      </c>
      <c r="BJ29" s="128">
        <f t="shared" si="7"/>
        <v>38.930000000000007</v>
      </c>
      <c r="BK29" s="128">
        <f t="shared" si="8"/>
        <v>3019</v>
      </c>
      <c r="BL29" s="128">
        <f t="shared" si="9"/>
        <v>100.5</v>
      </c>
    </row>
    <row r="30" spans="1:64" x14ac:dyDescent="0.25">
      <c r="A30" s="128">
        <v>23</v>
      </c>
      <c r="B30" s="129" t="s">
        <v>110</v>
      </c>
      <c r="C30" s="128">
        <v>0</v>
      </c>
      <c r="D30" s="128">
        <v>0</v>
      </c>
      <c r="E30" s="128">
        <v>0</v>
      </c>
      <c r="F30" s="128">
        <v>0</v>
      </c>
      <c r="G30" s="128">
        <v>0</v>
      </c>
      <c r="H30" s="128">
        <v>0</v>
      </c>
      <c r="I30" s="128">
        <v>0</v>
      </c>
      <c r="J30" s="128">
        <v>0</v>
      </c>
      <c r="K30" s="128">
        <v>0</v>
      </c>
      <c r="L30" s="128">
        <v>0</v>
      </c>
      <c r="M30" s="128">
        <v>0</v>
      </c>
      <c r="N30" s="128">
        <v>0</v>
      </c>
      <c r="O30" s="128">
        <v>0</v>
      </c>
      <c r="P30" s="128">
        <v>0</v>
      </c>
      <c r="Q30" s="128">
        <f t="shared" si="0"/>
        <v>0</v>
      </c>
      <c r="R30" s="128">
        <f t="shared" si="1"/>
        <v>0</v>
      </c>
      <c r="S30" s="128">
        <v>0</v>
      </c>
      <c r="T30" s="128">
        <v>0</v>
      </c>
      <c r="U30" s="128">
        <v>0</v>
      </c>
      <c r="V30" s="128">
        <v>0</v>
      </c>
      <c r="W30" s="128">
        <v>0</v>
      </c>
      <c r="X30" s="128">
        <v>0</v>
      </c>
      <c r="Y30" s="128">
        <v>0</v>
      </c>
      <c r="Z30" s="128">
        <v>0</v>
      </c>
      <c r="AA30" s="128">
        <v>0</v>
      </c>
      <c r="AB30" s="128">
        <v>0</v>
      </c>
      <c r="AC30" s="128">
        <f t="shared" si="2"/>
        <v>0</v>
      </c>
      <c r="AD30" s="128">
        <f t="shared" si="3"/>
        <v>0</v>
      </c>
      <c r="AE30" s="128">
        <v>0</v>
      </c>
      <c r="AF30" s="128">
        <v>0</v>
      </c>
      <c r="AG30" s="128">
        <v>0</v>
      </c>
      <c r="AH30" s="128">
        <v>0</v>
      </c>
      <c r="AI30" s="128">
        <v>0</v>
      </c>
      <c r="AJ30" s="128">
        <v>0</v>
      </c>
      <c r="AK30" s="128">
        <v>0</v>
      </c>
      <c r="AL30" s="128">
        <v>0</v>
      </c>
      <c r="AM30" s="128">
        <v>0</v>
      </c>
      <c r="AN30" s="128">
        <v>0</v>
      </c>
      <c r="AO30" s="128">
        <v>0</v>
      </c>
      <c r="AP30" s="128">
        <v>0</v>
      </c>
      <c r="AQ30" s="128">
        <v>0</v>
      </c>
      <c r="AR30" s="128">
        <v>0</v>
      </c>
      <c r="AS30" s="128">
        <f t="shared" si="4"/>
        <v>0</v>
      </c>
      <c r="AT30" s="128">
        <f t="shared" si="5"/>
        <v>0</v>
      </c>
      <c r="AU30" s="128">
        <v>0</v>
      </c>
      <c r="AV30" s="128">
        <v>0</v>
      </c>
      <c r="AW30" s="128">
        <v>0</v>
      </c>
      <c r="AX30" s="128">
        <v>0</v>
      </c>
      <c r="AY30" s="128">
        <v>0</v>
      </c>
      <c r="AZ30" s="128">
        <v>0</v>
      </c>
      <c r="BA30" s="128">
        <v>0</v>
      </c>
      <c r="BB30" s="128">
        <v>0</v>
      </c>
      <c r="BC30" s="128">
        <v>0</v>
      </c>
      <c r="BD30" s="128">
        <v>0</v>
      </c>
      <c r="BE30" s="128">
        <v>0</v>
      </c>
      <c r="BF30" s="128">
        <v>0</v>
      </c>
      <c r="BG30" s="128">
        <v>0</v>
      </c>
      <c r="BH30" s="128">
        <v>0</v>
      </c>
      <c r="BI30" s="128">
        <f t="shared" si="6"/>
        <v>0</v>
      </c>
      <c r="BJ30" s="128">
        <f t="shared" si="7"/>
        <v>0</v>
      </c>
      <c r="BK30" s="128">
        <f t="shared" si="8"/>
        <v>0</v>
      </c>
      <c r="BL30" s="128">
        <f t="shared" si="9"/>
        <v>0</v>
      </c>
    </row>
    <row r="31" spans="1:64" x14ac:dyDescent="0.25">
      <c r="A31" s="128">
        <v>24</v>
      </c>
      <c r="B31" s="129" t="s">
        <v>112</v>
      </c>
      <c r="C31" s="128">
        <v>1919</v>
      </c>
      <c r="D31" s="128">
        <v>16.2</v>
      </c>
      <c r="E31" s="128">
        <v>3423</v>
      </c>
      <c r="F31" s="128">
        <v>92.97</v>
      </c>
      <c r="G31" s="128">
        <v>37</v>
      </c>
      <c r="H31" s="128">
        <v>1.05</v>
      </c>
      <c r="I31" s="128">
        <v>229</v>
      </c>
      <c r="J31" s="128">
        <v>6.19</v>
      </c>
      <c r="K31" s="128">
        <v>446</v>
      </c>
      <c r="L31" s="128">
        <v>18.16</v>
      </c>
      <c r="M31" s="128">
        <v>0</v>
      </c>
      <c r="N31" s="128">
        <v>0</v>
      </c>
      <c r="O31" s="128">
        <v>4212</v>
      </c>
      <c r="P31" s="128">
        <v>93.47</v>
      </c>
      <c r="Q31" s="128">
        <f t="shared" si="0"/>
        <v>6017</v>
      </c>
      <c r="R31" s="128">
        <f t="shared" si="1"/>
        <v>133.52000000000001</v>
      </c>
      <c r="S31" s="128">
        <v>206</v>
      </c>
      <c r="T31" s="128">
        <v>4.62</v>
      </c>
      <c r="U31" s="128">
        <v>11</v>
      </c>
      <c r="V31" s="128">
        <v>3.85</v>
      </c>
      <c r="W31" s="128">
        <v>309</v>
      </c>
      <c r="X31" s="128">
        <v>4.62</v>
      </c>
      <c r="Y31" s="128">
        <v>186</v>
      </c>
      <c r="Z31" s="128">
        <v>4.62</v>
      </c>
      <c r="AA31" s="128">
        <v>0</v>
      </c>
      <c r="AB31" s="128">
        <v>0</v>
      </c>
      <c r="AC31" s="128">
        <f t="shared" si="2"/>
        <v>712</v>
      </c>
      <c r="AD31" s="128">
        <f t="shared" si="3"/>
        <v>17.71</v>
      </c>
      <c r="AE31" s="128">
        <v>60</v>
      </c>
      <c r="AF31" s="128">
        <v>0.86</v>
      </c>
      <c r="AG31" s="128">
        <v>115</v>
      </c>
      <c r="AH31" s="128">
        <v>0.82</v>
      </c>
      <c r="AI31" s="128">
        <v>11</v>
      </c>
      <c r="AJ31" s="128">
        <v>2.44</v>
      </c>
      <c r="AK31" s="128">
        <v>71</v>
      </c>
      <c r="AL31" s="128">
        <v>1.02</v>
      </c>
      <c r="AM31" s="128">
        <v>15</v>
      </c>
      <c r="AN31" s="128">
        <v>0.22</v>
      </c>
      <c r="AO31" s="128">
        <v>175</v>
      </c>
      <c r="AP31" s="128">
        <v>2.5</v>
      </c>
      <c r="AQ31" s="128">
        <v>0</v>
      </c>
      <c r="AR31" s="128">
        <v>0</v>
      </c>
      <c r="AS31" s="128">
        <f t="shared" si="4"/>
        <v>7176</v>
      </c>
      <c r="AT31" s="128">
        <f t="shared" si="5"/>
        <v>159.09000000000003</v>
      </c>
      <c r="AU31" s="128">
        <v>2583</v>
      </c>
      <c r="AV31" s="128">
        <v>52.5</v>
      </c>
      <c r="AW31" s="128">
        <v>904</v>
      </c>
      <c r="AX31" s="128">
        <v>18.38</v>
      </c>
      <c r="AY31" s="128">
        <v>0</v>
      </c>
      <c r="AZ31" s="128">
        <v>0</v>
      </c>
      <c r="BA31" s="128">
        <v>0</v>
      </c>
      <c r="BB31" s="128">
        <v>0</v>
      </c>
      <c r="BC31" s="128">
        <v>15</v>
      </c>
      <c r="BD31" s="128">
        <v>3.69</v>
      </c>
      <c r="BE31" s="128">
        <v>0</v>
      </c>
      <c r="BF31" s="128">
        <v>0</v>
      </c>
      <c r="BG31" s="128">
        <v>36</v>
      </c>
      <c r="BH31" s="128">
        <v>5.53</v>
      </c>
      <c r="BI31" s="128">
        <f t="shared" si="6"/>
        <v>51</v>
      </c>
      <c r="BJ31" s="128">
        <f t="shared" si="7"/>
        <v>9.2200000000000006</v>
      </c>
      <c r="BK31" s="128">
        <f t="shared" si="8"/>
        <v>7227</v>
      </c>
      <c r="BL31" s="128">
        <f t="shared" si="9"/>
        <v>168.31000000000003</v>
      </c>
    </row>
    <row r="32" spans="1:64" x14ac:dyDescent="0.25">
      <c r="A32" s="128">
        <v>25</v>
      </c>
      <c r="B32" s="129" t="s">
        <v>113</v>
      </c>
      <c r="C32" s="128">
        <v>6072</v>
      </c>
      <c r="D32" s="128">
        <v>75.290000000000006</v>
      </c>
      <c r="E32" s="128">
        <v>2635</v>
      </c>
      <c r="F32" s="128">
        <v>36.39</v>
      </c>
      <c r="G32" s="128">
        <v>1802</v>
      </c>
      <c r="H32" s="128">
        <v>24.93</v>
      </c>
      <c r="I32" s="128">
        <v>246</v>
      </c>
      <c r="J32" s="128">
        <v>3.38</v>
      </c>
      <c r="K32" s="128">
        <v>934</v>
      </c>
      <c r="L32" s="128">
        <v>19.36</v>
      </c>
      <c r="M32" s="128">
        <v>0</v>
      </c>
      <c r="N32" s="128">
        <v>0</v>
      </c>
      <c r="O32" s="128">
        <v>6921</v>
      </c>
      <c r="P32" s="128">
        <v>94.11</v>
      </c>
      <c r="Q32" s="128">
        <f t="shared" si="0"/>
        <v>9887</v>
      </c>
      <c r="R32" s="128">
        <f t="shared" si="1"/>
        <v>134.42000000000002</v>
      </c>
      <c r="S32" s="128">
        <v>11</v>
      </c>
      <c r="T32" s="128">
        <v>0.71</v>
      </c>
      <c r="U32" s="128">
        <v>364</v>
      </c>
      <c r="V32" s="128">
        <v>174.71</v>
      </c>
      <c r="W32" s="128">
        <v>2</v>
      </c>
      <c r="X32" s="128">
        <v>0.28000000000000003</v>
      </c>
      <c r="Y32" s="128">
        <v>27</v>
      </c>
      <c r="Z32" s="128">
        <v>2.34</v>
      </c>
      <c r="AA32" s="128">
        <v>0</v>
      </c>
      <c r="AB32" s="128">
        <v>0</v>
      </c>
      <c r="AC32" s="128">
        <f t="shared" si="2"/>
        <v>404</v>
      </c>
      <c r="AD32" s="128">
        <f t="shared" si="3"/>
        <v>178.04000000000002</v>
      </c>
      <c r="AE32" s="128">
        <v>0</v>
      </c>
      <c r="AF32" s="128">
        <v>0</v>
      </c>
      <c r="AG32" s="128">
        <v>112</v>
      </c>
      <c r="AH32" s="128">
        <v>0.52</v>
      </c>
      <c r="AI32" s="128">
        <v>226</v>
      </c>
      <c r="AJ32" s="128">
        <v>32.99</v>
      </c>
      <c r="AK32" s="128">
        <v>29</v>
      </c>
      <c r="AL32" s="128">
        <v>0.11</v>
      </c>
      <c r="AM32" s="128">
        <v>23</v>
      </c>
      <c r="AN32" s="128">
        <v>0.02</v>
      </c>
      <c r="AO32" s="128">
        <v>220</v>
      </c>
      <c r="AP32" s="128">
        <v>2.15</v>
      </c>
      <c r="AQ32" s="128">
        <v>0</v>
      </c>
      <c r="AR32" s="128">
        <v>0</v>
      </c>
      <c r="AS32" s="128">
        <f t="shared" si="4"/>
        <v>10901</v>
      </c>
      <c r="AT32" s="128">
        <f t="shared" si="5"/>
        <v>348.25</v>
      </c>
      <c r="AU32" s="128">
        <v>4362</v>
      </c>
      <c r="AV32" s="128">
        <v>69.34</v>
      </c>
      <c r="AW32" s="128">
        <v>1527</v>
      </c>
      <c r="AX32" s="128">
        <v>24.27</v>
      </c>
      <c r="AY32" s="128">
        <v>0</v>
      </c>
      <c r="AZ32" s="128">
        <v>0</v>
      </c>
      <c r="BA32" s="128">
        <v>0</v>
      </c>
      <c r="BB32" s="128">
        <v>0</v>
      </c>
      <c r="BC32" s="128">
        <v>312</v>
      </c>
      <c r="BD32" s="128">
        <v>60.06</v>
      </c>
      <c r="BE32" s="128">
        <v>0</v>
      </c>
      <c r="BF32" s="128">
        <v>0</v>
      </c>
      <c r="BG32" s="128">
        <v>2142</v>
      </c>
      <c r="BH32" s="128">
        <v>253.42</v>
      </c>
      <c r="BI32" s="128">
        <f t="shared" si="6"/>
        <v>2454</v>
      </c>
      <c r="BJ32" s="128">
        <f t="shared" si="7"/>
        <v>313.48</v>
      </c>
      <c r="BK32" s="128">
        <f t="shared" si="8"/>
        <v>13355</v>
      </c>
      <c r="BL32" s="128">
        <f t="shared" si="9"/>
        <v>661.73</v>
      </c>
    </row>
    <row r="33" spans="1:64" x14ac:dyDescent="0.25">
      <c r="A33" s="128">
        <v>26</v>
      </c>
      <c r="B33" s="129" t="s">
        <v>114</v>
      </c>
      <c r="C33" s="128">
        <v>173</v>
      </c>
      <c r="D33" s="128">
        <v>1.5</v>
      </c>
      <c r="E33" s="128">
        <v>331</v>
      </c>
      <c r="F33" s="128">
        <v>4.1399999999999997</v>
      </c>
      <c r="G33" s="128">
        <v>69</v>
      </c>
      <c r="H33" s="128">
        <v>0.8</v>
      </c>
      <c r="I33" s="128">
        <v>2</v>
      </c>
      <c r="J33" s="128">
        <v>0.36</v>
      </c>
      <c r="K33" s="128">
        <v>67</v>
      </c>
      <c r="L33" s="128">
        <v>0.61</v>
      </c>
      <c r="M33" s="128">
        <v>0</v>
      </c>
      <c r="N33" s="128">
        <v>0</v>
      </c>
      <c r="O33" s="128">
        <v>401</v>
      </c>
      <c r="P33" s="128">
        <v>4.63</v>
      </c>
      <c r="Q33" s="128">
        <f t="shared" si="0"/>
        <v>573</v>
      </c>
      <c r="R33" s="128">
        <f t="shared" si="1"/>
        <v>6.61</v>
      </c>
      <c r="S33" s="128">
        <v>35</v>
      </c>
      <c r="T33" s="128">
        <v>0.45</v>
      </c>
      <c r="U33" s="128">
        <v>72</v>
      </c>
      <c r="V33" s="128">
        <v>13.61</v>
      </c>
      <c r="W33" s="128">
        <v>10</v>
      </c>
      <c r="X33" s="128">
        <v>0.23</v>
      </c>
      <c r="Y33" s="128">
        <v>113</v>
      </c>
      <c r="Z33" s="128">
        <v>1.7</v>
      </c>
      <c r="AA33" s="128">
        <v>0</v>
      </c>
      <c r="AB33" s="128">
        <v>0</v>
      </c>
      <c r="AC33" s="128">
        <f t="shared" si="2"/>
        <v>230</v>
      </c>
      <c r="AD33" s="128">
        <f t="shared" si="3"/>
        <v>15.989999999999998</v>
      </c>
      <c r="AE33" s="128">
        <v>0</v>
      </c>
      <c r="AF33" s="128">
        <v>0</v>
      </c>
      <c r="AG33" s="128">
        <v>33</v>
      </c>
      <c r="AH33" s="128">
        <v>0.22</v>
      </c>
      <c r="AI33" s="128">
        <v>84</v>
      </c>
      <c r="AJ33" s="128">
        <v>6.85</v>
      </c>
      <c r="AK33" s="128">
        <v>30</v>
      </c>
      <c r="AL33" s="128">
        <v>0.14000000000000001</v>
      </c>
      <c r="AM33" s="128">
        <v>56</v>
      </c>
      <c r="AN33" s="128">
        <v>0.28000000000000003</v>
      </c>
      <c r="AO33" s="128">
        <v>107</v>
      </c>
      <c r="AP33" s="128">
        <v>0.51</v>
      </c>
      <c r="AQ33" s="128">
        <v>0</v>
      </c>
      <c r="AR33" s="128">
        <v>0</v>
      </c>
      <c r="AS33" s="128">
        <f t="shared" si="4"/>
        <v>1113</v>
      </c>
      <c r="AT33" s="128">
        <f t="shared" si="5"/>
        <v>30.599999999999998</v>
      </c>
      <c r="AU33" s="128">
        <v>334</v>
      </c>
      <c r="AV33" s="128">
        <v>4.59</v>
      </c>
      <c r="AW33" s="128">
        <v>117</v>
      </c>
      <c r="AX33" s="128">
        <v>1.61</v>
      </c>
      <c r="AY33" s="128">
        <v>0</v>
      </c>
      <c r="AZ33" s="128">
        <v>0</v>
      </c>
      <c r="BA33" s="128">
        <v>0</v>
      </c>
      <c r="BB33" s="128">
        <v>0</v>
      </c>
      <c r="BC33" s="128">
        <v>69</v>
      </c>
      <c r="BD33" s="128">
        <v>148.5</v>
      </c>
      <c r="BE33" s="128">
        <v>0</v>
      </c>
      <c r="BF33" s="128">
        <v>0</v>
      </c>
      <c r="BG33" s="128">
        <v>1118</v>
      </c>
      <c r="BH33" s="128">
        <v>60.4</v>
      </c>
      <c r="BI33" s="128">
        <f t="shared" si="6"/>
        <v>1187</v>
      </c>
      <c r="BJ33" s="128">
        <f t="shared" si="7"/>
        <v>208.9</v>
      </c>
      <c r="BK33" s="128">
        <f t="shared" si="8"/>
        <v>2300</v>
      </c>
      <c r="BL33" s="128">
        <f t="shared" si="9"/>
        <v>239.5</v>
      </c>
    </row>
    <row r="34" spans="1:64" x14ac:dyDescent="0.25">
      <c r="A34" s="128">
        <v>27</v>
      </c>
      <c r="B34" s="129" t="s">
        <v>115</v>
      </c>
      <c r="C34" s="128">
        <v>50</v>
      </c>
      <c r="D34" s="128">
        <v>0.44</v>
      </c>
      <c r="E34" s="128">
        <v>46</v>
      </c>
      <c r="F34" s="128">
        <v>0.85</v>
      </c>
      <c r="G34" s="128">
        <v>35</v>
      </c>
      <c r="H34" s="128">
        <v>0.15</v>
      </c>
      <c r="I34" s="128">
        <v>3</v>
      </c>
      <c r="J34" s="128">
        <v>0.22</v>
      </c>
      <c r="K34" s="128">
        <v>0</v>
      </c>
      <c r="L34" s="128">
        <v>0</v>
      </c>
      <c r="M34" s="128">
        <v>0</v>
      </c>
      <c r="N34" s="128">
        <v>0</v>
      </c>
      <c r="O34" s="128">
        <v>82</v>
      </c>
      <c r="P34" s="128">
        <v>0.24</v>
      </c>
      <c r="Q34" s="128">
        <f t="shared" si="0"/>
        <v>99</v>
      </c>
      <c r="R34" s="128">
        <f t="shared" si="1"/>
        <v>1.51</v>
      </c>
      <c r="S34" s="128">
        <v>237</v>
      </c>
      <c r="T34" s="128">
        <v>4.4000000000000004</v>
      </c>
      <c r="U34" s="128">
        <v>59</v>
      </c>
      <c r="V34" s="128">
        <v>1.27</v>
      </c>
      <c r="W34" s="128">
        <v>0</v>
      </c>
      <c r="X34" s="128">
        <v>0</v>
      </c>
      <c r="Y34" s="128">
        <v>0</v>
      </c>
      <c r="Z34" s="128">
        <v>0</v>
      </c>
      <c r="AA34" s="128">
        <v>0</v>
      </c>
      <c r="AB34" s="128">
        <v>0</v>
      </c>
      <c r="AC34" s="128">
        <f t="shared" si="2"/>
        <v>296</v>
      </c>
      <c r="AD34" s="128">
        <f t="shared" si="3"/>
        <v>5.67</v>
      </c>
      <c r="AE34" s="128">
        <v>0</v>
      </c>
      <c r="AF34" s="128">
        <v>0</v>
      </c>
      <c r="AG34" s="128">
        <v>11</v>
      </c>
      <c r="AH34" s="128">
        <v>0.23</v>
      </c>
      <c r="AI34" s="128">
        <v>27</v>
      </c>
      <c r="AJ34" s="128">
        <v>1.06</v>
      </c>
      <c r="AK34" s="128">
        <v>0</v>
      </c>
      <c r="AL34" s="128">
        <v>0</v>
      </c>
      <c r="AM34" s="128">
        <v>0</v>
      </c>
      <c r="AN34" s="128">
        <v>0</v>
      </c>
      <c r="AO34" s="128">
        <v>0</v>
      </c>
      <c r="AP34" s="128">
        <v>0</v>
      </c>
      <c r="AQ34" s="128">
        <v>0</v>
      </c>
      <c r="AR34" s="128">
        <v>0</v>
      </c>
      <c r="AS34" s="128">
        <f t="shared" si="4"/>
        <v>433</v>
      </c>
      <c r="AT34" s="128">
        <f t="shared" si="5"/>
        <v>8.4700000000000006</v>
      </c>
      <c r="AU34" s="128">
        <v>32</v>
      </c>
      <c r="AV34" s="128">
        <v>0.21</v>
      </c>
      <c r="AW34" s="128">
        <v>0</v>
      </c>
      <c r="AX34" s="128">
        <v>0</v>
      </c>
      <c r="AY34" s="128">
        <v>0</v>
      </c>
      <c r="AZ34" s="128">
        <v>0</v>
      </c>
      <c r="BA34" s="128">
        <v>0</v>
      </c>
      <c r="BB34" s="128">
        <v>0</v>
      </c>
      <c r="BC34" s="128">
        <v>0</v>
      </c>
      <c r="BD34" s="128">
        <v>0</v>
      </c>
      <c r="BE34" s="128">
        <v>0</v>
      </c>
      <c r="BF34" s="128">
        <v>0</v>
      </c>
      <c r="BG34" s="128">
        <v>133</v>
      </c>
      <c r="BH34" s="128">
        <v>2.1800000000000002</v>
      </c>
      <c r="BI34" s="128">
        <f t="shared" si="6"/>
        <v>133</v>
      </c>
      <c r="BJ34" s="128">
        <f t="shared" si="7"/>
        <v>2.1800000000000002</v>
      </c>
      <c r="BK34" s="128">
        <f t="shared" si="8"/>
        <v>566</v>
      </c>
      <c r="BL34" s="128">
        <f t="shared" si="9"/>
        <v>10.65</v>
      </c>
    </row>
    <row r="35" spans="1:64" x14ac:dyDescent="0.25">
      <c r="A35" s="128">
        <v>28</v>
      </c>
      <c r="B35" s="129" t="s">
        <v>116</v>
      </c>
      <c r="C35" s="128">
        <v>1627</v>
      </c>
      <c r="D35" s="128">
        <v>17.649999999999999</v>
      </c>
      <c r="E35" s="128">
        <v>288</v>
      </c>
      <c r="F35" s="128">
        <v>7.67</v>
      </c>
      <c r="G35" s="128">
        <v>75</v>
      </c>
      <c r="H35" s="128">
        <v>1.67</v>
      </c>
      <c r="I35" s="128">
        <v>2</v>
      </c>
      <c r="J35" s="128">
        <v>0.42</v>
      </c>
      <c r="K35" s="128">
        <v>2</v>
      </c>
      <c r="L35" s="128">
        <v>0.51</v>
      </c>
      <c r="M35" s="128">
        <v>0</v>
      </c>
      <c r="N35" s="128">
        <v>0</v>
      </c>
      <c r="O35" s="128">
        <v>1343</v>
      </c>
      <c r="P35" s="128">
        <v>18.37</v>
      </c>
      <c r="Q35" s="128">
        <f t="shared" si="0"/>
        <v>1919</v>
      </c>
      <c r="R35" s="128">
        <f t="shared" si="1"/>
        <v>26.250000000000004</v>
      </c>
      <c r="S35" s="128">
        <v>77</v>
      </c>
      <c r="T35" s="128">
        <v>1.29</v>
      </c>
      <c r="U35" s="128">
        <v>25</v>
      </c>
      <c r="V35" s="128">
        <v>3.86</v>
      </c>
      <c r="W35" s="128">
        <v>4</v>
      </c>
      <c r="X35" s="128">
        <v>2.57</v>
      </c>
      <c r="Y35" s="128">
        <v>355</v>
      </c>
      <c r="Z35" s="128">
        <v>5.14</v>
      </c>
      <c r="AA35" s="128">
        <v>0</v>
      </c>
      <c r="AB35" s="128">
        <v>0</v>
      </c>
      <c r="AC35" s="128">
        <f t="shared" si="2"/>
        <v>461</v>
      </c>
      <c r="AD35" s="128">
        <f t="shared" si="3"/>
        <v>12.86</v>
      </c>
      <c r="AE35" s="128">
        <v>91</v>
      </c>
      <c r="AF35" s="128">
        <v>0.91</v>
      </c>
      <c r="AG35" s="128">
        <v>22</v>
      </c>
      <c r="AH35" s="128">
        <v>0.46</v>
      </c>
      <c r="AI35" s="128">
        <v>12</v>
      </c>
      <c r="AJ35" s="128">
        <v>1.82</v>
      </c>
      <c r="AK35" s="128">
        <v>41</v>
      </c>
      <c r="AL35" s="128">
        <v>0.41</v>
      </c>
      <c r="AM35" s="128">
        <v>27</v>
      </c>
      <c r="AN35" s="128">
        <v>0.27</v>
      </c>
      <c r="AO35" s="128">
        <v>85</v>
      </c>
      <c r="AP35" s="128">
        <v>0.68</v>
      </c>
      <c r="AQ35" s="128">
        <v>0</v>
      </c>
      <c r="AR35" s="128">
        <v>0</v>
      </c>
      <c r="AS35" s="128">
        <f t="shared" si="4"/>
        <v>2658</v>
      </c>
      <c r="AT35" s="128">
        <f t="shared" si="5"/>
        <v>43.66</v>
      </c>
      <c r="AU35" s="128">
        <v>957</v>
      </c>
      <c r="AV35" s="128">
        <v>14.41</v>
      </c>
      <c r="AW35" s="128">
        <v>335</v>
      </c>
      <c r="AX35" s="128">
        <v>5.04</v>
      </c>
      <c r="AY35" s="128">
        <v>0</v>
      </c>
      <c r="AZ35" s="128">
        <v>0</v>
      </c>
      <c r="BA35" s="128">
        <v>0</v>
      </c>
      <c r="BB35" s="128">
        <v>0</v>
      </c>
      <c r="BC35" s="128">
        <v>50</v>
      </c>
      <c r="BD35" s="128">
        <v>9.33</v>
      </c>
      <c r="BE35" s="128">
        <v>0</v>
      </c>
      <c r="BF35" s="128">
        <v>0</v>
      </c>
      <c r="BG35" s="128">
        <v>383</v>
      </c>
      <c r="BH35" s="128">
        <v>6.22</v>
      </c>
      <c r="BI35" s="128">
        <f t="shared" si="6"/>
        <v>433</v>
      </c>
      <c r="BJ35" s="128">
        <f t="shared" si="7"/>
        <v>15.55</v>
      </c>
      <c r="BK35" s="128">
        <f t="shared" si="8"/>
        <v>3091</v>
      </c>
      <c r="BL35" s="128">
        <f t="shared" si="9"/>
        <v>59.209999999999994</v>
      </c>
    </row>
    <row r="36" spans="1:64" x14ac:dyDescent="0.25">
      <c r="A36" s="128">
        <v>29</v>
      </c>
      <c r="B36" s="129" t="s">
        <v>117</v>
      </c>
      <c r="C36" s="128">
        <v>1242</v>
      </c>
      <c r="D36" s="128">
        <v>15</v>
      </c>
      <c r="E36" s="128">
        <v>108</v>
      </c>
      <c r="F36" s="128">
        <v>3.4</v>
      </c>
      <c r="G36" s="128">
        <v>48</v>
      </c>
      <c r="H36" s="128">
        <v>1.5</v>
      </c>
      <c r="I36" s="128">
        <v>40</v>
      </c>
      <c r="J36" s="128">
        <v>1.26</v>
      </c>
      <c r="K36" s="128">
        <v>7</v>
      </c>
      <c r="L36" s="128">
        <v>0.35</v>
      </c>
      <c r="M36" s="128">
        <v>0</v>
      </c>
      <c r="N36" s="128">
        <v>0</v>
      </c>
      <c r="O36" s="128">
        <v>978</v>
      </c>
      <c r="P36" s="128">
        <v>14</v>
      </c>
      <c r="Q36" s="128">
        <f t="shared" si="0"/>
        <v>1397</v>
      </c>
      <c r="R36" s="128">
        <f t="shared" si="1"/>
        <v>20.010000000000002</v>
      </c>
      <c r="S36" s="128">
        <v>10</v>
      </c>
      <c r="T36" s="128">
        <v>0.37</v>
      </c>
      <c r="U36" s="128">
        <v>2</v>
      </c>
      <c r="V36" s="128">
        <v>0.55000000000000004</v>
      </c>
      <c r="W36" s="128">
        <v>29</v>
      </c>
      <c r="X36" s="128">
        <v>0.68</v>
      </c>
      <c r="Y36" s="128">
        <v>52</v>
      </c>
      <c r="Z36" s="128">
        <v>1.91</v>
      </c>
      <c r="AA36" s="128">
        <v>0</v>
      </c>
      <c r="AB36" s="128">
        <v>0</v>
      </c>
      <c r="AC36" s="128">
        <f t="shared" si="2"/>
        <v>93</v>
      </c>
      <c r="AD36" s="128">
        <f t="shared" si="3"/>
        <v>3.51</v>
      </c>
      <c r="AE36" s="128">
        <v>12</v>
      </c>
      <c r="AF36" s="128">
        <v>0.2</v>
      </c>
      <c r="AG36" s="128">
        <v>102</v>
      </c>
      <c r="AH36" s="128">
        <v>1.08</v>
      </c>
      <c r="AI36" s="128">
        <v>12</v>
      </c>
      <c r="AJ36" s="128">
        <v>3.2</v>
      </c>
      <c r="AK36" s="128">
        <v>26</v>
      </c>
      <c r="AL36" s="128">
        <v>0.54</v>
      </c>
      <c r="AM36" s="128">
        <v>22</v>
      </c>
      <c r="AN36" s="128">
        <v>0.42</v>
      </c>
      <c r="AO36" s="128">
        <v>28</v>
      </c>
      <c r="AP36" s="128">
        <v>0.56000000000000005</v>
      </c>
      <c r="AQ36" s="128">
        <v>0</v>
      </c>
      <c r="AR36" s="128">
        <v>0</v>
      </c>
      <c r="AS36" s="128">
        <f t="shared" si="4"/>
        <v>1692</v>
      </c>
      <c r="AT36" s="128">
        <f t="shared" si="5"/>
        <v>29.520000000000003</v>
      </c>
      <c r="AU36" s="128">
        <v>677</v>
      </c>
      <c r="AV36" s="128">
        <v>5.9</v>
      </c>
      <c r="AW36" s="128">
        <v>237</v>
      </c>
      <c r="AX36" s="128">
        <v>2.06</v>
      </c>
      <c r="AY36" s="128">
        <v>0</v>
      </c>
      <c r="AZ36" s="128">
        <v>0</v>
      </c>
      <c r="BA36" s="128">
        <v>0</v>
      </c>
      <c r="BB36" s="128">
        <v>0</v>
      </c>
      <c r="BC36" s="128">
        <v>58</v>
      </c>
      <c r="BD36" s="128">
        <v>6</v>
      </c>
      <c r="BE36" s="128">
        <v>0</v>
      </c>
      <c r="BF36" s="128">
        <v>0</v>
      </c>
      <c r="BG36" s="128">
        <v>144</v>
      </c>
      <c r="BH36" s="128">
        <v>9</v>
      </c>
      <c r="BI36" s="128">
        <f t="shared" si="6"/>
        <v>202</v>
      </c>
      <c r="BJ36" s="128">
        <f t="shared" si="7"/>
        <v>15</v>
      </c>
      <c r="BK36" s="128">
        <f t="shared" si="8"/>
        <v>1894</v>
      </c>
      <c r="BL36" s="128">
        <f t="shared" si="9"/>
        <v>44.52</v>
      </c>
    </row>
    <row r="37" spans="1:64" x14ac:dyDescent="0.25">
      <c r="A37" s="128">
        <v>30</v>
      </c>
      <c r="B37" s="129" t="s">
        <v>118</v>
      </c>
      <c r="C37" s="128">
        <v>0</v>
      </c>
      <c r="D37" s="128">
        <v>0</v>
      </c>
      <c r="E37" s="128">
        <v>0</v>
      </c>
      <c r="F37" s="128">
        <v>0</v>
      </c>
      <c r="G37" s="128">
        <v>0</v>
      </c>
      <c r="H37" s="128">
        <v>0</v>
      </c>
      <c r="I37" s="128">
        <v>0</v>
      </c>
      <c r="J37" s="128">
        <v>0</v>
      </c>
      <c r="K37" s="128">
        <v>0</v>
      </c>
      <c r="L37" s="128">
        <v>0</v>
      </c>
      <c r="M37" s="128">
        <v>0</v>
      </c>
      <c r="N37" s="128">
        <v>0</v>
      </c>
      <c r="O37" s="128">
        <v>0</v>
      </c>
      <c r="P37" s="128">
        <v>0</v>
      </c>
      <c r="Q37" s="128">
        <f t="shared" si="0"/>
        <v>0</v>
      </c>
      <c r="R37" s="128">
        <f t="shared" si="1"/>
        <v>0</v>
      </c>
      <c r="S37" s="128">
        <v>0</v>
      </c>
      <c r="T37" s="128">
        <v>0</v>
      </c>
      <c r="U37" s="128">
        <v>0</v>
      </c>
      <c r="V37" s="128">
        <v>0</v>
      </c>
      <c r="W37" s="128">
        <v>0</v>
      </c>
      <c r="X37" s="128">
        <v>0</v>
      </c>
      <c r="Y37" s="128">
        <v>0</v>
      </c>
      <c r="Z37" s="128">
        <v>0</v>
      </c>
      <c r="AA37" s="128">
        <v>0</v>
      </c>
      <c r="AB37" s="128">
        <v>0</v>
      </c>
      <c r="AC37" s="128">
        <f t="shared" si="2"/>
        <v>0</v>
      </c>
      <c r="AD37" s="128">
        <f t="shared" si="3"/>
        <v>0</v>
      </c>
      <c r="AE37" s="128">
        <v>0</v>
      </c>
      <c r="AF37" s="128">
        <v>0</v>
      </c>
      <c r="AG37" s="128">
        <v>0</v>
      </c>
      <c r="AH37" s="128">
        <v>0</v>
      </c>
      <c r="AI37" s="128">
        <v>0</v>
      </c>
      <c r="AJ37" s="128">
        <v>0</v>
      </c>
      <c r="AK37" s="128">
        <v>0</v>
      </c>
      <c r="AL37" s="128">
        <v>0</v>
      </c>
      <c r="AM37" s="128">
        <v>0</v>
      </c>
      <c r="AN37" s="128">
        <v>0</v>
      </c>
      <c r="AO37" s="128">
        <v>0</v>
      </c>
      <c r="AP37" s="128">
        <v>0</v>
      </c>
      <c r="AQ37" s="128">
        <v>0</v>
      </c>
      <c r="AR37" s="128">
        <v>0</v>
      </c>
      <c r="AS37" s="128">
        <f t="shared" si="4"/>
        <v>0</v>
      </c>
      <c r="AT37" s="128">
        <f t="shared" si="5"/>
        <v>0</v>
      </c>
      <c r="AU37" s="128">
        <v>0</v>
      </c>
      <c r="AV37" s="128">
        <v>0</v>
      </c>
      <c r="AW37" s="128">
        <v>0</v>
      </c>
      <c r="AX37" s="128">
        <v>0</v>
      </c>
      <c r="AY37" s="128">
        <v>0</v>
      </c>
      <c r="AZ37" s="128">
        <v>0</v>
      </c>
      <c r="BA37" s="128">
        <v>0</v>
      </c>
      <c r="BB37" s="128">
        <v>0</v>
      </c>
      <c r="BC37" s="128">
        <v>0</v>
      </c>
      <c r="BD37" s="128">
        <v>0</v>
      </c>
      <c r="BE37" s="128">
        <v>0</v>
      </c>
      <c r="BF37" s="128">
        <v>0</v>
      </c>
      <c r="BG37" s="128">
        <v>0</v>
      </c>
      <c r="BH37" s="128">
        <v>0</v>
      </c>
      <c r="BI37" s="128">
        <f t="shared" si="6"/>
        <v>0</v>
      </c>
      <c r="BJ37" s="128">
        <f t="shared" si="7"/>
        <v>0</v>
      </c>
      <c r="BK37" s="128">
        <f t="shared" si="8"/>
        <v>0</v>
      </c>
      <c r="BL37" s="128">
        <f t="shared" si="9"/>
        <v>0</v>
      </c>
    </row>
    <row r="38" spans="1:64" x14ac:dyDescent="0.25">
      <c r="A38" s="128">
        <v>31</v>
      </c>
      <c r="B38" s="129" t="s">
        <v>119</v>
      </c>
      <c r="C38" s="128">
        <v>6073</v>
      </c>
      <c r="D38" s="128">
        <v>67.48</v>
      </c>
      <c r="E38" s="128">
        <v>1336</v>
      </c>
      <c r="F38" s="128">
        <v>21.27</v>
      </c>
      <c r="G38" s="128">
        <v>525</v>
      </c>
      <c r="H38" s="128">
        <v>8.44</v>
      </c>
      <c r="I38" s="128">
        <v>24</v>
      </c>
      <c r="J38" s="128">
        <v>0.4</v>
      </c>
      <c r="K38" s="128">
        <v>4</v>
      </c>
      <c r="L38" s="128">
        <v>0.15</v>
      </c>
      <c r="M38" s="128">
        <v>0</v>
      </c>
      <c r="N38" s="128">
        <v>0</v>
      </c>
      <c r="O38" s="128">
        <v>5206</v>
      </c>
      <c r="P38" s="128">
        <v>62.5</v>
      </c>
      <c r="Q38" s="128">
        <f t="shared" si="0"/>
        <v>7437</v>
      </c>
      <c r="R38" s="128">
        <f t="shared" si="1"/>
        <v>89.300000000000011</v>
      </c>
      <c r="S38" s="128">
        <v>60</v>
      </c>
      <c r="T38" s="128">
        <v>0.99</v>
      </c>
      <c r="U38" s="128">
        <v>8</v>
      </c>
      <c r="V38" s="128">
        <v>0.82</v>
      </c>
      <c r="W38" s="128">
        <v>43</v>
      </c>
      <c r="X38" s="128">
        <v>0.49</v>
      </c>
      <c r="Y38" s="128">
        <v>55</v>
      </c>
      <c r="Z38" s="128">
        <v>0.99</v>
      </c>
      <c r="AA38" s="128">
        <v>0</v>
      </c>
      <c r="AB38" s="128">
        <v>0</v>
      </c>
      <c r="AC38" s="128">
        <f t="shared" si="2"/>
        <v>166</v>
      </c>
      <c r="AD38" s="128">
        <f t="shared" si="3"/>
        <v>3.29</v>
      </c>
      <c r="AE38" s="128">
        <v>0</v>
      </c>
      <c r="AF38" s="128">
        <v>0</v>
      </c>
      <c r="AG38" s="128">
        <v>102</v>
      </c>
      <c r="AH38" s="128">
        <v>0.62</v>
      </c>
      <c r="AI38" s="128">
        <v>28</v>
      </c>
      <c r="AJ38" s="128">
        <v>4.96</v>
      </c>
      <c r="AK38" s="128">
        <v>3</v>
      </c>
      <c r="AL38" s="128">
        <v>0.03</v>
      </c>
      <c r="AM38" s="128">
        <v>3</v>
      </c>
      <c r="AN38" s="128">
        <v>0.03</v>
      </c>
      <c r="AO38" s="128">
        <v>12</v>
      </c>
      <c r="AP38" s="128">
        <v>0.12</v>
      </c>
      <c r="AQ38" s="128">
        <v>0</v>
      </c>
      <c r="AR38" s="128">
        <v>0</v>
      </c>
      <c r="AS38" s="128">
        <f t="shared" si="4"/>
        <v>7751</v>
      </c>
      <c r="AT38" s="128">
        <f t="shared" si="5"/>
        <v>98.350000000000023</v>
      </c>
      <c r="AU38" s="128">
        <v>6201</v>
      </c>
      <c r="AV38" s="128">
        <v>41.3</v>
      </c>
      <c r="AW38" s="128">
        <v>2170</v>
      </c>
      <c r="AX38" s="128">
        <v>14.45</v>
      </c>
      <c r="AY38" s="128">
        <v>0</v>
      </c>
      <c r="AZ38" s="128">
        <v>0</v>
      </c>
      <c r="BA38" s="128">
        <v>0</v>
      </c>
      <c r="BB38" s="128">
        <v>0</v>
      </c>
      <c r="BC38" s="128">
        <v>39</v>
      </c>
      <c r="BD38" s="128">
        <v>4</v>
      </c>
      <c r="BE38" s="128">
        <v>0</v>
      </c>
      <c r="BF38" s="128">
        <v>0</v>
      </c>
      <c r="BG38" s="128">
        <v>237</v>
      </c>
      <c r="BH38" s="128">
        <v>15.47</v>
      </c>
      <c r="BI38" s="128">
        <f t="shared" si="6"/>
        <v>276</v>
      </c>
      <c r="BJ38" s="128">
        <f t="shared" si="7"/>
        <v>19.47</v>
      </c>
      <c r="BK38" s="128">
        <f t="shared" si="8"/>
        <v>8027</v>
      </c>
      <c r="BL38" s="128">
        <f t="shared" si="9"/>
        <v>117.82000000000002</v>
      </c>
    </row>
    <row r="39" spans="1:64" x14ac:dyDescent="0.25">
      <c r="A39" s="128">
        <v>32</v>
      </c>
      <c r="B39" s="129" t="s">
        <v>120</v>
      </c>
      <c r="C39" s="128">
        <v>97</v>
      </c>
      <c r="D39" s="128">
        <v>1.25</v>
      </c>
      <c r="E39" s="128">
        <v>162</v>
      </c>
      <c r="F39" s="128">
        <v>1.79</v>
      </c>
      <c r="G39" s="128">
        <v>72</v>
      </c>
      <c r="H39" s="128">
        <v>0.98</v>
      </c>
      <c r="I39" s="128">
        <v>36</v>
      </c>
      <c r="J39" s="128">
        <v>0.39</v>
      </c>
      <c r="K39" s="128">
        <v>18</v>
      </c>
      <c r="L39" s="128">
        <v>0.12</v>
      </c>
      <c r="M39" s="128">
        <v>0</v>
      </c>
      <c r="N39" s="128">
        <v>0</v>
      </c>
      <c r="O39" s="128">
        <v>218</v>
      </c>
      <c r="P39" s="128">
        <v>2.48</v>
      </c>
      <c r="Q39" s="128">
        <f t="shared" si="0"/>
        <v>313</v>
      </c>
      <c r="R39" s="128">
        <f t="shared" si="1"/>
        <v>3.5500000000000003</v>
      </c>
      <c r="S39" s="128">
        <v>72</v>
      </c>
      <c r="T39" s="128">
        <v>8.9499999999999993</v>
      </c>
      <c r="U39" s="128">
        <v>18</v>
      </c>
      <c r="V39" s="128">
        <v>7.46</v>
      </c>
      <c r="W39" s="128">
        <v>54</v>
      </c>
      <c r="X39" s="128">
        <v>4.4800000000000004</v>
      </c>
      <c r="Y39" s="128">
        <v>72</v>
      </c>
      <c r="Z39" s="128">
        <v>8.9700000000000006</v>
      </c>
      <c r="AA39" s="128">
        <v>0</v>
      </c>
      <c r="AB39" s="128">
        <v>0</v>
      </c>
      <c r="AC39" s="128">
        <f t="shared" si="2"/>
        <v>216</v>
      </c>
      <c r="AD39" s="128">
        <f t="shared" si="3"/>
        <v>29.86</v>
      </c>
      <c r="AE39" s="128">
        <v>72</v>
      </c>
      <c r="AF39" s="128">
        <v>1.93</v>
      </c>
      <c r="AG39" s="128">
        <v>162</v>
      </c>
      <c r="AH39" s="128">
        <v>2.39</v>
      </c>
      <c r="AI39" s="128">
        <v>18</v>
      </c>
      <c r="AJ39" s="128">
        <v>7.2</v>
      </c>
      <c r="AK39" s="128">
        <v>198</v>
      </c>
      <c r="AL39" s="128">
        <v>5.99</v>
      </c>
      <c r="AM39" s="128">
        <v>108</v>
      </c>
      <c r="AN39" s="128">
        <v>3.6</v>
      </c>
      <c r="AO39" s="128">
        <v>180</v>
      </c>
      <c r="AP39" s="128">
        <v>5.27</v>
      </c>
      <c r="AQ39" s="128">
        <v>0</v>
      </c>
      <c r="AR39" s="128">
        <v>0</v>
      </c>
      <c r="AS39" s="128">
        <f t="shared" si="4"/>
        <v>1267</v>
      </c>
      <c r="AT39" s="128">
        <f t="shared" si="5"/>
        <v>59.790000000000006</v>
      </c>
      <c r="AU39" s="128">
        <v>343</v>
      </c>
      <c r="AV39" s="128">
        <v>5.99</v>
      </c>
      <c r="AW39" s="128">
        <v>120</v>
      </c>
      <c r="AX39" s="128">
        <v>2.08</v>
      </c>
      <c r="AY39" s="128">
        <v>0</v>
      </c>
      <c r="AZ39" s="128">
        <v>0</v>
      </c>
      <c r="BA39" s="128">
        <v>0</v>
      </c>
      <c r="BB39" s="128">
        <v>0</v>
      </c>
      <c r="BC39" s="128">
        <v>126</v>
      </c>
      <c r="BD39" s="128">
        <v>118.45</v>
      </c>
      <c r="BE39" s="128">
        <v>0</v>
      </c>
      <c r="BF39" s="128">
        <v>0</v>
      </c>
      <c r="BG39" s="128">
        <v>306</v>
      </c>
      <c r="BH39" s="128">
        <v>177.67</v>
      </c>
      <c r="BI39" s="128">
        <f t="shared" si="6"/>
        <v>432</v>
      </c>
      <c r="BJ39" s="128">
        <f t="shared" si="7"/>
        <v>296.12</v>
      </c>
      <c r="BK39" s="128">
        <f t="shared" si="8"/>
        <v>1699</v>
      </c>
      <c r="BL39" s="128">
        <f t="shared" si="9"/>
        <v>355.91</v>
      </c>
    </row>
    <row r="40" spans="1:64" x14ac:dyDescent="0.25">
      <c r="A40" s="128">
        <v>33</v>
      </c>
      <c r="B40" s="129" t="s">
        <v>121</v>
      </c>
      <c r="C40" s="128">
        <v>258</v>
      </c>
      <c r="D40" s="128">
        <v>2.4500000000000002</v>
      </c>
      <c r="E40" s="128">
        <v>42</v>
      </c>
      <c r="F40" s="128">
        <v>0.56000000000000005</v>
      </c>
      <c r="G40" s="128">
        <v>18</v>
      </c>
      <c r="H40" s="128">
        <v>0.16</v>
      </c>
      <c r="I40" s="128">
        <v>1</v>
      </c>
      <c r="J40" s="128">
        <v>0</v>
      </c>
      <c r="K40" s="128">
        <v>2</v>
      </c>
      <c r="L40" s="128">
        <v>0.03</v>
      </c>
      <c r="M40" s="128">
        <v>0</v>
      </c>
      <c r="N40" s="128">
        <v>0</v>
      </c>
      <c r="O40" s="128">
        <v>212</v>
      </c>
      <c r="P40" s="128">
        <v>2.13</v>
      </c>
      <c r="Q40" s="128">
        <f t="shared" si="0"/>
        <v>303</v>
      </c>
      <c r="R40" s="128">
        <f t="shared" si="1"/>
        <v>3.04</v>
      </c>
      <c r="S40" s="128">
        <v>100</v>
      </c>
      <c r="T40" s="128">
        <v>1.06</v>
      </c>
      <c r="U40" s="128">
        <v>28</v>
      </c>
      <c r="V40" s="128">
        <v>0.66</v>
      </c>
      <c r="W40" s="128">
        <v>40</v>
      </c>
      <c r="X40" s="128">
        <v>0.72</v>
      </c>
      <c r="Y40" s="128">
        <v>20</v>
      </c>
      <c r="Z40" s="128">
        <v>0.24</v>
      </c>
      <c r="AA40" s="128">
        <v>0</v>
      </c>
      <c r="AB40" s="128">
        <v>0</v>
      </c>
      <c r="AC40" s="128">
        <f t="shared" si="2"/>
        <v>188</v>
      </c>
      <c r="AD40" s="128">
        <f t="shared" si="3"/>
        <v>2.6800000000000006</v>
      </c>
      <c r="AE40" s="128">
        <v>0</v>
      </c>
      <c r="AF40" s="128">
        <v>0</v>
      </c>
      <c r="AG40" s="128">
        <v>50</v>
      </c>
      <c r="AH40" s="128">
        <v>0.24</v>
      </c>
      <c r="AI40" s="128">
        <v>26</v>
      </c>
      <c r="AJ40" s="128">
        <v>1.3</v>
      </c>
      <c r="AK40" s="128">
        <v>2</v>
      </c>
      <c r="AL40" s="128">
        <v>0</v>
      </c>
      <c r="AM40" s="128">
        <v>22</v>
      </c>
      <c r="AN40" s="128">
        <v>0.22</v>
      </c>
      <c r="AO40" s="128">
        <v>12</v>
      </c>
      <c r="AP40" s="128">
        <v>0.12</v>
      </c>
      <c r="AQ40" s="128">
        <v>0</v>
      </c>
      <c r="AR40" s="128">
        <v>0</v>
      </c>
      <c r="AS40" s="128">
        <f t="shared" si="4"/>
        <v>603</v>
      </c>
      <c r="AT40" s="128">
        <f t="shared" si="5"/>
        <v>7.6000000000000005</v>
      </c>
      <c r="AU40" s="128">
        <v>258</v>
      </c>
      <c r="AV40" s="128">
        <v>2.93</v>
      </c>
      <c r="AW40" s="128">
        <v>91</v>
      </c>
      <c r="AX40" s="128">
        <v>1.03</v>
      </c>
      <c r="AY40" s="128">
        <v>0</v>
      </c>
      <c r="AZ40" s="128">
        <v>0</v>
      </c>
      <c r="BA40" s="128">
        <v>0</v>
      </c>
      <c r="BB40" s="128">
        <v>0</v>
      </c>
      <c r="BC40" s="128">
        <v>0</v>
      </c>
      <c r="BD40" s="128">
        <v>0</v>
      </c>
      <c r="BE40" s="128">
        <v>0</v>
      </c>
      <c r="BF40" s="128">
        <v>0</v>
      </c>
      <c r="BG40" s="128">
        <v>225</v>
      </c>
      <c r="BH40" s="128">
        <v>4.4400000000000004</v>
      </c>
      <c r="BI40" s="128">
        <f t="shared" si="6"/>
        <v>225</v>
      </c>
      <c r="BJ40" s="128">
        <f t="shared" si="7"/>
        <v>4.4400000000000004</v>
      </c>
      <c r="BK40" s="128">
        <f t="shared" si="8"/>
        <v>828</v>
      </c>
      <c r="BL40" s="128">
        <f t="shared" si="9"/>
        <v>12.040000000000001</v>
      </c>
    </row>
    <row r="41" spans="1:64" x14ac:dyDescent="0.25">
      <c r="A41" s="128">
        <v>34</v>
      </c>
      <c r="B41" s="129" t="s">
        <v>122</v>
      </c>
      <c r="C41" s="128">
        <v>612</v>
      </c>
      <c r="D41" s="128">
        <v>6.59</v>
      </c>
      <c r="E41" s="128">
        <v>589</v>
      </c>
      <c r="F41" s="128">
        <v>10.76</v>
      </c>
      <c r="G41" s="128">
        <v>275</v>
      </c>
      <c r="H41" s="128">
        <v>5.03</v>
      </c>
      <c r="I41" s="128">
        <v>122</v>
      </c>
      <c r="J41" s="128">
        <v>2.2200000000000002</v>
      </c>
      <c r="K41" s="128">
        <v>71</v>
      </c>
      <c r="L41" s="128">
        <v>1.94</v>
      </c>
      <c r="M41" s="128">
        <v>0</v>
      </c>
      <c r="N41" s="128">
        <v>0</v>
      </c>
      <c r="O41" s="128">
        <v>976</v>
      </c>
      <c r="P41" s="128">
        <v>15.05</v>
      </c>
      <c r="Q41" s="128">
        <f t="shared" si="0"/>
        <v>1394</v>
      </c>
      <c r="R41" s="128">
        <f t="shared" si="1"/>
        <v>21.51</v>
      </c>
      <c r="S41" s="128">
        <v>144</v>
      </c>
      <c r="T41" s="128">
        <v>4.4800000000000004</v>
      </c>
      <c r="U41" s="128">
        <v>5</v>
      </c>
      <c r="V41" s="128">
        <v>2.69</v>
      </c>
      <c r="W41" s="128">
        <v>87</v>
      </c>
      <c r="X41" s="128">
        <v>1.79</v>
      </c>
      <c r="Y41" s="128">
        <v>0</v>
      </c>
      <c r="Z41" s="128">
        <v>0</v>
      </c>
      <c r="AA41" s="128">
        <v>0</v>
      </c>
      <c r="AB41" s="128">
        <v>0</v>
      </c>
      <c r="AC41" s="128">
        <f t="shared" si="2"/>
        <v>236</v>
      </c>
      <c r="AD41" s="128">
        <f t="shared" si="3"/>
        <v>8.9600000000000009</v>
      </c>
      <c r="AE41" s="128">
        <v>0</v>
      </c>
      <c r="AF41" s="128">
        <v>0</v>
      </c>
      <c r="AG41" s="128">
        <v>83</v>
      </c>
      <c r="AH41" s="128">
        <v>0.41</v>
      </c>
      <c r="AI41" s="128">
        <v>14</v>
      </c>
      <c r="AJ41" s="128">
        <v>2.0699999999999998</v>
      </c>
      <c r="AK41" s="128">
        <v>0</v>
      </c>
      <c r="AL41" s="128">
        <v>0</v>
      </c>
      <c r="AM41" s="128">
        <v>0</v>
      </c>
      <c r="AN41" s="128">
        <v>0</v>
      </c>
      <c r="AO41" s="128">
        <v>243</v>
      </c>
      <c r="AP41" s="128">
        <v>2.4300000000000002</v>
      </c>
      <c r="AQ41" s="128">
        <v>0</v>
      </c>
      <c r="AR41" s="128">
        <v>0</v>
      </c>
      <c r="AS41" s="128">
        <f t="shared" si="4"/>
        <v>1970</v>
      </c>
      <c r="AT41" s="128">
        <f t="shared" si="5"/>
        <v>35.380000000000003</v>
      </c>
      <c r="AU41" s="128">
        <v>690</v>
      </c>
      <c r="AV41" s="128">
        <v>7.43</v>
      </c>
      <c r="AW41" s="128">
        <v>242</v>
      </c>
      <c r="AX41" s="128">
        <v>2.6</v>
      </c>
      <c r="AY41" s="128">
        <v>0</v>
      </c>
      <c r="AZ41" s="128">
        <v>0</v>
      </c>
      <c r="BA41" s="128">
        <v>0</v>
      </c>
      <c r="BB41" s="128">
        <v>0</v>
      </c>
      <c r="BC41" s="128">
        <v>5</v>
      </c>
      <c r="BD41" s="128">
        <v>1.29</v>
      </c>
      <c r="BE41" s="128">
        <v>0</v>
      </c>
      <c r="BF41" s="128">
        <v>0</v>
      </c>
      <c r="BG41" s="128">
        <v>78</v>
      </c>
      <c r="BH41" s="128">
        <v>11.65</v>
      </c>
      <c r="BI41" s="128">
        <f t="shared" si="6"/>
        <v>83</v>
      </c>
      <c r="BJ41" s="128">
        <f t="shared" si="7"/>
        <v>12.940000000000001</v>
      </c>
      <c r="BK41" s="128">
        <f t="shared" si="8"/>
        <v>2053</v>
      </c>
      <c r="BL41" s="128">
        <f t="shared" si="9"/>
        <v>48.320000000000007</v>
      </c>
    </row>
    <row r="42" spans="1:64" x14ac:dyDescent="0.25">
      <c r="A42" s="128">
        <v>35</v>
      </c>
      <c r="B42" s="129" t="s">
        <v>123</v>
      </c>
      <c r="C42" s="128">
        <v>1000</v>
      </c>
      <c r="D42" s="128">
        <v>10</v>
      </c>
      <c r="E42" s="128">
        <v>214</v>
      </c>
      <c r="F42" s="128">
        <v>2.87</v>
      </c>
      <c r="G42" s="128">
        <v>87</v>
      </c>
      <c r="H42" s="128">
        <v>1.1599999999999999</v>
      </c>
      <c r="I42" s="128">
        <v>49</v>
      </c>
      <c r="J42" s="128">
        <v>0.64</v>
      </c>
      <c r="K42" s="128">
        <v>37</v>
      </c>
      <c r="L42" s="128">
        <v>0.49</v>
      </c>
      <c r="M42" s="128">
        <v>2</v>
      </c>
      <c r="N42" s="128">
        <v>0.02</v>
      </c>
      <c r="O42" s="128">
        <v>520</v>
      </c>
      <c r="P42" s="128">
        <v>5.6</v>
      </c>
      <c r="Q42" s="128">
        <f t="shared" si="0"/>
        <v>1300</v>
      </c>
      <c r="R42" s="128">
        <f t="shared" si="1"/>
        <v>14.000000000000002</v>
      </c>
      <c r="S42" s="128">
        <v>100</v>
      </c>
      <c r="T42" s="128">
        <v>4</v>
      </c>
      <c r="U42" s="128">
        <v>40</v>
      </c>
      <c r="V42" s="128">
        <v>1.6</v>
      </c>
      <c r="W42" s="128">
        <v>20</v>
      </c>
      <c r="X42" s="128">
        <v>0.8</v>
      </c>
      <c r="Y42" s="128">
        <v>40</v>
      </c>
      <c r="Z42" s="128">
        <v>1.6</v>
      </c>
      <c r="AA42" s="128">
        <v>2</v>
      </c>
      <c r="AB42" s="128">
        <v>0.08</v>
      </c>
      <c r="AC42" s="128">
        <f t="shared" si="2"/>
        <v>200</v>
      </c>
      <c r="AD42" s="128">
        <f t="shared" si="3"/>
        <v>8</v>
      </c>
      <c r="AE42" s="128">
        <v>0</v>
      </c>
      <c r="AF42" s="128">
        <v>0</v>
      </c>
      <c r="AG42" s="128">
        <v>35</v>
      </c>
      <c r="AH42" s="128">
        <v>1.4</v>
      </c>
      <c r="AI42" s="128">
        <v>50</v>
      </c>
      <c r="AJ42" s="128">
        <v>7.6</v>
      </c>
      <c r="AK42" s="128">
        <v>0</v>
      </c>
      <c r="AL42" s="128">
        <v>0</v>
      </c>
      <c r="AM42" s="128">
        <v>0</v>
      </c>
      <c r="AN42" s="128">
        <v>0</v>
      </c>
      <c r="AO42" s="128">
        <v>100</v>
      </c>
      <c r="AP42" s="128">
        <v>0.7</v>
      </c>
      <c r="AQ42" s="128">
        <v>5</v>
      </c>
      <c r="AR42" s="128">
        <v>0.03</v>
      </c>
      <c r="AS42" s="128">
        <f t="shared" si="4"/>
        <v>1685</v>
      </c>
      <c r="AT42" s="128">
        <f t="shared" si="5"/>
        <v>31.7</v>
      </c>
      <c r="AU42" s="128">
        <v>1409</v>
      </c>
      <c r="AV42" s="128">
        <v>12.68</v>
      </c>
      <c r="AW42" s="128">
        <v>141</v>
      </c>
      <c r="AX42" s="128">
        <v>1.27</v>
      </c>
      <c r="AY42" s="128">
        <v>0</v>
      </c>
      <c r="AZ42" s="128">
        <v>0</v>
      </c>
      <c r="BA42" s="128">
        <v>3</v>
      </c>
      <c r="BB42" s="128">
        <v>0.54</v>
      </c>
      <c r="BC42" s="128">
        <v>4</v>
      </c>
      <c r="BD42" s="128">
        <v>1.35</v>
      </c>
      <c r="BE42" s="128">
        <v>27</v>
      </c>
      <c r="BF42" s="128">
        <v>1.35</v>
      </c>
      <c r="BG42" s="128">
        <v>366</v>
      </c>
      <c r="BH42" s="128">
        <v>10.26</v>
      </c>
      <c r="BI42" s="128">
        <f t="shared" si="6"/>
        <v>400</v>
      </c>
      <c r="BJ42" s="128">
        <f t="shared" si="7"/>
        <v>13.5</v>
      </c>
      <c r="BK42" s="128">
        <f t="shared" si="8"/>
        <v>2085</v>
      </c>
      <c r="BL42" s="128">
        <f t="shared" si="9"/>
        <v>45.2</v>
      </c>
    </row>
    <row r="43" spans="1:64" x14ac:dyDescent="0.25">
      <c r="A43" s="128">
        <v>36</v>
      </c>
      <c r="B43" s="129" t="s">
        <v>111</v>
      </c>
      <c r="C43" s="128">
        <v>301</v>
      </c>
      <c r="D43" s="128">
        <v>1.46</v>
      </c>
      <c r="E43" s="128">
        <v>164</v>
      </c>
      <c r="F43" s="128">
        <v>2.4900000000000002</v>
      </c>
      <c r="G43" s="128">
        <v>71</v>
      </c>
      <c r="H43" s="128">
        <v>1.36</v>
      </c>
      <c r="I43" s="128">
        <v>26</v>
      </c>
      <c r="J43" s="128">
        <v>0.48</v>
      </c>
      <c r="K43" s="128">
        <v>74</v>
      </c>
      <c r="L43" s="128">
        <v>0.61</v>
      </c>
      <c r="M43" s="128">
        <v>0</v>
      </c>
      <c r="N43" s="128">
        <v>0</v>
      </c>
      <c r="O43" s="128">
        <v>396</v>
      </c>
      <c r="P43" s="128">
        <v>3.53</v>
      </c>
      <c r="Q43" s="128">
        <f t="shared" si="0"/>
        <v>565</v>
      </c>
      <c r="R43" s="128">
        <f t="shared" si="1"/>
        <v>5.04</v>
      </c>
      <c r="S43" s="128">
        <v>121</v>
      </c>
      <c r="T43" s="128">
        <v>5.74</v>
      </c>
      <c r="U43" s="128">
        <v>99</v>
      </c>
      <c r="V43" s="128">
        <v>4.79</v>
      </c>
      <c r="W43" s="128">
        <v>59</v>
      </c>
      <c r="X43" s="128">
        <v>2.87</v>
      </c>
      <c r="Y43" s="128">
        <v>120</v>
      </c>
      <c r="Z43" s="128">
        <v>5.74</v>
      </c>
      <c r="AA43" s="128">
        <v>0</v>
      </c>
      <c r="AB43" s="128">
        <v>0</v>
      </c>
      <c r="AC43" s="128">
        <f t="shared" si="2"/>
        <v>399</v>
      </c>
      <c r="AD43" s="128">
        <f t="shared" si="3"/>
        <v>19.14</v>
      </c>
      <c r="AE43" s="128">
        <v>4</v>
      </c>
      <c r="AF43" s="128">
        <v>0.42</v>
      </c>
      <c r="AG43" s="128">
        <v>94</v>
      </c>
      <c r="AH43" s="128">
        <v>1.49</v>
      </c>
      <c r="AI43" s="128">
        <v>318</v>
      </c>
      <c r="AJ43" s="128">
        <v>16.03</v>
      </c>
      <c r="AK43" s="128">
        <v>3</v>
      </c>
      <c r="AL43" s="128">
        <v>0.76</v>
      </c>
      <c r="AM43" s="128">
        <v>3</v>
      </c>
      <c r="AN43" s="128">
        <v>0.13</v>
      </c>
      <c r="AO43" s="128">
        <v>229</v>
      </c>
      <c r="AP43" s="128">
        <v>4.46</v>
      </c>
      <c r="AQ43" s="128">
        <v>0</v>
      </c>
      <c r="AR43" s="128">
        <v>0</v>
      </c>
      <c r="AS43" s="128">
        <f t="shared" si="4"/>
        <v>1615</v>
      </c>
      <c r="AT43" s="128">
        <f t="shared" si="5"/>
        <v>47.470000000000006</v>
      </c>
      <c r="AU43" s="128">
        <v>242</v>
      </c>
      <c r="AV43" s="128">
        <v>7.12</v>
      </c>
      <c r="AW43" s="128">
        <v>84</v>
      </c>
      <c r="AX43" s="128">
        <v>2.5</v>
      </c>
      <c r="AY43" s="128">
        <v>0</v>
      </c>
      <c r="AZ43" s="128">
        <v>0</v>
      </c>
      <c r="BA43" s="128">
        <v>0</v>
      </c>
      <c r="BB43" s="128">
        <v>0</v>
      </c>
      <c r="BC43" s="128">
        <v>3</v>
      </c>
      <c r="BD43" s="128">
        <v>21.45</v>
      </c>
      <c r="BE43" s="128">
        <v>0</v>
      </c>
      <c r="BF43" s="128">
        <v>0</v>
      </c>
      <c r="BG43" s="128">
        <v>456</v>
      </c>
      <c r="BH43" s="128">
        <v>26.22</v>
      </c>
      <c r="BI43" s="128">
        <f t="shared" si="6"/>
        <v>459</v>
      </c>
      <c r="BJ43" s="128">
        <f t="shared" si="7"/>
        <v>47.67</v>
      </c>
      <c r="BK43" s="128">
        <f t="shared" si="8"/>
        <v>2074</v>
      </c>
      <c r="BL43" s="128">
        <f t="shared" si="9"/>
        <v>95.140000000000015</v>
      </c>
    </row>
    <row r="44" spans="1:64" s="127" customFormat="1" x14ac:dyDescent="0.25">
      <c r="A44" s="280" t="s">
        <v>86</v>
      </c>
      <c r="B44" s="281"/>
      <c r="C44" s="130">
        <f t="shared" ref="C44:AH44" si="10">SUM(C8:C43)</f>
        <v>39120</v>
      </c>
      <c r="D44" s="130">
        <f t="shared" si="10"/>
        <v>500.81999999999994</v>
      </c>
      <c r="E44" s="130">
        <f t="shared" si="10"/>
        <v>16407</v>
      </c>
      <c r="F44" s="130">
        <f t="shared" si="10"/>
        <v>501.88000000000005</v>
      </c>
      <c r="G44" s="130">
        <f t="shared" si="10"/>
        <v>5852</v>
      </c>
      <c r="H44" s="130">
        <f t="shared" si="10"/>
        <v>122.94999999999999</v>
      </c>
      <c r="I44" s="130">
        <f t="shared" si="10"/>
        <v>1779</v>
      </c>
      <c r="J44" s="130">
        <f t="shared" si="10"/>
        <v>89.460000000000008</v>
      </c>
      <c r="K44" s="130">
        <f t="shared" si="10"/>
        <v>4319</v>
      </c>
      <c r="L44" s="130">
        <f t="shared" si="10"/>
        <v>411.09</v>
      </c>
      <c r="M44" s="130">
        <f t="shared" si="10"/>
        <v>49</v>
      </c>
      <c r="N44" s="130">
        <f t="shared" si="10"/>
        <v>0.89</v>
      </c>
      <c r="O44" s="130">
        <f t="shared" si="10"/>
        <v>38140</v>
      </c>
      <c r="P44" s="130">
        <f t="shared" si="10"/>
        <v>719.68000000000006</v>
      </c>
      <c r="Q44" s="130">
        <f t="shared" si="10"/>
        <v>61625</v>
      </c>
      <c r="R44" s="130">
        <f t="shared" si="10"/>
        <v>1503.2499999999998</v>
      </c>
      <c r="S44" s="130">
        <f t="shared" si="10"/>
        <v>12532</v>
      </c>
      <c r="T44" s="130">
        <f t="shared" si="10"/>
        <v>1202.46</v>
      </c>
      <c r="U44" s="130">
        <f t="shared" si="10"/>
        <v>5114</v>
      </c>
      <c r="V44" s="130">
        <f t="shared" si="10"/>
        <v>1523.1799999999994</v>
      </c>
      <c r="W44" s="130">
        <f t="shared" si="10"/>
        <v>2776</v>
      </c>
      <c r="X44" s="130">
        <f t="shared" si="10"/>
        <v>821.40000000000009</v>
      </c>
      <c r="Y44" s="130">
        <f t="shared" si="10"/>
        <v>2964</v>
      </c>
      <c r="Z44" s="130">
        <f t="shared" si="10"/>
        <v>388.49000000000007</v>
      </c>
      <c r="AA44" s="130">
        <f t="shared" si="10"/>
        <v>55</v>
      </c>
      <c r="AB44" s="130">
        <f t="shared" si="10"/>
        <v>8.6999999999999993</v>
      </c>
      <c r="AC44" s="130">
        <f t="shared" si="10"/>
        <v>23386</v>
      </c>
      <c r="AD44" s="130">
        <f t="shared" si="10"/>
        <v>3935.5299999999997</v>
      </c>
      <c r="AE44" s="130">
        <f t="shared" si="10"/>
        <v>733</v>
      </c>
      <c r="AF44" s="130">
        <f t="shared" si="10"/>
        <v>497.71000000000004</v>
      </c>
      <c r="AG44" s="130">
        <f t="shared" si="10"/>
        <v>1948</v>
      </c>
      <c r="AH44" s="130">
        <f t="shared" si="10"/>
        <v>40.409999999999989</v>
      </c>
      <c r="AI44" s="130">
        <f t="shared" ref="AI44:BN44" si="11">SUM(AI8:AI43)</f>
        <v>4489</v>
      </c>
      <c r="AJ44" s="130">
        <f t="shared" si="11"/>
        <v>675.70000000000016</v>
      </c>
      <c r="AK44" s="130">
        <f t="shared" si="11"/>
        <v>875</v>
      </c>
      <c r="AL44" s="130">
        <f t="shared" si="11"/>
        <v>43.94</v>
      </c>
      <c r="AM44" s="130">
        <f t="shared" si="11"/>
        <v>2695</v>
      </c>
      <c r="AN44" s="130">
        <f t="shared" si="11"/>
        <v>29.03</v>
      </c>
      <c r="AO44" s="130">
        <f t="shared" si="11"/>
        <v>4427</v>
      </c>
      <c r="AP44" s="130">
        <f t="shared" si="11"/>
        <v>3615.3699999999994</v>
      </c>
      <c r="AQ44" s="130">
        <f t="shared" si="11"/>
        <v>81</v>
      </c>
      <c r="AR44" s="130">
        <f t="shared" si="11"/>
        <v>62.02</v>
      </c>
      <c r="AS44" s="130">
        <f t="shared" si="11"/>
        <v>100178</v>
      </c>
      <c r="AT44" s="130">
        <f t="shared" si="11"/>
        <v>10340.939999999999</v>
      </c>
      <c r="AU44" s="130">
        <f t="shared" si="11"/>
        <v>34872</v>
      </c>
      <c r="AV44" s="130">
        <f t="shared" si="11"/>
        <v>1085.0600000000002</v>
      </c>
      <c r="AW44" s="130">
        <f t="shared" si="11"/>
        <v>9845</v>
      </c>
      <c r="AX44" s="130">
        <f t="shared" si="11"/>
        <v>153.03</v>
      </c>
      <c r="AY44" s="130">
        <f t="shared" si="11"/>
        <v>90</v>
      </c>
      <c r="AZ44" s="130">
        <f t="shared" si="11"/>
        <v>72.09</v>
      </c>
      <c r="BA44" s="130">
        <f t="shared" si="11"/>
        <v>171</v>
      </c>
      <c r="BB44" s="130">
        <f t="shared" si="11"/>
        <v>33.76</v>
      </c>
      <c r="BC44" s="130">
        <f t="shared" si="11"/>
        <v>2301</v>
      </c>
      <c r="BD44" s="130">
        <f t="shared" si="11"/>
        <v>1500.47</v>
      </c>
      <c r="BE44" s="130">
        <f t="shared" si="11"/>
        <v>12292</v>
      </c>
      <c r="BF44" s="130">
        <f t="shared" si="11"/>
        <v>636.61</v>
      </c>
      <c r="BG44" s="130">
        <f t="shared" si="11"/>
        <v>603610</v>
      </c>
      <c r="BH44" s="130">
        <f t="shared" si="11"/>
        <v>48674.26</v>
      </c>
      <c r="BI44" s="130">
        <f t="shared" si="11"/>
        <v>618464</v>
      </c>
      <c r="BJ44" s="130">
        <f t="shared" si="11"/>
        <v>50917.190000000017</v>
      </c>
      <c r="BK44" s="130">
        <f t="shared" si="11"/>
        <v>718642</v>
      </c>
      <c r="BL44" s="130">
        <f t="shared" si="11"/>
        <v>61258.13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32">
        <v>1</v>
      </c>
      <c r="B8" s="133" t="s">
        <v>88</v>
      </c>
      <c r="C8" s="132">
        <v>13098</v>
      </c>
      <c r="D8" s="132">
        <v>9</v>
      </c>
      <c r="E8" s="132">
        <v>1832</v>
      </c>
      <c r="F8" s="132">
        <v>29.6</v>
      </c>
      <c r="G8" s="132">
        <v>735</v>
      </c>
      <c r="H8" s="132">
        <v>11.87</v>
      </c>
      <c r="I8" s="132">
        <v>239</v>
      </c>
      <c r="J8" s="132">
        <v>3.85</v>
      </c>
      <c r="K8" s="132">
        <v>270</v>
      </c>
      <c r="L8" s="132">
        <v>6.54</v>
      </c>
      <c r="M8" s="132">
        <v>0</v>
      </c>
      <c r="N8" s="132">
        <v>0</v>
      </c>
      <c r="O8" s="132">
        <v>10807</v>
      </c>
      <c r="P8" s="132">
        <v>34.299999999999997</v>
      </c>
      <c r="Q8" s="132">
        <f t="shared" ref="Q8:Q43" si="0">(C8+E8+I8+K8)</f>
        <v>15439</v>
      </c>
      <c r="R8" s="132">
        <f t="shared" ref="R8:R43" si="1">(D8+F8+J8+L8)</f>
        <v>48.99</v>
      </c>
      <c r="S8" s="132">
        <v>1395</v>
      </c>
      <c r="T8" s="132">
        <v>2.56</v>
      </c>
      <c r="U8" s="132">
        <v>69</v>
      </c>
      <c r="V8" s="132">
        <v>2.13</v>
      </c>
      <c r="W8" s="132">
        <v>1046</v>
      </c>
      <c r="X8" s="132">
        <v>1.28</v>
      </c>
      <c r="Y8" s="132">
        <v>1257</v>
      </c>
      <c r="Z8" s="132">
        <v>2.56</v>
      </c>
      <c r="AA8" s="132">
        <v>0</v>
      </c>
      <c r="AB8" s="132">
        <v>0</v>
      </c>
      <c r="AC8" s="132">
        <f t="shared" ref="AC8:AC43" si="2">(S8+U8+W8+Y8)</f>
        <v>3767</v>
      </c>
      <c r="AD8" s="132">
        <f t="shared" ref="AD8:AD43" si="3">(T8+V8+X8+Z8)</f>
        <v>8.5299999999999994</v>
      </c>
      <c r="AE8" s="132">
        <v>51</v>
      </c>
      <c r="AF8" s="132">
        <v>0.05</v>
      </c>
      <c r="AG8" s="132">
        <v>283</v>
      </c>
      <c r="AH8" s="132">
        <v>0.13</v>
      </c>
      <c r="AI8" s="132">
        <v>39</v>
      </c>
      <c r="AJ8" s="132">
        <v>0.54</v>
      </c>
      <c r="AK8" s="132">
        <v>31</v>
      </c>
      <c r="AL8" s="132">
        <v>0.03</v>
      </c>
      <c r="AM8" s="132">
        <v>77</v>
      </c>
      <c r="AN8" s="132">
        <v>0.08</v>
      </c>
      <c r="AO8" s="132">
        <v>193</v>
      </c>
      <c r="AP8" s="132">
        <v>0.19</v>
      </c>
      <c r="AQ8" s="132">
        <v>0</v>
      </c>
      <c r="AR8" s="132">
        <v>0</v>
      </c>
      <c r="AS8" s="132">
        <f t="shared" ref="AS8:AS43" si="4">(Q8+AC8+AE8+AG8+AI8+AK8+AM8+AO8)</f>
        <v>19880</v>
      </c>
      <c r="AT8" s="132">
        <f t="shared" ref="AT8:AT43" si="5">(R8+AD8+AF8+AH8+AJ8+AL8+AN8+AP8)</f>
        <v>58.54</v>
      </c>
      <c r="AU8" s="132">
        <v>4970</v>
      </c>
      <c r="AV8" s="132">
        <v>14.63</v>
      </c>
      <c r="AW8" s="132">
        <v>1739</v>
      </c>
      <c r="AX8" s="132">
        <v>5.12</v>
      </c>
      <c r="AY8" s="132">
        <v>0</v>
      </c>
      <c r="AZ8" s="132">
        <v>0</v>
      </c>
      <c r="BA8" s="132">
        <v>0</v>
      </c>
      <c r="BB8" s="132">
        <v>0</v>
      </c>
      <c r="BC8" s="132">
        <v>21</v>
      </c>
      <c r="BD8" s="132">
        <v>5.24</v>
      </c>
      <c r="BE8" s="132">
        <v>0</v>
      </c>
      <c r="BF8" s="132">
        <v>0</v>
      </c>
      <c r="BG8" s="132">
        <v>157</v>
      </c>
      <c r="BH8" s="132">
        <v>7.85</v>
      </c>
      <c r="BI8" s="132">
        <f t="shared" ref="BI8:BI43" si="6">(AY8+BA8+BC8+BE8+BG8)</f>
        <v>178</v>
      </c>
      <c r="BJ8" s="132">
        <f t="shared" ref="BJ8:BJ43" si="7">(AZ8+BB8+BD8+BF8+BH8)</f>
        <v>13.09</v>
      </c>
      <c r="BK8" s="132">
        <f t="shared" ref="BK8:BK43" si="8">(AS8+BI8)</f>
        <v>20058</v>
      </c>
      <c r="BL8" s="132">
        <f t="shared" ref="BL8:BL43" si="9">(AT8+BJ8)</f>
        <v>71.63</v>
      </c>
    </row>
    <row r="9" spans="1:64" x14ac:dyDescent="0.25">
      <c r="A9" s="132">
        <v>2</v>
      </c>
      <c r="B9" s="133" t="s">
        <v>89</v>
      </c>
      <c r="C9" s="132">
        <v>100</v>
      </c>
      <c r="D9" s="132">
        <v>1.5</v>
      </c>
      <c r="E9" s="132">
        <v>191</v>
      </c>
      <c r="F9" s="132">
        <v>5.74</v>
      </c>
      <c r="G9" s="132">
        <v>67</v>
      </c>
      <c r="H9" s="132">
        <v>2.02</v>
      </c>
      <c r="I9" s="132">
        <v>41</v>
      </c>
      <c r="J9" s="132">
        <v>1.22</v>
      </c>
      <c r="K9" s="132">
        <v>68</v>
      </c>
      <c r="L9" s="132">
        <v>2.04</v>
      </c>
      <c r="M9" s="132">
        <v>3</v>
      </c>
      <c r="N9" s="132">
        <v>0.1</v>
      </c>
      <c r="O9" s="132">
        <v>160</v>
      </c>
      <c r="P9" s="132">
        <v>4.2</v>
      </c>
      <c r="Q9" s="132">
        <f t="shared" si="0"/>
        <v>400</v>
      </c>
      <c r="R9" s="132">
        <f t="shared" si="1"/>
        <v>10.5</v>
      </c>
      <c r="S9" s="132">
        <v>250</v>
      </c>
      <c r="T9" s="132">
        <v>17.5</v>
      </c>
      <c r="U9" s="132">
        <v>100</v>
      </c>
      <c r="V9" s="132">
        <v>7</v>
      </c>
      <c r="W9" s="132">
        <v>50</v>
      </c>
      <c r="X9" s="132">
        <v>3.5</v>
      </c>
      <c r="Y9" s="132">
        <v>100</v>
      </c>
      <c r="Z9" s="132">
        <v>7</v>
      </c>
      <c r="AA9" s="132">
        <v>5</v>
      </c>
      <c r="AB9" s="132">
        <v>0.35</v>
      </c>
      <c r="AC9" s="132">
        <f t="shared" si="2"/>
        <v>500</v>
      </c>
      <c r="AD9" s="132">
        <f t="shared" si="3"/>
        <v>35</v>
      </c>
      <c r="AE9" s="132">
        <v>0</v>
      </c>
      <c r="AF9" s="132">
        <v>0</v>
      </c>
      <c r="AG9" s="132">
        <v>0</v>
      </c>
      <c r="AH9" s="132">
        <v>0</v>
      </c>
      <c r="AI9" s="132">
        <v>0</v>
      </c>
      <c r="AJ9" s="132">
        <v>0</v>
      </c>
      <c r="AK9" s="132">
        <v>0</v>
      </c>
      <c r="AL9" s="132">
        <v>0</v>
      </c>
      <c r="AM9" s="132">
        <v>0</v>
      </c>
      <c r="AN9" s="132">
        <v>0</v>
      </c>
      <c r="AO9" s="132">
        <v>25</v>
      </c>
      <c r="AP9" s="132">
        <v>0.5</v>
      </c>
      <c r="AQ9" s="132">
        <v>1</v>
      </c>
      <c r="AR9" s="132">
        <v>0.03</v>
      </c>
      <c r="AS9" s="132">
        <f t="shared" si="4"/>
        <v>925</v>
      </c>
      <c r="AT9" s="132">
        <f t="shared" si="5"/>
        <v>46</v>
      </c>
      <c r="AU9" s="132">
        <v>2044</v>
      </c>
      <c r="AV9" s="132">
        <v>18.399999999999999</v>
      </c>
      <c r="AW9" s="132">
        <v>204</v>
      </c>
      <c r="AX9" s="132">
        <v>1.84</v>
      </c>
      <c r="AY9" s="132">
        <v>0</v>
      </c>
      <c r="AZ9" s="132">
        <v>0</v>
      </c>
      <c r="BA9" s="132">
        <v>16</v>
      </c>
      <c r="BB9" s="132">
        <v>3.25</v>
      </c>
      <c r="BC9" s="132">
        <v>17</v>
      </c>
      <c r="BD9" s="132">
        <v>6.5</v>
      </c>
      <c r="BE9" s="132">
        <v>130</v>
      </c>
      <c r="BF9" s="132">
        <v>6.5</v>
      </c>
      <c r="BG9" s="132">
        <v>1037</v>
      </c>
      <c r="BH9" s="132">
        <v>48.75</v>
      </c>
      <c r="BI9" s="132">
        <f t="shared" si="6"/>
        <v>1200</v>
      </c>
      <c r="BJ9" s="132">
        <f t="shared" si="7"/>
        <v>65</v>
      </c>
      <c r="BK9" s="132">
        <f t="shared" si="8"/>
        <v>2125</v>
      </c>
      <c r="BL9" s="132">
        <f t="shared" si="9"/>
        <v>111</v>
      </c>
    </row>
    <row r="10" spans="1:64" x14ac:dyDescent="0.25">
      <c r="A10" s="132">
        <v>3</v>
      </c>
      <c r="B10" s="133" t="s">
        <v>90</v>
      </c>
      <c r="C10" s="132">
        <v>400</v>
      </c>
      <c r="D10" s="132">
        <v>5.5</v>
      </c>
      <c r="E10" s="132">
        <v>1430</v>
      </c>
      <c r="F10" s="132">
        <v>42.9</v>
      </c>
      <c r="G10" s="132">
        <v>377</v>
      </c>
      <c r="H10" s="132">
        <v>11.31</v>
      </c>
      <c r="I10" s="132">
        <v>151</v>
      </c>
      <c r="J10" s="132">
        <v>4.54</v>
      </c>
      <c r="K10" s="132">
        <v>419</v>
      </c>
      <c r="L10" s="132">
        <v>12.56</v>
      </c>
      <c r="M10" s="132">
        <v>21</v>
      </c>
      <c r="N10" s="132">
        <v>0.63</v>
      </c>
      <c r="O10" s="132">
        <v>960</v>
      </c>
      <c r="P10" s="132">
        <v>26.2</v>
      </c>
      <c r="Q10" s="132">
        <f t="shared" si="0"/>
        <v>2400</v>
      </c>
      <c r="R10" s="132">
        <f t="shared" si="1"/>
        <v>65.5</v>
      </c>
      <c r="S10" s="132">
        <v>100</v>
      </c>
      <c r="T10" s="132">
        <v>10</v>
      </c>
      <c r="U10" s="132">
        <v>40</v>
      </c>
      <c r="V10" s="132">
        <v>4</v>
      </c>
      <c r="W10" s="132">
        <v>20</v>
      </c>
      <c r="X10" s="132">
        <v>2</v>
      </c>
      <c r="Y10" s="132">
        <v>40</v>
      </c>
      <c r="Z10" s="132">
        <v>4</v>
      </c>
      <c r="AA10" s="132">
        <v>2</v>
      </c>
      <c r="AB10" s="132">
        <v>0.2</v>
      </c>
      <c r="AC10" s="132">
        <f t="shared" si="2"/>
        <v>200</v>
      </c>
      <c r="AD10" s="132">
        <f t="shared" si="3"/>
        <v>20</v>
      </c>
      <c r="AE10" s="132">
        <v>0</v>
      </c>
      <c r="AF10" s="132">
        <v>0</v>
      </c>
      <c r="AG10" s="132">
        <v>0</v>
      </c>
      <c r="AH10" s="132">
        <v>0</v>
      </c>
      <c r="AI10" s="132">
        <v>0</v>
      </c>
      <c r="AJ10" s="132">
        <v>0</v>
      </c>
      <c r="AK10" s="132">
        <v>0</v>
      </c>
      <c r="AL10" s="132">
        <v>0</v>
      </c>
      <c r="AM10" s="132">
        <v>0</v>
      </c>
      <c r="AN10" s="132">
        <v>0</v>
      </c>
      <c r="AO10" s="132">
        <v>300</v>
      </c>
      <c r="AP10" s="132">
        <v>5</v>
      </c>
      <c r="AQ10" s="132">
        <v>15</v>
      </c>
      <c r="AR10" s="132">
        <v>0.25</v>
      </c>
      <c r="AS10" s="132">
        <f t="shared" si="4"/>
        <v>2900</v>
      </c>
      <c r="AT10" s="132">
        <f t="shared" si="5"/>
        <v>90.5</v>
      </c>
      <c r="AU10" s="132">
        <v>4022</v>
      </c>
      <c r="AV10" s="132">
        <v>36.200000000000003</v>
      </c>
      <c r="AW10" s="132">
        <v>402</v>
      </c>
      <c r="AX10" s="132">
        <v>3.62</v>
      </c>
      <c r="AY10" s="132">
        <v>0</v>
      </c>
      <c r="AZ10" s="132">
        <v>0</v>
      </c>
      <c r="BA10" s="132">
        <v>18</v>
      </c>
      <c r="BB10" s="132">
        <v>3.5</v>
      </c>
      <c r="BC10" s="132">
        <v>19</v>
      </c>
      <c r="BD10" s="132">
        <v>7</v>
      </c>
      <c r="BE10" s="132">
        <v>140</v>
      </c>
      <c r="BF10" s="132">
        <v>7</v>
      </c>
      <c r="BG10" s="132">
        <v>1323</v>
      </c>
      <c r="BH10" s="132">
        <v>52.5</v>
      </c>
      <c r="BI10" s="132">
        <f t="shared" si="6"/>
        <v>1500</v>
      </c>
      <c r="BJ10" s="132">
        <f t="shared" si="7"/>
        <v>70</v>
      </c>
      <c r="BK10" s="132">
        <f t="shared" si="8"/>
        <v>4400</v>
      </c>
      <c r="BL10" s="132">
        <f t="shared" si="9"/>
        <v>160.5</v>
      </c>
    </row>
    <row r="11" spans="1:64" x14ac:dyDescent="0.25">
      <c r="A11" s="132">
        <v>4</v>
      </c>
      <c r="B11" s="133" t="s">
        <v>91</v>
      </c>
      <c r="C11" s="132">
        <v>0</v>
      </c>
      <c r="D11" s="132">
        <v>0</v>
      </c>
      <c r="E11" s="132">
        <v>5366</v>
      </c>
      <c r="F11" s="132">
        <v>106.45</v>
      </c>
      <c r="G11" s="132">
        <v>4786</v>
      </c>
      <c r="H11" s="132">
        <v>94.97</v>
      </c>
      <c r="I11" s="132">
        <v>1</v>
      </c>
      <c r="J11" s="132">
        <v>0.01</v>
      </c>
      <c r="K11" s="132">
        <v>1</v>
      </c>
      <c r="L11" s="132">
        <v>0.01</v>
      </c>
      <c r="M11" s="132">
        <v>0</v>
      </c>
      <c r="N11" s="132">
        <v>0</v>
      </c>
      <c r="O11" s="132">
        <v>3758</v>
      </c>
      <c r="P11" s="132">
        <v>74.53</v>
      </c>
      <c r="Q11" s="132">
        <f t="shared" si="0"/>
        <v>5368</v>
      </c>
      <c r="R11" s="132">
        <f t="shared" si="1"/>
        <v>106.47000000000001</v>
      </c>
      <c r="S11" s="132">
        <v>2146</v>
      </c>
      <c r="T11" s="132">
        <v>64.37</v>
      </c>
      <c r="U11" s="132">
        <v>129</v>
      </c>
      <c r="V11" s="132">
        <v>64.37</v>
      </c>
      <c r="W11" s="132">
        <v>160</v>
      </c>
      <c r="X11" s="132">
        <v>3.2</v>
      </c>
      <c r="Y11" s="132">
        <v>2</v>
      </c>
      <c r="Z11" s="132">
        <v>0.01</v>
      </c>
      <c r="AA11" s="132">
        <v>0</v>
      </c>
      <c r="AB11" s="132">
        <v>0</v>
      </c>
      <c r="AC11" s="132">
        <f t="shared" si="2"/>
        <v>2437</v>
      </c>
      <c r="AD11" s="132">
        <f t="shared" si="3"/>
        <v>131.94999999999999</v>
      </c>
      <c r="AE11" s="132">
        <v>1</v>
      </c>
      <c r="AF11" s="132">
        <v>0</v>
      </c>
      <c r="AG11" s="132">
        <v>1</v>
      </c>
      <c r="AH11" s="132">
        <v>0</v>
      </c>
      <c r="AI11" s="132">
        <v>5</v>
      </c>
      <c r="AJ11" s="132">
        <v>0.78</v>
      </c>
      <c r="AK11" s="132">
        <v>1</v>
      </c>
      <c r="AL11" s="132">
        <v>0</v>
      </c>
      <c r="AM11" s="132">
        <v>1</v>
      </c>
      <c r="AN11" s="132">
        <v>0</v>
      </c>
      <c r="AO11" s="132">
        <v>1</v>
      </c>
      <c r="AP11" s="132">
        <v>0</v>
      </c>
      <c r="AQ11" s="132">
        <v>0</v>
      </c>
      <c r="AR11" s="132">
        <v>0</v>
      </c>
      <c r="AS11" s="132">
        <f t="shared" si="4"/>
        <v>7815</v>
      </c>
      <c r="AT11" s="132">
        <f t="shared" si="5"/>
        <v>239.20000000000002</v>
      </c>
      <c r="AU11" s="132">
        <v>3126</v>
      </c>
      <c r="AV11" s="132">
        <v>47.85</v>
      </c>
      <c r="AW11" s="132">
        <v>1094</v>
      </c>
      <c r="AX11" s="132">
        <v>16.75</v>
      </c>
      <c r="AY11" s="132">
        <v>0</v>
      </c>
      <c r="AZ11" s="132">
        <v>0</v>
      </c>
      <c r="BA11" s="132">
        <v>0</v>
      </c>
      <c r="BB11" s="132">
        <v>0</v>
      </c>
      <c r="BC11" s="132">
        <v>5</v>
      </c>
      <c r="BD11" s="132">
        <v>1.1299999999999999</v>
      </c>
      <c r="BE11" s="132">
        <v>0</v>
      </c>
      <c r="BF11" s="132">
        <v>0</v>
      </c>
      <c r="BG11" s="132">
        <v>4680</v>
      </c>
      <c r="BH11" s="132">
        <v>702.02</v>
      </c>
      <c r="BI11" s="132">
        <f t="shared" si="6"/>
        <v>4685</v>
      </c>
      <c r="BJ11" s="132">
        <f t="shared" si="7"/>
        <v>703.15</v>
      </c>
      <c r="BK11" s="132">
        <f t="shared" si="8"/>
        <v>12500</v>
      </c>
      <c r="BL11" s="132">
        <f t="shared" si="9"/>
        <v>942.35</v>
      </c>
    </row>
    <row r="12" spans="1:64" x14ac:dyDescent="0.25">
      <c r="A12" s="132">
        <v>5</v>
      </c>
      <c r="B12" s="133" t="s">
        <v>92</v>
      </c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  <c r="M12" s="132">
        <v>0</v>
      </c>
      <c r="N12" s="132">
        <v>0</v>
      </c>
      <c r="O12" s="132">
        <v>0</v>
      </c>
      <c r="P12" s="132">
        <v>0</v>
      </c>
      <c r="Q12" s="132">
        <f t="shared" si="0"/>
        <v>0</v>
      </c>
      <c r="R12" s="132">
        <f t="shared" si="1"/>
        <v>0</v>
      </c>
      <c r="S12" s="132">
        <v>0</v>
      </c>
      <c r="T12" s="132">
        <v>0</v>
      </c>
      <c r="U12" s="132">
        <v>0</v>
      </c>
      <c r="V12" s="132">
        <v>0</v>
      </c>
      <c r="W12" s="132">
        <v>0</v>
      </c>
      <c r="X12" s="132">
        <v>0</v>
      </c>
      <c r="Y12" s="132">
        <v>0</v>
      </c>
      <c r="Z12" s="132">
        <v>0</v>
      </c>
      <c r="AA12" s="132">
        <v>0</v>
      </c>
      <c r="AB12" s="132">
        <v>0</v>
      </c>
      <c r="AC12" s="132">
        <f t="shared" si="2"/>
        <v>0</v>
      </c>
      <c r="AD12" s="132">
        <f t="shared" si="3"/>
        <v>0</v>
      </c>
      <c r="AE12" s="132">
        <v>0</v>
      </c>
      <c r="AF12" s="132">
        <v>0</v>
      </c>
      <c r="AG12" s="132">
        <v>0</v>
      </c>
      <c r="AH12" s="132">
        <v>0</v>
      </c>
      <c r="AI12" s="132">
        <v>0</v>
      </c>
      <c r="AJ12" s="132">
        <v>0</v>
      </c>
      <c r="AK12" s="132">
        <v>0</v>
      </c>
      <c r="AL12" s="132">
        <v>0</v>
      </c>
      <c r="AM12" s="132">
        <v>0</v>
      </c>
      <c r="AN12" s="132">
        <v>0</v>
      </c>
      <c r="AO12" s="132">
        <v>0</v>
      </c>
      <c r="AP12" s="132">
        <v>0</v>
      </c>
      <c r="AQ12" s="132">
        <v>0</v>
      </c>
      <c r="AR12" s="132">
        <v>0</v>
      </c>
      <c r="AS12" s="132">
        <f t="shared" si="4"/>
        <v>0</v>
      </c>
      <c r="AT12" s="132">
        <f t="shared" si="5"/>
        <v>0</v>
      </c>
      <c r="AU12" s="132">
        <v>0</v>
      </c>
      <c r="AV12" s="132">
        <v>0</v>
      </c>
      <c r="AW12" s="132">
        <v>0</v>
      </c>
      <c r="AX12" s="132">
        <v>0</v>
      </c>
      <c r="AY12" s="132">
        <v>0</v>
      </c>
      <c r="AZ12" s="132">
        <v>0</v>
      </c>
      <c r="BA12" s="132">
        <v>0</v>
      </c>
      <c r="BB12" s="132">
        <v>0</v>
      </c>
      <c r="BC12" s="132">
        <v>0</v>
      </c>
      <c r="BD12" s="132">
        <v>0</v>
      </c>
      <c r="BE12" s="132">
        <v>0</v>
      </c>
      <c r="BF12" s="132">
        <v>0</v>
      </c>
      <c r="BG12" s="132">
        <v>0</v>
      </c>
      <c r="BH12" s="132">
        <v>0</v>
      </c>
      <c r="BI12" s="132">
        <f t="shared" si="6"/>
        <v>0</v>
      </c>
      <c r="BJ12" s="132">
        <f t="shared" si="7"/>
        <v>0</v>
      </c>
      <c r="BK12" s="132">
        <f t="shared" si="8"/>
        <v>0</v>
      </c>
      <c r="BL12" s="132">
        <f t="shared" si="9"/>
        <v>0</v>
      </c>
    </row>
    <row r="13" spans="1:64" x14ac:dyDescent="0.25">
      <c r="A13" s="132">
        <v>6</v>
      </c>
      <c r="B13" s="133" t="s">
        <v>93</v>
      </c>
      <c r="C13" s="132">
        <v>0</v>
      </c>
      <c r="D13" s="132">
        <v>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132">
        <v>0</v>
      </c>
      <c r="O13" s="132">
        <v>0</v>
      </c>
      <c r="P13" s="132">
        <v>0</v>
      </c>
      <c r="Q13" s="132">
        <f t="shared" si="0"/>
        <v>0</v>
      </c>
      <c r="R13" s="132">
        <f t="shared" si="1"/>
        <v>0</v>
      </c>
      <c r="S13" s="132">
        <v>0</v>
      </c>
      <c r="T13" s="132">
        <v>0</v>
      </c>
      <c r="U13" s="132">
        <v>0</v>
      </c>
      <c r="V13" s="132">
        <v>0</v>
      </c>
      <c r="W13" s="132">
        <v>0</v>
      </c>
      <c r="X13" s="132">
        <v>0</v>
      </c>
      <c r="Y13" s="132">
        <v>0</v>
      </c>
      <c r="Z13" s="132">
        <v>0</v>
      </c>
      <c r="AA13" s="132">
        <v>0</v>
      </c>
      <c r="AB13" s="132">
        <v>0</v>
      </c>
      <c r="AC13" s="132">
        <f t="shared" si="2"/>
        <v>0</v>
      </c>
      <c r="AD13" s="132">
        <f t="shared" si="3"/>
        <v>0</v>
      </c>
      <c r="AE13" s="132">
        <v>0</v>
      </c>
      <c r="AF13" s="132">
        <v>0</v>
      </c>
      <c r="AG13" s="132">
        <v>0</v>
      </c>
      <c r="AH13" s="132">
        <v>0</v>
      </c>
      <c r="AI13" s="132">
        <v>0</v>
      </c>
      <c r="AJ13" s="132">
        <v>0</v>
      </c>
      <c r="AK13" s="132">
        <v>0</v>
      </c>
      <c r="AL13" s="132">
        <v>0</v>
      </c>
      <c r="AM13" s="132">
        <v>0</v>
      </c>
      <c r="AN13" s="132">
        <v>0</v>
      </c>
      <c r="AO13" s="132">
        <v>0</v>
      </c>
      <c r="AP13" s="132">
        <v>0</v>
      </c>
      <c r="AQ13" s="132">
        <v>0</v>
      </c>
      <c r="AR13" s="132">
        <v>0</v>
      </c>
      <c r="AS13" s="132">
        <f t="shared" si="4"/>
        <v>0</v>
      </c>
      <c r="AT13" s="132">
        <f t="shared" si="5"/>
        <v>0</v>
      </c>
      <c r="AU13" s="132">
        <v>0</v>
      </c>
      <c r="AV13" s="132">
        <v>0</v>
      </c>
      <c r="AW13" s="132">
        <v>0</v>
      </c>
      <c r="AX13" s="132">
        <v>0</v>
      </c>
      <c r="AY13" s="132">
        <v>0</v>
      </c>
      <c r="AZ13" s="132">
        <v>0</v>
      </c>
      <c r="BA13" s="132">
        <v>0</v>
      </c>
      <c r="BB13" s="132">
        <v>0</v>
      </c>
      <c r="BC13" s="132">
        <v>0</v>
      </c>
      <c r="BD13" s="132">
        <v>0</v>
      </c>
      <c r="BE13" s="132">
        <v>0</v>
      </c>
      <c r="BF13" s="132">
        <v>0</v>
      </c>
      <c r="BG13" s="132">
        <v>0</v>
      </c>
      <c r="BH13" s="132">
        <v>0</v>
      </c>
      <c r="BI13" s="132">
        <f t="shared" si="6"/>
        <v>0</v>
      </c>
      <c r="BJ13" s="132">
        <f t="shared" si="7"/>
        <v>0</v>
      </c>
      <c r="BK13" s="132">
        <f t="shared" si="8"/>
        <v>0</v>
      </c>
      <c r="BL13" s="132">
        <f t="shared" si="9"/>
        <v>0</v>
      </c>
    </row>
    <row r="14" spans="1:64" x14ac:dyDescent="0.25">
      <c r="A14" s="132">
        <v>7</v>
      </c>
      <c r="B14" s="133" t="s">
        <v>94</v>
      </c>
      <c r="C14" s="132">
        <v>0</v>
      </c>
      <c r="D14" s="132">
        <v>0</v>
      </c>
      <c r="E14" s="132">
        <v>624</v>
      </c>
      <c r="F14" s="132">
        <v>12.49</v>
      </c>
      <c r="G14" s="132">
        <v>161</v>
      </c>
      <c r="H14" s="132">
        <v>3.22</v>
      </c>
      <c r="I14" s="132">
        <v>64</v>
      </c>
      <c r="J14" s="132">
        <v>1.27</v>
      </c>
      <c r="K14" s="132">
        <v>312</v>
      </c>
      <c r="L14" s="132">
        <v>6.24</v>
      </c>
      <c r="M14" s="132">
        <v>16</v>
      </c>
      <c r="N14" s="132">
        <v>0.31</v>
      </c>
      <c r="O14" s="132">
        <v>400</v>
      </c>
      <c r="P14" s="132">
        <v>8</v>
      </c>
      <c r="Q14" s="132">
        <f t="shared" si="0"/>
        <v>1000</v>
      </c>
      <c r="R14" s="132">
        <f t="shared" si="1"/>
        <v>20</v>
      </c>
      <c r="S14" s="132">
        <v>50</v>
      </c>
      <c r="T14" s="132">
        <v>5</v>
      </c>
      <c r="U14" s="132">
        <v>20</v>
      </c>
      <c r="V14" s="132">
        <v>2</v>
      </c>
      <c r="W14" s="132">
        <v>10</v>
      </c>
      <c r="X14" s="132">
        <v>1</v>
      </c>
      <c r="Y14" s="132">
        <v>20</v>
      </c>
      <c r="Z14" s="132">
        <v>2</v>
      </c>
      <c r="AA14" s="132">
        <v>1</v>
      </c>
      <c r="AB14" s="132">
        <v>0.1</v>
      </c>
      <c r="AC14" s="132">
        <f t="shared" si="2"/>
        <v>100</v>
      </c>
      <c r="AD14" s="132">
        <f t="shared" si="3"/>
        <v>10</v>
      </c>
      <c r="AE14" s="132">
        <v>0</v>
      </c>
      <c r="AF14" s="132">
        <v>0</v>
      </c>
      <c r="AG14" s="132">
        <v>0</v>
      </c>
      <c r="AH14" s="132">
        <v>0</v>
      </c>
      <c r="AI14" s="132">
        <v>0</v>
      </c>
      <c r="AJ14" s="132">
        <v>0</v>
      </c>
      <c r="AK14" s="132">
        <v>0</v>
      </c>
      <c r="AL14" s="132">
        <v>0</v>
      </c>
      <c r="AM14" s="132">
        <v>0</v>
      </c>
      <c r="AN14" s="132">
        <v>0</v>
      </c>
      <c r="AO14" s="132">
        <v>0</v>
      </c>
      <c r="AP14" s="132">
        <v>0</v>
      </c>
      <c r="AQ14" s="132">
        <v>0</v>
      </c>
      <c r="AR14" s="132">
        <v>0</v>
      </c>
      <c r="AS14" s="132">
        <f t="shared" si="4"/>
        <v>1100</v>
      </c>
      <c r="AT14" s="132">
        <f t="shared" si="5"/>
        <v>30</v>
      </c>
      <c r="AU14" s="132">
        <v>1333</v>
      </c>
      <c r="AV14" s="132">
        <v>12</v>
      </c>
      <c r="AW14" s="132">
        <v>133</v>
      </c>
      <c r="AX14" s="132">
        <v>1.2</v>
      </c>
      <c r="AY14" s="132">
        <v>0</v>
      </c>
      <c r="AZ14" s="132">
        <v>0</v>
      </c>
      <c r="BA14" s="132">
        <v>10</v>
      </c>
      <c r="BB14" s="132">
        <v>2</v>
      </c>
      <c r="BC14" s="132">
        <v>11</v>
      </c>
      <c r="BD14" s="132">
        <v>4</v>
      </c>
      <c r="BE14" s="132">
        <v>80</v>
      </c>
      <c r="BF14" s="132">
        <v>4</v>
      </c>
      <c r="BG14" s="132">
        <v>899</v>
      </c>
      <c r="BH14" s="132">
        <v>30</v>
      </c>
      <c r="BI14" s="132">
        <f t="shared" si="6"/>
        <v>1000</v>
      </c>
      <c r="BJ14" s="132">
        <f t="shared" si="7"/>
        <v>40</v>
      </c>
      <c r="BK14" s="132">
        <f t="shared" si="8"/>
        <v>2100</v>
      </c>
      <c r="BL14" s="132">
        <f t="shared" si="9"/>
        <v>70</v>
      </c>
    </row>
    <row r="15" spans="1:64" x14ac:dyDescent="0.25">
      <c r="A15" s="132">
        <v>8</v>
      </c>
      <c r="B15" s="133" t="s">
        <v>95</v>
      </c>
      <c r="C15" s="132">
        <v>0</v>
      </c>
      <c r="D15" s="132">
        <v>0</v>
      </c>
      <c r="E15" s="132">
        <v>173</v>
      </c>
      <c r="F15" s="132">
        <v>5.74</v>
      </c>
      <c r="G15" s="132">
        <v>56</v>
      </c>
      <c r="H15" s="132">
        <v>1.87</v>
      </c>
      <c r="I15" s="132">
        <v>19</v>
      </c>
      <c r="J15" s="132">
        <v>0.65</v>
      </c>
      <c r="K15" s="132">
        <v>108</v>
      </c>
      <c r="L15" s="132">
        <v>3.62</v>
      </c>
      <c r="M15" s="132">
        <v>6</v>
      </c>
      <c r="N15" s="132">
        <v>0.18</v>
      </c>
      <c r="O15" s="132">
        <v>120</v>
      </c>
      <c r="P15" s="132">
        <v>4</v>
      </c>
      <c r="Q15" s="132">
        <f t="shared" si="0"/>
        <v>300</v>
      </c>
      <c r="R15" s="132">
        <f t="shared" si="1"/>
        <v>10.010000000000002</v>
      </c>
      <c r="S15" s="132">
        <v>500</v>
      </c>
      <c r="T15" s="132">
        <v>25</v>
      </c>
      <c r="U15" s="132">
        <v>200</v>
      </c>
      <c r="V15" s="132">
        <v>10</v>
      </c>
      <c r="W15" s="132">
        <v>100</v>
      </c>
      <c r="X15" s="132">
        <v>5</v>
      </c>
      <c r="Y15" s="132">
        <v>200</v>
      </c>
      <c r="Z15" s="132">
        <v>10</v>
      </c>
      <c r="AA15" s="132">
        <v>10</v>
      </c>
      <c r="AB15" s="132">
        <v>0.5</v>
      </c>
      <c r="AC15" s="132">
        <f t="shared" si="2"/>
        <v>1000</v>
      </c>
      <c r="AD15" s="132">
        <f t="shared" si="3"/>
        <v>50</v>
      </c>
      <c r="AE15" s="132">
        <v>0</v>
      </c>
      <c r="AF15" s="132">
        <v>0</v>
      </c>
      <c r="AG15" s="132">
        <v>0</v>
      </c>
      <c r="AH15" s="132">
        <v>0</v>
      </c>
      <c r="AI15" s="132">
        <v>0</v>
      </c>
      <c r="AJ15" s="132">
        <v>0</v>
      </c>
      <c r="AK15" s="132">
        <v>0</v>
      </c>
      <c r="AL15" s="132">
        <v>0</v>
      </c>
      <c r="AM15" s="132">
        <v>0</v>
      </c>
      <c r="AN15" s="132">
        <v>0</v>
      </c>
      <c r="AO15" s="132">
        <v>0</v>
      </c>
      <c r="AP15" s="132">
        <v>0</v>
      </c>
      <c r="AQ15" s="132">
        <v>0</v>
      </c>
      <c r="AR15" s="132">
        <v>0</v>
      </c>
      <c r="AS15" s="132">
        <f t="shared" si="4"/>
        <v>1300</v>
      </c>
      <c r="AT15" s="132">
        <f t="shared" si="5"/>
        <v>60.010000000000005</v>
      </c>
      <c r="AU15" s="132">
        <v>1667</v>
      </c>
      <c r="AV15" s="132">
        <v>15</v>
      </c>
      <c r="AW15" s="132">
        <v>167</v>
      </c>
      <c r="AX15" s="132">
        <v>1.5</v>
      </c>
      <c r="AY15" s="132">
        <v>0</v>
      </c>
      <c r="AZ15" s="132">
        <v>0</v>
      </c>
      <c r="BA15" s="132">
        <v>12</v>
      </c>
      <c r="BB15" s="132">
        <v>2.5</v>
      </c>
      <c r="BC15" s="132">
        <v>13</v>
      </c>
      <c r="BD15" s="132">
        <v>5</v>
      </c>
      <c r="BE15" s="132">
        <v>100</v>
      </c>
      <c r="BF15" s="132">
        <v>5</v>
      </c>
      <c r="BG15" s="132">
        <v>375</v>
      </c>
      <c r="BH15" s="132">
        <v>37.5</v>
      </c>
      <c r="BI15" s="132">
        <f t="shared" si="6"/>
        <v>500</v>
      </c>
      <c r="BJ15" s="132">
        <f t="shared" si="7"/>
        <v>50</v>
      </c>
      <c r="BK15" s="132">
        <f t="shared" si="8"/>
        <v>1800</v>
      </c>
      <c r="BL15" s="132">
        <f t="shared" si="9"/>
        <v>110.01</v>
      </c>
    </row>
    <row r="16" spans="1:64" x14ac:dyDescent="0.25">
      <c r="A16" s="132">
        <v>9</v>
      </c>
      <c r="B16" s="133" t="s">
        <v>96</v>
      </c>
      <c r="C16" s="132">
        <v>0</v>
      </c>
      <c r="D16" s="132">
        <v>0</v>
      </c>
      <c r="E16" s="132">
        <v>3679</v>
      </c>
      <c r="F16" s="132">
        <v>38.93</v>
      </c>
      <c r="G16" s="132">
        <v>3163</v>
      </c>
      <c r="H16" s="132">
        <v>33.47</v>
      </c>
      <c r="I16" s="132">
        <v>53</v>
      </c>
      <c r="J16" s="132">
        <v>0.56000000000000005</v>
      </c>
      <c r="K16" s="132">
        <v>32</v>
      </c>
      <c r="L16" s="132">
        <v>5.04</v>
      </c>
      <c r="M16" s="132">
        <v>0</v>
      </c>
      <c r="N16" s="132">
        <v>0</v>
      </c>
      <c r="O16" s="132">
        <v>2635</v>
      </c>
      <c r="P16" s="132">
        <v>31.17</v>
      </c>
      <c r="Q16" s="132">
        <f t="shared" si="0"/>
        <v>3764</v>
      </c>
      <c r="R16" s="132">
        <f t="shared" si="1"/>
        <v>44.53</v>
      </c>
      <c r="S16" s="132">
        <v>199</v>
      </c>
      <c r="T16" s="132">
        <v>5.98</v>
      </c>
      <c r="U16" s="132">
        <v>6</v>
      </c>
      <c r="V16" s="132">
        <v>3.16</v>
      </c>
      <c r="W16" s="132">
        <v>77</v>
      </c>
      <c r="X16" s="132">
        <v>1.53</v>
      </c>
      <c r="Y16" s="132">
        <v>139</v>
      </c>
      <c r="Z16" s="132">
        <v>4.63</v>
      </c>
      <c r="AA16" s="132">
        <v>0</v>
      </c>
      <c r="AB16" s="132">
        <v>0</v>
      </c>
      <c r="AC16" s="132">
        <f t="shared" si="2"/>
        <v>421</v>
      </c>
      <c r="AD16" s="132">
        <f t="shared" si="3"/>
        <v>15.3</v>
      </c>
      <c r="AE16" s="132">
        <v>0</v>
      </c>
      <c r="AF16" s="132">
        <v>0</v>
      </c>
      <c r="AG16" s="132">
        <v>29</v>
      </c>
      <c r="AH16" s="132">
        <v>0.25</v>
      </c>
      <c r="AI16" s="132">
        <v>9</v>
      </c>
      <c r="AJ16" s="132">
        <v>2.46</v>
      </c>
      <c r="AK16" s="132">
        <v>5</v>
      </c>
      <c r="AL16" s="132">
        <v>0.08</v>
      </c>
      <c r="AM16" s="132">
        <v>3</v>
      </c>
      <c r="AN16" s="132">
        <v>0.05</v>
      </c>
      <c r="AO16" s="132">
        <v>9</v>
      </c>
      <c r="AP16" s="132">
        <v>0.16</v>
      </c>
      <c r="AQ16" s="132">
        <v>0</v>
      </c>
      <c r="AR16" s="132">
        <v>0</v>
      </c>
      <c r="AS16" s="132">
        <f t="shared" si="4"/>
        <v>4240</v>
      </c>
      <c r="AT16" s="132">
        <f t="shared" si="5"/>
        <v>62.829999999999991</v>
      </c>
      <c r="AU16" s="132">
        <v>1272</v>
      </c>
      <c r="AV16" s="132">
        <v>18.850000000000001</v>
      </c>
      <c r="AW16" s="132">
        <v>445</v>
      </c>
      <c r="AX16" s="132">
        <v>6.6</v>
      </c>
      <c r="AY16" s="132">
        <v>0</v>
      </c>
      <c r="AZ16" s="132">
        <v>0</v>
      </c>
      <c r="BA16" s="132">
        <v>0</v>
      </c>
      <c r="BB16" s="132">
        <v>0</v>
      </c>
      <c r="BC16" s="132">
        <v>270</v>
      </c>
      <c r="BD16" s="132">
        <v>40.5</v>
      </c>
      <c r="BE16" s="132">
        <v>0</v>
      </c>
      <c r="BF16" s="132">
        <v>0</v>
      </c>
      <c r="BG16" s="132">
        <v>405</v>
      </c>
      <c r="BH16" s="132">
        <v>60.76</v>
      </c>
      <c r="BI16" s="132">
        <f t="shared" si="6"/>
        <v>675</v>
      </c>
      <c r="BJ16" s="132">
        <f t="shared" si="7"/>
        <v>101.25999999999999</v>
      </c>
      <c r="BK16" s="132">
        <f t="shared" si="8"/>
        <v>4915</v>
      </c>
      <c r="BL16" s="132">
        <f t="shared" si="9"/>
        <v>164.08999999999997</v>
      </c>
    </row>
    <row r="17" spans="1:64" x14ac:dyDescent="0.25">
      <c r="A17" s="132">
        <v>10</v>
      </c>
      <c r="B17" s="133" t="s">
        <v>97</v>
      </c>
      <c r="C17" s="132">
        <v>375</v>
      </c>
      <c r="D17" s="132">
        <v>2.98</v>
      </c>
      <c r="E17" s="132">
        <v>136</v>
      </c>
      <c r="F17" s="132">
        <v>2.0299999999999998</v>
      </c>
      <c r="G17" s="132">
        <v>40</v>
      </c>
      <c r="H17" s="132">
        <v>0.55000000000000004</v>
      </c>
      <c r="I17" s="132">
        <v>3</v>
      </c>
      <c r="J17" s="132">
        <v>0.14000000000000001</v>
      </c>
      <c r="K17" s="132">
        <v>1</v>
      </c>
      <c r="L17" s="132">
        <v>0.04</v>
      </c>
      <c r="M17" s="132">
        <v>0</v>
      </c>
      <c r="N17" s="132">
        <v>0</v>
      </c>
      <c r="O17" s="132">
        <v>361</v>
      </c>
      <c r="P17" s="132">
        <v>3.64</v>
      </c>
      <c r="Q17" s="132">
        <f t="shared" si="0"/>
        <v>515</v>
      </c>
      <c r="R17" s="132">
        <f t="shared" si="1"/>
        <v>5.1899999999999995</v>
      </c>
      <c r="S17" s="132">
        <v>69</v>
      </c>
      <c r="T17" s="132">
        <v>1</v>
      </c>
      <c r="U17" s="132">
        <v>2</v>
      </c>
      <c r="V17" s="132">
        <v>0.33</v>
      </c>
      <c r="W17" s="132">
        <v>7</v>
      </c>
      <c r="X17" s="132">
        <v>0.83</v>
      </c>
      <c r="Y17" s="132">
        <v>80</v>
      </c>
      <c r="Z17" s="132">
        <v>1.17</v>
      </c>
      <c r="AA17" s="132">
        <v>0</v>
      </c>
      <c r="AB17" s="132">
        <v>0</v>
      </c>
      <c r="AC17" s="132">
        <f t="shared" si="2"/>
        <v>158</v>
      </c>
      <c r="AD17" s="132">
        <f t="shared" si="3"/>
        <v>3.33</v>
      </c>
      <c r="AE17" s="132">
        <v>0</v>
      </c>
      <c r="AF17" s="132">
        <v>0</v>
      </c>
      <c r="AG17" s="132">
        <v>25</v>
      </c>
      <c r="AH17" s="132">
        <v>0.38</v>
      </c>
      <c r="AI17" s="132">
        <v>2</v>
      </c>
      <c r="AJ17" s="132">
        <v>0.54</v>
      </c>
      <c r="AK17" s="132">
        <v>16</v>
      </c>
      <c r="AL17" s="132">
        <v>0.25</v>
      </c>
      <c r="AM17" s="132">
        <v>0</v>
      </c>
      <c r="AN17" s="132">
        <v>0</v>
      </c>
      <c r="AO17" s="132">
        <v>6</v>
      </c>
      <c r="AP17" s="132">
        <v>0.09</v>
      </c>
      <c r="AQ17" s="132">
        <v>0</v>
      </c>
      <c r="AR17" s="132">
        <v>0</v>
      </c>
      <c r="AS17" s="132">
        <f t="shared" si="4"/>
        <v>722</v>
      </c>
      <c r="AT17" s="132">
        <f t="shared" si="5"/>
        <v>9.7800000000000011</v>
      </c>
      <c r="AU17" s="132">
        <v>87</v>
      </c>
      <c r="AV17" s="132">
        <v>1.37</v>
      </c>
      <c r="AW17" s="132">
        <v>44</v>
      </c>
      <c r="AX17" s="132">
        <v>0.69</v>
      </c>
      <c r="AY17" s="132">
        <v>0</v>
      </c>
      <c r="AZ17" s="132">
        <v>0</v>
      </c>
      <c r="BA17" s="132">
        <v>0</v>
      </c>
      <c r="BB17" s="132">
        <v>0</v>
      </c>
      <c r="BC17" s="132">
        <v>0</v>
      </c>
      <c r="BD17" s="132">
        <v>0</v>
      </c>
      <c r="BE17" s="132">
        <v>0</v>
      </c>
      <c r="BF17" s="132">
        <v>0</v>
      </c>
      <c r="BG17" s="132">
        <v>155</v>
      </c>
      <c r="BH17" s="132">
        <v>7.75</v>
      </c>
      <c r="BI17" s="132">
        <f t="shared" si="6"/>
        <v>155</v>
      </c>
      <c r="BJ17" s="132">
        <f t="shared" si="7"/>
        <v>7.75</v>
      </c>
      <c r="BK17" s="132">
        <f t="shared" si="8"/>
        <v>877</v>
      </c>
      <c r="BL17" s="132">
        <f t="shared" si="9"/>
        <v>17.53</v>
      </c>
    </row>
    <row r="18" spans="1:64" x14ac:dyDescent="0.25">
      <c r="A18" s="132">
        <v>11</v>
      </c>
      <c r="B18" s="133" t="s">
        <v>98</v>
      </c>
      <c r="C18" s="132">
        <v>160</v>
      </c>
      <c r="D18" s="132">
        <v>1.05</v>
      </c>
      <c r="E18" s="132">
        <v>867</v>
      </c>
      <c r="F18" s="132">
        <v>5.7</v>
      </c>
      <c r="G18" s="132">
        <v>527</v>
      </c>
      <c r="H18" s="132">
        <v>3.15</v>
      </c>
      <c r="I18" s="132">
        <v>211</v>
      </c>
      <c r="J18" s="132">
        <v>2.4900000000000002</v>
      </c>
      <c r="K18" s="132">
        <v>254</v>
      </c>
      <c r="L18" s="132">
        <v>5.32</v>
      </c>
      <c r="M18" s="132">
        <v>0</v>
      </c>
      <c r="N18" s="132">
        <v>0</v>
      </c>
      <c r="O18" s="132">
        <v>1044</v>
      </c>
      <c r="P18" s="132">
        <v>10.19</v>
      </c>
      <c r="Q18" s="132">
        <f t="shared" si="0"/>
        <v>1492</v>
      </c>
      <c r="R18" s="132">
        <f t="shared" si="1"/>
        <v>14.56</v>
      </c>
      <c r="S18" s="132">
        <v>34</v>
      </c>
      <c r="T18" s="132">
        <v>0.37</v>
      </c>
      <c r="U18" s="132">
        <v>1</v>
      </c>
      <c r="V18" s="132">
        <v>0.19</v>
      </c>
      <c r="W18" s="132">
        <v>1</v>
      </c>
      <c r="X18" s="132">
        <v>0.06</v>
      </c>
      <c r="Y18" s="132">
        <v>0</v>
      </c>
      <c r="Z18" s="132">
        <v>0</v>
      </c>
      <c r="AA18" s="132">
        <v>0</v>
      </c>
      <c r="AB18" s="132">
        <v>0</v>
      </c>
      <c r="AC18" s="132">
        <f t="shared" si="2"/>
        <v>36</v>
      </c>
      <c r="AD18" s="132">
        <f t="shared" si="3"/>
        <v>0.62000000000000011</v>
      </c>
      <c r="AE18" s="132">
        <v>43</v>
      </c>
      <c r="AF18" s="132">
        <v>0.21</v>
      </c>
      <c r="AG18" s="132">
        <v>15</v>
      </c>
      <c r="AH18" s="132">
        <v>0.15</v>
      </c>
      <c r="AI18" s="132">
        <v>8</v>
      </c>
      <c r="AJ18" s="132">
        <v>0.39</v>
      </c>
      <c r="AK18" s="132">
        <v>35</v>
      </c>
      <c r="AL18" s="132">
        <v>0.21</v>
      </c>
      <c r="AM18" s="132">
        <v>21</v>
      </c>
      <c r="AN18" s="132">
        <v>0.21</v>
      </c>
      <c r="AO18" s="132">
        <v>43</v>
      </c>
      <c r="AP18" s="132">
        <v>0.21</v>
      </c>
      <c r="AQ18" s="132">
        <v>0</v>
      </c>
      <c r="AR18" s="132">
        <v>0</v>
      </c>
      <c r="AS18" s="132">
        <f t="shared" si="4"/>
        <v>1693</v>
      </c>
      <c r="AT18" s="132">
        <f t="shared" si="5"/>
        <v>16.560000000000002</v>
      </c>
      <c r="AU18" s="132">
        <v>609</v>
      </c>
      <c r="AV18" s="132">
        <v>5.47</v>
      </c>
      <c r="AW18" s="132">
        <v>213</v>
      </c>
      <c r="AX18" s="132">
        <v>1.91</v>
      </c>
      <c r="AY18" s="132">
        <v>0</v>
      </c>
      <c r="AZ18" s="132">
        <v>0</v>
      </c>
      <c r="BA18" s="132">
        <v>0</v>
      </c>
      <c r="BB18" s="132">
        <v>0</v>
      </c>
      <c r="BC18" s="132">
        <v>106</v>
      </c>
      <c r="BD18" s="132">
        <v>15.89</v>
      </c>
      <c r="BE18" s="132">
        <v>0</v>
      </c>
      <c r="BF18" s="132">
        <v>0</v>
      </c>
      <c r="BG18" s="132">
        <v>2060</v>
      </c>
      <c r="BH18" s="132">
        <v>28.84</v>
      </c>
      <c r="BI18" s="132">
        <f t="shared" si="6"/>
        <v>2166</v>
      </c>
      <c r="BJ18" s="132">
        <f t="shared" si="7"/>
        <v>44.730000000000004</v>
      </c>
      <c r="BK18" s="132">
        <f t="shared" si="8"/>
        <v>3859</v>
      </c>
      <c r="BL18" s="132">
        <f t="shared" si="9"/>
        <v>61.290000000000006</v>
      </c>
    </row>
    <row r="19" spans="1:64" x14ac:dyDescent="0.25">
      <c r="A19" s="132">
        <v>12</v>
      </c>
      <c r="B19" s="133" t="s">
        <v>99</v>
      </c>
      <c r="C19" s="132">
        <v>0</v>
      </c>
      <c r="D19" s="132">
        <v>0</v>
      </c>
      <c r="E19" s="132">
        <v>0</v>
      </c>
      <c r="F19" s="132">
        <v>0</v>
      </c>
      <c r="G19" s="132">
        <v>0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132">
        <v>0</v>
      </c>
      <c r="O19" s="132">
        <v>0</v>
      </c>
      <c r="P19" s="132">
        <v>0</v>
      </c>
      <c r="Q19" s="132">
        <f t="shared" si="0"/>
        <v>0</v>
      </c>
      <c r="R19" s="132">
        <f t="shared" si="1"/>
        <v>0</v>
      </c>
      <c r="S19" s="132">
        <v>0</v>
      </c>
      <c r="T19" s="132">
        <v>0</v>
      </c>
      <c r="U19" s="132">
        <v>0</v>
      </c>
      <c r="V19" s="132">
        <v>0</v>
      </c>
      <c r="W19" s="132">
        <v>0</v>
      </c>
      <c r="X19" s="132">
        <v>0</v>
      </c>
      <c r="Y19" s="132">
        <v>0</v>
      </c>
      <c r="Z19" s="132">
        <v>0</v>
      </c>
      <c r="AA19" s="132">
        <v>0</v>
      </c>
      <c r="AB19" s="132">
        <v>0</v>
      </c>
      <c r="AC19" s="132">
        <f t="shared" si="2"/>
        <v>0</v>
      </c>
      <c r="AD19" s="132">
        <f t="shared" si="3"/>
        <v>0</v>
      </c>
      <c r="AE19" s="132">
        <v>0</v>
      </c>
      <c r="AF19" s="132">
        <v>0</v>
      </c>
      <c r="AG19" s="132">
        <v>0</v>
      </c>
      <c r="AH19" s="132">
        <v>0</v>
      </c>
      <c r="AI19" s="132">
        <v>0</v>
      </c>
      <c r="AJ19" s="132">
        <v>0</v>
      </c>
      <c r="AK19" s="132">
        <v>0</v>
      </c>
      <c r="AL19" s="132">
        <v>0</v>
      </c>
      <c r="AM19" s="132">
        <v>0</v>
      </c>
      <c r="AN19" s="132">
        <v>0</v>
      </c>
      <c r="AO19" s="132">
        <v>0</v>
      </c>
      <c r="AP19" s="132">
        <v>0</v>
      </c>
      <c r="AQ19" s="132">
        <v>0</v>
      </c>
      <c r="AR19" s="132">
        <v>0</v>
      </c>
      <c r="AS19" s="132">
        <f t="shared" si="4"/>
        <v>0</v>
      </c>
      <c r="AT19" s="132">
        <f t="shared" si="5"/>
        <v>0</v>
      </c>
      <c r="AU19" s="132">
        <v>0</v>
      </c>
      <c r="AV19" s="132">
        <v>0</v>
      </c>
      <c r="AW19" s="132">
        <v>0</v>
      </c>
      <c r="AX19" s="132">
        <v>0</v>
      </c>
      <c r="AY19" s="132">
        <v>0</v>
      </c>
      <c r="AZ19" s="132">
        <v>0</v>
      </c>
      <c r="BA19" s="132">
        <v>0</v>
      </c>
      <c r="BB19" s="132">
        <v>0</v>
      </c>
      <c r="BC19" s="132">
        <v>0</v>
      </c>
      <c r="BD19" s="132">
        <v>0</v>
      </c>
      <c r="BE19" s="132">
        <v>0</v>
      </c>
      <c r="BF19" s="132">
        <v>0</v>
      </c>
      <c r="BG19" s="132">
        <v>0</v>
      </c>
      <c r="BH19" s="132">
        <v>0</v>
      </c>
      <c r="BI19" s="132">
        <f t="shared" si="6"/>
        <v>0</v>
      </c>
      <c r="BJ19" s="132">
        <f t="shared" si="7"/>
        <v>0</v>
      </c>
      <c r="BK19" s="132">
        <f t="shared" si="8"/>
        <v>0</v>
      </c>
      <c r="BL19" s="132">
        <f t="shared" si="9"/>
        <v>0</v>
      </c>
    </row>
    <row r="20" spans="1:64" x14ac:dyDescent="0.25">
      <c r="A20" s="132">
        <v>13</v>
      </c>
      <c r="B20" s="133" t="s">
        <v>100</v>
      </c>
      <c r="C20" s="132">
        <v>334</v>
      </c>
      <c r="D20" s="132">
        <v>4.2300000000000004</v>
      </c>
      <c r="E20" s="132">
        <v>418</v>
      </c>
      <c r="F20" s="132">
        <v>11</v>
      </c>
      <c r="G20" s="132">
        <v>418</v>
      </c>
      <c r="H20" s="132">
        <v>11</v>
      </c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132">
        <v>0</v>
      </c>
      <c r="O20" s="132">
        <v>526</v>
      </c>
      <c r="P20" s="132">
        <v>10.66</v>
      </c>
      <c r="Q20" s="132">
        <f t="shared" si="0"/>
        <v>752</v>
      </c>
      <c r="R20" s="132">
        <f t="shared" si="1"/>
        <v>15.23</v>
      </c>
      <c r="S20" s="132">
        <v>426</v>
      </c>
      <c r="T20" s="132">
        <v>7.19</v>
      </c>
      <c r="U20" s="132">
        <v>18</v>
      </c>
      <c r="V20" s="132">
        <v>0.61</v>
      </c>
      <c r="W20" s="132">
        <v>18</v>
      </c>
      <c r="X20" s="132">
        <v>0.61</v>
      </c>
      <c r="Y20" s="132">
        <v>0</v>
      </c>
      <c r="Z20" s="132">
        <v>0</v>
      </c>
      <c r="AA20" s="132">
        <v>0</v>
      </c>
      <c r="AB20" s="132">
        <v>0</v>
      </c>
      <c r="AC20" s="132">
        <f t="shared" si="2"/>
        <v>462</v>
      </c>
      <c r="AD20" s="132">
        <f t="shared" si="3"/>
        <v>8.41</v>
      </c>
      <c r="AE20" s="132">
        <v>0</v>
      </c>
      <c r="AF20" s="132">
        <v>0</v>
      </c>
      <c r="AG20" s="132">
        <v>0</v>
      </c>
      <c r="AH20" s="132">
        <v>0</v>
      </c>
      <c r="AI20" s="132">
        <v>1</v>
      </c>
      <c r="AJ20" s="132">
        <v>0.12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132">
        <f t="shared" si="4"/>
        <v>1215</v>
      </c>
      <c r="AT20" s="132">
        <f t="shared" si="5"/>
        <v>23.76</v>
      </c>
      <c r="AU20" s="132">
        <v>243</v>
      </c>
      <c r="AV20" s="132">
        <v>4.75</v>
      </c>
      <c r="AW20" s="132">
        <v>85</v>
      </c>
      <c r="AX20" s="132">
        <v>1.66</v>
      </c>
      <c r="AY20" s="132">
        <v>0</v>
      </c>
      <c r="AZ20" s="132">
        <v>0</v>
      </c>
      <c r="BA20" s="132">
        <v>0</v>
      </c>
      <c r="BB20" s="132">
        <v>0</v>
      </c>
      <c r="BC20" s="132">
        <v>0</v>
      </c>
      <c r="BD20" s="132">
        <v>0</v>
      </c>
      <c r="BE20" s="132">
        <v>0</v>
      </c>
      <c r="BF20" s="132">
        <v>0</v>
      </c>
      <c r="BG20" s="132">
        <v>1502</v>
      </c>
      <c r="BH20" s="132">
        <v>66.47</v>
      </c>
      <c r="BI20" s="132">
        <f t="shared" si="6"/>
        <v>1502</v>
      </c>
      <c r="BJ20" s="132">
        <f t="shared" si="7"/>
        <v>66.47</v>
      </c>
      <c r="BK20" s="132">
        <f t="shared" si="8"/>
        <v>2717</v>
      </c>
      <c r="BL20" s="132">
        <f t="shared" si="9"/>
        <v>90.23</v>
      </c>
    </row>
    <row r="21" spans="1:64" x14ac:dyDescent="0.25">
      <c r="A21" s="132">
        <v>14</v>
      </c>
      <c r="B21" s="133" t="s">
        <v>101</v>
      </c>
      <c r="C21" s="132">
        <v>1776</v>
      </c>
      <c r="D21" s="132">
        <v>10</v>
      </c>
      <c r="E21" s="132">
        <v>983</v>
      </c>
      <c r="F21" s="132">
        <v>19.64</v>
      </c>
      <c r="G21" s="132">
        <v>100</v>
      </c>
      <c r="H21" s="132">
        <v>2</v>
      </c>
      <c r="I21" s="132">
        <v>134</v>
      </c>
      <c r="J21" s="132">
        <v>2.68</v>
      </c>
      <c r="K21" s="132">
        <v>162</v>
      </c>
      <c r="L21" s="132">
        <v>4.84</v>
      </c>
      <c r="M21" s="132">
        <v>0</v>
      </c>
      <c r="N21" s="132">
        <v>0</v>
      </c>
      <c r="O21" s="132">
        <v>2139</v>
      </c>
      <c r="P21" s="132">
        <v>26.01</v>
      </c>
      <c r="Q21" s="132">
        <f t="shared" si="0"/>
        <v>3055</v>
      </c>
      <c r="R21" s="132">
        <f t="shared" si="1"/>
        <v>37.159999999999997</v>
      </c>
      <c r="S21" s="132">
        <v>264</v>
      </c>
      <c r="T21" s="132">
        <v>6.2</v>
      </c>
      <c r="U21" s="132">
        <v>29</v>
      </c>
      <c r="V21" s="132">
        <v>11.27</v>
      </c>
      <c r="W21" s="132">
        <v>269</v>
      </c>
      <c r="X21" s="132">
        <v>4.2300000000000004</v>
      </c>
      <c r="Y21" s="132">
        <v>252</v>
      </c>
      <c r="Z21" s="132">
        <v>6.48</v>
      </c>
      <c r="AA21" s="132">
        <v>0</v>
      </c>
      <c r="AB21" s="132">
        <v>0</v>
      </c>
      <c r="AC21" s="132">
        <f t="shared" si="2"/>
        <v>814</v>
      </c>
      <c r="AD21" s="132">
        <f t="shared" si="3"/>
        <v>28.18</v>
      </c>
      <c r="AE21" s="132">
        <v>0</v>
      </c>
      <c r="AF21" s="132">
        <v>0</v>
      </c>
      <c r="AG21" s="132">
        <v>57</v>
      </c>
      <c r="AH21" s="132">
        <v>0.19</v>
      </c>
      <c r="AI21" s="132">
        <v>9</v>
      </c>
      <c r="AJ21" s="132">
        <v>0.97</v>
      </c>
      <c r="AK21" s="132">
        <v>0</v>
      </c>
      <c r="AL21" s="132">
        <v>0</v>
      </c>
      <c r="AM21" s="132">
        <v>71</v>
      </c>
      <c r="AN21" s="132">
        <v>0.49</v>
      </c>
      <c r="AO21" s="132">
        <v>51</v>
      </c>
      <c r="AP21" s="132">
        <v>0.35</v>
      </c>
      <c r="AQ21" s="132">
        <v>0</v>
      </c>
      <c r="AR21" s="132">
        <v>0</v>
      </c>
      <c r="AS21" s="132">
        <f t="shared" si="4"/>
        <v>4057</v>
      </c>
      <c r="AT21" s="132">
        <f t="shared" si="5"/>
        <v>67.339999999999989</v>
      </c>
      <c r="AU21" s="132">
        <v>933</v>
      </c>
      <c r="AV21" s="132">
        <v>15.49</v>
      </c>
      <c r="AW21" s="132">
        <v>327</v>
      </c>
      <c r="AX21" s="132">
        <v>5.42</v>
      </c>
      <c r="AY21" s="132">
        <v>0</v>
      </c>
      <c r="AZ21" s="132">
        <v>0</v>
      </c>
      <c r="BA21" s="132">
        <v>0</v>
      </c>
      <c r="BB21" s="132">
        <v>0</v>
      </c>
      <c r="BC21" s="132">
        <v>0</v>
      </c>
      <c r="BD21" s="132">
        <v>0</v>
      </c>
      <c r="BE21" s="132">
        <v>0</v>
      </c>
      <c r="BF21" s="132">
        <v>0</v>
      </c>
      <c r="BG21" s="132">
        <v>896</v>
      </c>
      <c r="BH21" s="132">
        <v>17.920000000000002</v>
      </c>
      <c r="BI21" s="132">
        <f t="shared" si="6"/>
        <v>896</v>
      </c>
      <c r="BJ21" s="132">
        <f t="shared" si="7"/>
        <v>17.920000000000002</v>
      </c>
      <c r="BK21" s="132">
        <f t="shared" si="8"/>
        <v>4953</v>
      </c>
      <c r="BL21" s="132">
        <f t="shared" si="9"/>
        <v>85.259999999999991</v>
      </c>
    </row>
    <row r="22" spans="1:64" x14ac:dyDescent="0.25">
      <c r="A22" s="132">
        <v>15</v>
      </c>
      <c r="B22" s="133" t="s">
        <v>102</v>
      </c>
      <c r="C22" s="132">
        <v>0</v>
      </c>
      <c r="D22" s="132">
        <v>0</v>
      </c>
      <c r="E22" s="132">
        <v>43</v>
      </c>
      <c r="F22" s="132">
        <v>72</v>
      </c>
      <c r="G22" s="132">
        <v>8</v>
      </c>
      <c r="H22" s="132">
        <v>8</v>
      </c>
      <c r="I22" s="132">
        <v>3</v>
      </c>
      <c r="J22" s="132">
        <v>3</v>
      </c>
      <c r="K22" s="132">
        <v>15</v>
      </c>
      <c r="L22" s="132">
        <v>25</v>
      </c>
      <c r="M22" s="132">
        <v>0</v>
      </c>
      <c r="N22" s="132">
        <v>0</v>
      </c>
      <c r="O22" s="132">
        <v>14</v>
      </c>
      <c r="P22" s="132">
        <v>28</v>
      </c>
      <c r="Q22" s="132">
        <f t="shared" si="0"/>
        <v>61</v>
      </c>
      <c r="R22" s="132">
        <f t="shared" si="1"/>
        <v>100</v>
      </c>
      <c r="S22" s="132">
        <v>52</v>
      </c>
      <c r="T22" s="132">
        <v>95</v>
      </c>
      <c r="U22" s="132">
        <v>48</v>
      </c>
      <c r="V22" s="132">
        <v>88</v>
      </c>
      <c r="W22" s="132">
        <v>44</v>
      </c>
      <c r="X22" s="132">
        <v>67</v>
      </c>
      <c r="Y22" s="132">
        <v>0</v>
      </c>
      <c r="Z22" s="132">
        <v>0</v>
      </c>
      <c r="AA22" s="132">
        <v>0</v>
      </c>
      <c r="AB22" s="132">
        <v>0</v>
      </c>
      <c r="AC22" s="132">
        <f t="shared" si="2"/>
        <v>144</v>
      </c>
      <c r="AD22" s="132">
        <f t="shared" si="3"/>
        <v>250</v>
      </c>
      <c r="AE22" s="132">
        <v>0</v>
      </c>
      <c r="AF22" s="132">
        <v>0</v>
      </c>
      <c r="AG22" s="132">
        <v>1</v>
      </c>
      <c r="AH22" s="132">
        <v>1</v>
      </c>
      <c r="AI22" s="132">
        <v>8</v>
      </c>
      <c r="AJ22" s="132">
        <v>7</v>
      </c>
      <c r="AK22" s="132">
        <v>0</v>
      </c>
      <c r="AL22" s="132">
        <v>0</v>
      </c>
      <c r="AM22" s="132">
        <v>0</v>
      </c>
      <c r="AN22" s="132">
        <v>0</v>
      </c>
      <c r="AO22" s="132">
        <v>7</v>
      </c>
      <c r="AP22" s="132">
        <v>7</v>
      </c>
      <c r="AQ22" s="132">
        <v>0</v>
      </c>
      <c r="AR22" s="132">
        <v>0</v>
      </c>
      <c r="AS22" s="132">
        <f t="shared" si="4"/>
        <v>221</v>
      </c>
      <c r="AT22" s="132">
        <f t="shared" si="5"/>
        <v>365</v>
      </c>
      <c r="AU22" s="132">
        <v>36</v>
      </c>
      <c r="AV22" s="132">
        <v>61</v>
      </c>
      <c r="AW22" s="132">
        <v>5</v>
      </c>
      <c r="AX22" s="132">
        <v>5</v>
      </c>
      <c r="AY22" s="132">
        <v>3</v>
      </c>
      <c r="AZ22" s="132">
        <v>3</v>
      </c>
      <c r="BA22" s="132">
        <v>0</v>
      </c>
      <c r="BB22" s="132">
        <v>0</v>
      </c>
      <c r="BC22" s="132">
        <v>10</v>
      </c>
      <c r="BD22" s="132">
        <v>10</v>
      </c>
      <c r="BE22" s="132">
        <v>11</v>
      </c>
      <c r="BF22" s="132">
        <v>10</v>
      </c>
      <c r="BG22" s="132">
        <v>421</v>
      </c>
      <c r="BH22" s="132">
        <v>132</v>
      </c>
      <c r="BI22" s="132">
        <f t="shared" si="6"/>
        <v>445</v>
      </c>
      <c r="BJ22" s="132">
        <f t="shared" si="7"/>
        <v>155</v>
      </c>
      <c r="BK22" s="132">
        <f t="shared" si="8"/>
        <v>666</v>
      </c>
      <c r="BL22" s="132">
        <f t="shared" si="9"/>
        <v>520</v>
      </c>
    </row>
    <row r="23" spans="1:64" x14ac:dyDescent="0.25">
      <c r="A23" s="132">
        <v>16</v>
      </c>
      <c r="B23" s="133" t="s">
        <v>103</v>
      </c>
      <c r="C23" s="132">
        <v>269</v>
      </c>
      <c r="D23" s="132">
        <v>2.46</v>
      </c>
      <c r="E23" s="132">
        <v>135</v>
      </c>
      <c r="F23" s="132">
        <v>0.62</v>
      </c>
      <c r="G23" s="132">
        <v>55</v>
      </c>
      <c r="H23" s="132">
        <v>0.12</v>
      </c>
      <c r="I23" s="132">
        <v>40</v>
      </c>
      <c r="J23" s="132">
        <v>0.28999999999999998</v>
      </c>
      <c r="K23" s="132">
        <v>26</v>
      </c>
      <c r="L23" s="132">
        <v>0.49</v>
      </c>
      <c r="M23" s="132">
        <v>0</v>
      </c>
      <c r="N23" s="132">
        <v>0</v>
      </c>
      <c r="O23" s="132">
        <v>329</v>
      </c>
      <c r="P23" s="132">
        <v>2.71</v>
      </c>
      <c r="Q23" s="132">
        <f t="shared" si="0"/>
        <v>470</v>
      </c>
      <c r="R23" s="132">
        <f t="shared" si="1"/>
        <v>3.8600000000000003</v>
      </c>
      <c r="S23" s="132">
        <v>5</v>
      </c>
      <c r="T23" s="132">
        <v>0.26</v>
      </c>
      <c r="U23" s="132">
        <v>5</v>
      </c>
      <c r="V23" s="132">
        <v>0.39</v>
      </c>
      <c r="W23" s="132">
        <v>5</v>
      </c>
      <c r="X23" s="132">
        <v>0.26</v>
      </c>
      <c r="Y23" s="132">
        <v>10</v>
      </c>
      <c r="Z23" s="132">
        <v>0.39</v>
      </c>
      <c r="AA23" s="132">
        <v>0</v>
      </c>
      <c r="AB23" s="132">
        <v>0</v>
      </c>
      <c r="AC23" s="132">
        <f t="shared" si="2"/>
        <v>25</v>
      </c>
      <c r="AD23" s="132">
        <f t="shared" si="3"/>
        <v>1.3</v>
      </c>
      <c r="AE23" s="132">
        <v>5</v>
      </c>
      <c r="AF23" s="132">
        <v>0.01</v>
      </c>
      <c r="AG23" s="132">
        <v>5</v>
      </c>
      <c r="AH23" s="132">
        <v>0.12</v>
      </c>
      <c r="AI23" s="132">
        <v>5</v>
      </c>
      <c r="AJ23" s="132">
        <v>0.15</v>
      </c>
      <c r="AK23" s="132">
        <v>5</v>
      </c>
      <c r="AL23" s="132">
        <v>0.01</v>
      </c>
      <c r="AM23" s="132">
        <v>5</v>
      </c>
      <c r="AN23" s="132">
        <v>0.01</v>
      </c>
      <c r="AO23" s="132">
        <v>15</v>
      </c>
      <c r="AP23" s="132">
        <v>0.04</v>
      </c>
      <c r="AQ23" s="132">
        <v>0</v>
      </c>
      <c r="AR23" s="132">
        <v>0</v>
      </c>
      <c r="AS23" s="132">
        <f t="shared" si="4"/>
        <v>535</v>
      </c>
      <c r="AT23" s="132">
        <f t="shared" si="5"/>
        <v>5.5</v>
      </c>
      <c r="AU23" s="132">
        <v>161</v>
      </c>
      <c r="AV23" s="132">
        <v>1.66</v>
      </c>
      <c r="AW23" s="132">
        <v>56</v>
      </c>
      <c r="AX23" s="132">
        <v>0.57999999999999996</v>
      </c>
      <c r="AY23" s="132">
        <v>0</v>
      </c>
      <c r="AZ23" s="132">
        <v>0</v>
      </c>
      <c r="BA23" s="132">
        <v>0</v>
      </c>
      <c r="BB23" s="132">
        <v>0</v>
      </c>
      <c r="BC23" s="132">
        <v>2</v>
      </c>
      <c r="BD23" s="132">
        <v>0.61</v>
      </c>
      <c r="BE23" s="132">
        <v>0</v>
      </c>
      <c r="BF23" s="132">
        <v>0</v>
      </c>
      <c r="BG23" s="132">
        <v>10</v>
      </c>
      <c r="BH23" s="132">
        <v>1.23</v>
      </c>
      <c r="BI23" s="132">
        <f t="shared" si="6"/>
        <v>12</v>
      </c>
      <c r="BJ23" s="132">
        <f t="shared" si="7"/>
        <v>1.8399999999999999</v>
      </c>
      <c r="BK23" s="132">
        <f t="shared" si="8"/>
        <v>547</v>
      </c>
      <c r="BL23" s="132">
        <f t="shared" si="9"/>
        <v>7.34</v>
      </c>
    </row>
    <row r="24" spans="1:64" x14ac:dyDescent="0.25">
      <c r="A24" s="132">
        <v>17</v>
      </c>
      <c r="B24" s="133" t="s">
        <v>104</v>
      </c>
      <c r="C24" s="132">
        <v>132</v>
      </c>
      <c r="D24" s="132">
        <v>3.94</v>
      </c>
      <c r="E24" s="132">
        <v>2252</v>
      </c>
      <c r="F24" s="132">
        <v>241.8</v>
      </c>
      <c r="G24" s="132">
        <v>773</v>
      </c>
      <c r="H24" s="132">
        <v>24.66</v>
      </c>
      <c r="I24" s="132">
        <v>167</v>
      </c>
      <c r="J24" s="132">
        <v>101.53</v>
      </c>
      <c r="K24" s="132">
        <v>1225</v>
      </c>
      <c r="L24" s="132">
        <v>527.39</v>
      </c>
      <c r="M24" s="132">
        <v>3</v>
      </c>
      <c r="N24" s="132">
        <v>0.18</v>
      </c>
      <c r="O24" s="132">
        <v>952</v>
      </c>
      <c r="P24" s="132">
        <v>205.08</v>
      </c>
      <c r="Q24" s="132">
        <f t="shared" si="0"/>
        <v>3776</v>
      </c>
      <c r="R24" s="132">
        <f t="shared" si="1"/>
        <v>874.66</v>
      </c>
      <c r="S24" s="132">
        <v>14802</v>
      </c>
      <c r="T24" s="132">
        <v>2142.4899999999998</v>
      </c>
      <c r="U24" s="132">
        <v>7286</v>
      </c>
      <c r="V24" s="132">
        <v>2493.2399999999998</v>
      </c>
      <c r="W24" s="132">
        <v>2094</v>
      </c>
      <c r="X24" s="132">
        <v>1304.6600000000001</v>
      </c>
      <c r="Y24" s="132">
        <v>386</v>
      </c>
      <c r="Z24" s="132">
        <v>568.02</v>
      </c>
      <c r="AA24" s="132">
        <v>62</v>
      </c>
      <c r="AB24" s="132">
        <v>17.440000000000001</v>
      </c>
      <c r="AC24" s="132">
        <f t="shared" si="2"/>
        <v>24568</v>
      </c>
      <c r="AD24" s="132">
        <f t="shared" si="3"/>
        <v>6508.41</v>
      </c>
      <c r="AE24" s="132">
        <v>158</v>
      </c>
      <c r="AF24" s="132">
        <v>631.13</v>
      </c>
      <c r="AG24" s="132">
        <v>380</v>
      </c>
      <c r="AH24" s="132">
        <v>31.75</v>
      </c>
      <c r="AI24" s="132">
        <v>4878</v>
      </c>
      <c r="AJ24" s="132">
        <v>986.14</v>
      </c>
      <c r="AK24" s="132">
        <v>553</v>
      </c>
      <c r="AL24" s="132">
        <v>59.17</v>
      </c>
      <c r="AM24" s="132">
        <v>4104</v>
      </c>
      <c r="AN24" s="132">
        <v>33.53</v>
      </c>
      <c r="AO24" s="132">
        <v>1725</v>
      </c>
      <c r="AP24" s="132">
        <v>145.94999999999999</v>
      </c>
      <c r="AQ24" s="132">
        <v>6</v>
      </c>
      <c r="AR24" s="132">
        <v>132.54</v>
      </c>
      <c r="AS24" s="132">
        <f t="shared" si="4"/>
        <v>40142</v>
      </c>
      <c r="AT24" s="132">
        <f t="shared" si="5"/>
        <v>9270.7400000000016</v>
      </c>
      <c r="AU24" s="132">
        <v>2314</v>
      </c>
      <c r="AV24" s="132">
        <v>332.71</v>
      </c>
      <c r="AW24" s="132">
        <v>1347</v>
      </c>
      <c r="AX24" s="132">
        <v>10.39</v>
      </c>
      <c r="AY24" s="132">
        <v>175</v>
      </c>
      <c r="AZ24" s="132">
        <v>155.81</v>
      </c>
      <c r="BA24" s="132">
        <v>300</v>
      </c>
      <c r="BB24" s="132">
        <v>69.03</v>
      </c>
      <c r="BC24" s="132">
        <v>1168</v>
      </c>
      <c r="BD24" s="132">
        <v>1997.92</v>
      </c>
      <c r="BE24" s="132">
        <v>25355</v>
      </c>
      <c r="BF24" s="132">
        <v>1327.35</v>
      </c>
      <c r="BG24" s="132">
        <v>1273160</v>
      </c>
      <c r="BH24" s="132">
        <v>94666.19</v>
      </c>
      <c r="BI24" s="132">
        <f t="shared" si="6"/>
        <v>1300158</v>
      </c>
      <c r="BJ24" s="132">
        <f t="shared" si="7"/>
        <v>98216.3</v>
      </c>
      <c r="BK24" s="132">
        <f t="shared" si="8"/>
        <v>1340300</v>
      </c>
      <c r="BL24" s="132">
        <f t="shared" si="9"/>
        <v>107487.04000000001</v>
      </c>
    </row>
    <row r="25" spans="1:64" x14ac:dyDescent="0.25">
      <c r="A25" s="132">
        <v>18</v>
      </c>
      <c r="B25" s="133" t="s">
        <v>105</v>
      </c>
      <c r="C25" s="132">
        <v>10</v>
      </c>
      <c r="D25" s="132">
        <v>0.25</v>
      </c>
      <c r="E25" s="132">
        <v>75</v>
      </c>
      <c r="F25" s="132">
        <v>50</v>
      </c>
      <c r="G25" s="132">
        <v>10</v>
      </c>
      <c r="H25" s="132">
        <v>0.25</v>
      </c>
      <c r="I25" s="132">
        <v>20</v>
      </c>
      <c r="J25" s="132">
        <v>2</v>
      </c>
      <c r="K25" s="132">
        <v>75</v>
      </c>
      <c r="L25" s="132">
        <v>60.25</v>
      </c>
      <c r="M25" s="132">
        <v>0</v>
      </c>
      <c r="N25" s="132">
        <v>0</v>
      </c>
      <c r="O25" s="132">
        <v>0</v>
      </c>
      <c r="P25" s="132">
        <v>0</v>
      </c>
      <c r="Q25" s="132">
        <f t="shared" si="0"/>
        <v>180</v>
      </c>
      <c r="R25" s="132">
        <f t="shared" si="1"/>
        <v>112.5</v>
      </c>
      <c r="S25" s="132">
        <v>900</v>
      </c>
      <c r="T25" s="132">
        <v>1500</v>
      </c>
      <c r="U25" s="132">
        <v>750</v>
      </c>
      <c r="V25" s="132">
        <v>6500</v>
      </c>
      <c r="W25" s="132">
        <v>750</v>
      </c>
      <c r="X25" s="132">
        <v>8300</v>
      </c>
      <c r="Y25" s="132">
        <v>50</v>
      </c>
      <c r="Z25" s="132">
        <v>3</v>
      </c>
      <c r="AA25" s="132">
        <v>0</v>
      </c>
      <c r="AB25" s="132">
        <v>0</v>
      </c>
      <c r="AC25" s="132">
        <f t="shared" si="2"/>
        <v>2450</v>
      </c>
      <c r="AD25" s="132">
        <f t="shared" si="3"/>
        <v>16303</v>
      </c>
      <c r="AE25" s="132">
        <v>250</v>
      </c>
      <c r="AF25" s="132">
        <v>1000</v>
      </c>
      <c r="AG25" s="132">
        <v>50</v>
      </c>
      <c r="AH25" s="132">
        <v>2.2000000000000002</v>
      </c>
      <c r="AI25" s="132">
        <v>50</v>
      </c>
      <c r="AJ25" s="132">
        <v>5</v>
      </c>
      <c r="AK25" s="132">
        <v>25</v>
      </c>
      <c r="AL25" s="132">
        <v>1</v>
      </c>
      <c r="AM25" s="132">
        <v>10</v>
      </c>
      <c r="AN25" s="132">
        <v>0.25</v>
      </c>
      <c r="AO25" s="132">
        <v>150</v>
      </c>
      <c r="AP25" s="132">
        <v>60</v>
      </c>
      <c r="AQ25" s="132">
        <v>0</v>
      </c>
      <c r="AR25" s="132">
        <v>0</v>
      </c>
      <c r="AS25" s="132">
        <f t="shared" si="4"/>
        <v>3165</v>
      </c>
      <c r="AT25" s="132">
        <f t="shared" si="5"/>
        <v>17483.95</v>
      </c>
      <c r="AU25" s="132">
        <v>317</v>
      </c>
      <c r="AV25" s="132">
        <v>1748.4</v>
      </c>
      <c r="AW25" s="132">
        <v>0</v>
      </c>
      <c r="AX25" s="132">
        <v>0</v>
      </c>
      <c r="AY25" s="132">
        <v>10</v>
      </c>
      <c r="AZ25" s="132">
        <v>0.25</v>
      </c>
      <c r="BA25" s="132">
        <v>25</v>
      </c>
      <c r="BB25" s="132">
        <v>1</v>
      </c>
      <c r="BC25" s="132">
        <v>25</v>
      </c>
      <c r="BD25" s="132">
        <v>125</v>
      </c>
      <c r="BE25" s="132">
        <v>20</v>
      </c>
      <c r="BF25" s="132">
        <v>1.5</v>
      </c>
      <c r="BG25" s="132">
        <v>15000</v>
      </c>
      <c r="BH25" s="132">
        <v>26000</v>
      </c>
      <c r="BI25" s="132">
        <f t="shared" si="6"/>
        <v>15080</v>
      </c>
      <c r="BJ25" s="132">
        <f t="shared" si="7"/>
        <v>26127.75</v>
      </c>
      <c r="BK25" s="132">
        <f t="shared" si="8"/>
        <v>18245</v>
      </c>
      <c r="BL25" s="132">
        <f t="shared" si="9"/>
        <v>43611.7</v>
      </c>
    </row>
    <row r="26" spans="1:64" x14ac:dyDescent="0.25">
      <c r="A26" s="132">
        <v>19</v>
      </c>
      <c r="B26" s="133" t="s">
        <v>106</v>
      </c>
      <c r="C26" s="132">
        <v>500</v>
      </c>
      <c r="D26" s="132">
        <v>4</v>
      </c>
      <c r="E26" s="132">
        <v>6695</v>
      </c>
      <c r="F26" s="132">
        <v>273.05</v>
      </c>
      <c r="G26" s="132">
        <v>5735</v>
      </c>
      <c r="H26" s="132">
        <v>233.84</v>
      </c>
      <c r="I26" s="132">
        <v>2364</v>
      </c>
      <c r="J26" s="132">
        <v>96.35</v>
      </c>
      <c r="K26" s="132">
        <v>3941</v>
      </c>
      <c r="L26" s="132">
        <v>160.59</v>
      </c>
      <c r="M26" s="132">
        <v>198</v>
      </c>
      <c r="N26" s="132">
        <v>8.0299999999999994</v>
      </c>
      <c r="O26" s="132">
        <v>5400</v>
      </c>
      <c r="P26" s="132">
        <v>213.6</v>
      </c>
      <c r="Q26" s="132">
        <f t="shared" si="0"/>
        <v>13500</v>
      </c>
      <c r="R26" s="132">
        <f t="shared" si="1"/>
        <v>533.99</v>
      </c>
      <c r="S26" s="132">
        <v>9252</v>
      </c>
      <c r="T26" s="132">
        <v>614.20000000000005</v>
      </c>
      <c r="U26" s="132">
        <v>8247</v>
      </c>
      <c r="V26" s="132">
        <v>547.79999999999995</v>
      </c>
      <c r="W26" s="132">
        <v>6497</v>
      </c>
      <c r="X26" s="132">
        <v>431.6</v>
      </c>
      <c r="Y26" s="132">
        <v>1004</v>
      </c>
      <c r="Z26" s="132">
        <v>66.400000000000006</v>
      </c>
      <c r="AA26" s="132">
        <v>102</v>
      </c>
      <c r="AB26" s="132">
        <v>6.64</v>
      </c>
      <c r="AC26" s="132">
        <f t="shared" si="2"/>
        <v>25000</v>
      </c>
      <c r="AD26" s="132">
        <f t="shared" si="3"/>
        <v>1660</v>
      </c>
      <c r="AE26" s="132">
        <v>0</v>
      </c>
      <c r="AF26" s="132">
        <v>0</v>
      </c>
      <c r="AG26" s="132">
        <v>100</v>
      </c>
      <c r="AH26" s="132">
        <v>1</v>
      </c>
      <c r="AI26" s="132">
        <v>100</v>
      </c>
      <c r="AJ26" s="132">
        <v>10</v>
      </c>
      <c r="AK26" s="132">
        <v>0</v>
      </c>
      <c r="AL26" s="132">
        <v>0</v>
      </c>
      <c r="AM26" s="132">
        <v>0</v>
      </c>
      <c r="AN26" s="132">
        <v>0</v>
      </c>
      <c r="AO26" s="132">
        <v>150</v>
      </c>
      <c r="AP26" s="132">
        <v>2</v>
      </c>
      <c r="AQ26" s="132">
        <v>15</v>
      </c>
      <c r="AR26" s="132">
        <v>0.2</v>
      </c>
      <c r="AS26" s="132">
        <f t="shared" si="4"/>
        <v>38850</v>
      </c>
      <c r="AT26" s="132">
        <f t="shared" si="5"/>
        <v>2206.9899999999998</v>
      </c>
      <c r="AU26" s="132">
        <v>15540</v>
      </c>
      <c r="AV26" s="132">
        <v>882.8</v>
      </c>
      <c r="AW26" s="132">
        <v>1555</v>
      </c>
      <c r="AX26" s="132">
        <v>88.28</v>
      </c>
      <c r="AY26" s="132">
        <v>0</v>
      </c>
      <c r="AZ26" s="132">
        <v>0</v>
      </c>
      <c r="BA26" s="132">
        <v>1002</v>
      </c>
      <c r="BB26" s="132">
        <v>166.15</v>
      </c>
      <c r="BC26" s="132">
        <v>694</v>
      </c>
      <c r="BD26" s="132">
        <v>260.17</v>
      </c>
      <c r="BE26" s="132">
        <v>2529</v>
      </c>
      <c r="BF26" s="132">
        <v>126.44</v>
      </c>
      <c r="BG26" s="132">
        <v>5775</v>
      </c>
      <c r="BH26" s="132">
        <v>47.24</v>
      </c>
      <c r="BI26" s="132">
        <f t="shared" si="6"/>
        <v>10000</v>
      </c>
      <c r="BJ26" s="132">
        <f t="shared" si="7"/>
        <v>600</v>
      </c>
      <c r="BK26" s="132">
        <f t="shared" si="8"/>
        <v>48850</v>
      </c>
      <c r="BL26" s="132">
        <f t="shared" si="9"/>
        <v>2806.99</v>
      </c>
    </row>
    <row r="27" spans="1:64" x14ac:dyDescent="0.25">
      <c r="A27" s="132">
        <v>20</v>
      </c>
      <c r="B27" s="133" t="s">
        <v>107</v>
      </c>
      <c r="C27" s="132">
        <v>617</v>
      </c>
      <c r="D27" s="132">
        <v>5.44</v>
      </c>
      <c r="E27" s="132">
        <v>22</v>
      </c>
      <c r="F27" s="132">
        <v>0.15</v>
      </c>
      <c r="G27" s="132">
        <v>10</v>
      </c>
      <c r="H27" s="132">
        <v>7.0000000000000007E-2</v>
      </c>
      <c r="I27" s="132">
        <v>10</v>
      </c>
      <c r="J27" s="132">
        <v>0.09</v>
      </c>
      <c r="K27" s="132">
        <v>5</v>
      </c>
      <c r="L27" s="132">
        <v>7.0000000000000007E-2</v>
      </c>
      <c r="M27" s="132">
        <v>0</v>
      </c>
      <c r="N27" s="132">
        <v>0</v>
      </c>
      <c r="O27" s="132">
        <v>458</v>
      </c>
      <c r="P27" s="132">
        <v>4.03</v>
      </c>
      <c r="Q27" s="132">
        <f t="shared" si="0"/>
        <v>654</v>
      </c>
      <c r="R27" s="132">
        <f t="shared" si="1"/>
        <v>5.7500000000000009</v>
      </c>
      <c r="S27" s="132">
        <v>5</v>
      </c>
      <c r="T27" s="132">
        <v>0.14000000000000001</v>
      </c>
      <c r="U27" s="132">
        <v>3</v>
      </c>
      <c r="V27" s="132">
        <v>0.2</v>
      </c>
      <c r="W27" s="132">
        <v>4</v>
      </c>
      <c r="X27" s="132">
        <v>0.08</v>
      </c>
      <c r="Y27" s="132">
        <v>7</v>
      </c>
      <c r="Z27" s="132">
        <v>0.14000000000000001</v>
      </c>
      <c r="AA27" s="132">
        <v>0</v>
      </c>
      <c r="AB27" s="132">
        <v>0</v>
      </c>
      <c r="AC27" s="132">
        <f t="shared" si="2"/>
        <v>19</v>
      </c>
      <c r="AD27" s="132">
        <f t="shared" si="3"/>
        <v>0.56000000000000005</v>
      </c>
      <c r="AE27" s="132">
        <v>5</v>
      </c>
      <c r="AF27" s="132">
        <v>0</v>
      </c>
      <c r="AG27" s="132">
        <v>14</v>
      </c>
      <c r="AH27" s="132">
        <v>7.0000000000000007E-2</v>
      </c>
      <c r="AI27" s="132">
        <v>2</v>
      </c>
      <c r="AJ27" s="132">
        <v>0.27</v>
      </c>
      <c r="AK27" s="132">
        <v>3</v>
      </c>
      <c r="AL27" s="132">
        <v>0.02</v>
      </c>
      <c r="AM27" s="132">
        <v>3</v>
      </c>
      <c r="AN27" s="132">
        <v>0.03</v>
      </c>
      <c r="AO27" s="132">
        <v>6</v>
      </c>
      <c r="AP27" s="132">
        <v>0.06</v>
      </c>
      <c r="AQ27" s="132">
        <v>0</v>
      </c>
      <c r="AR27" s="132">
        <v>0</v>
      </c>
      <c r="AS27" s="132">
        <f t="shared" si="4"/>
        <v>706</v>
      </c>
      <c r="AT27" s="132">
        <f t="shared" si="5"/>
        <v>6.76</v>
      </c>
      <c r="AU27" s="132">
        <v>297</v>
      </c>
      <c r="AV27" s="132">
        <v>2.71</v>
      </c>
      <c r="AW27" s="132">
        <v>104</v>
      </c>
      <c r="AX27" s="132">
        <v>0.95</v>
      </c>
      <c r="AY27" s="132">
        <v>0</v>
      </c>
      <c r="AZ27" s="132">
        <v>0</v>
      </c>
      <c r="BA27" s="132">
        <v>0</v>
      </c>
      <c r="BB27" s="132">
        <v>0</v>
      </c>
      <c r="BC27" s="132">
        <v>26</v>
      </c>
      <c r="BD27" s="132">
        <v>8.77</v>
      </c>
      <c r="BE27" s="132">
        <v>0</v>
      </c>
      <c r="BF27" s="132">
        <v>0</v>
      </c>
      <c r="BG27" s="132">
        <v>65</v>
      </c>
      <c r="BH27" s="132">
        <v>13.16</v>
      </c>
      <c r="BI27" s="132">
        <f t="shared" si="6"/>
        <v>91</v>
      </c>
      <c r="BJ27" s="132">
        <f t="shared" si="7"/>
        <v>21.93</v>
      </c>
      <c r="BK27" s="132">
        <f t="shared" si="8"/>
        <v>797</v>
      </c>
      <c r="BL27" s="132">
        <f t="shared" si="9"/>
        <v>28.689999999999998</v>
      </c>
    </row>
    <row r="28" spans="1:64" x14ac:dyDescent="0.25">
      <c r="A28" s="132">
        <v>21</v>
      </c>
      <c r="B28" s="133" t="s">
        <v>108</v>
      </c>
      <c r="C28" s="132">
        <v>0</v>
      </c>
      <c r="D28" s="132">
        <v>0</v>
      </c>
      <c r="E28" s="132">
        <v>0</v>
      </c>
      <c r="F28" s="132">
        <v>0</v>
      </c>
      <c r="G28" s="132">
        <v>0</v>
      </c>
      <c r="H28" s="132">
        <v>0</v>
      </c>
      <c r="I28" s="132">
        <v>0</v>
      </c>
      <c r="J28" s="132">
        <v>0</v>
      </c>
      <c r="K28" s="132">
        <v>0</v>
      </c>
      <c r="L28" s="132">
        <v>0</v>
      </c>
      <c r="M28" s="132">
        <v>0</v>
      </c>
      <c r="N28" s="132">
        <v>0</v>
      </c>
      <c r="O28" s="132">
        <v>0</v>
      </c>
      <c r="P28" s="132">
        <v>0</v>
      </c>
      <c r="Q28" s="132">
        <f t="shared" si="0"/>
        <v>0</v>
      </c>
      <c r="R28" s="132">
        <f t="shared" si="1"/>
        <v>0</v>
      </c>
      <c r="S28" s="132">
        <v>0</v>
      </c>
      <c r="T28" s="132">
        <v>0</v>
      </c>
      <c r="U28" s="132">
        <v>0</v>
      </c>
      <c r="V28" s="132">
        <v>0</v>
      </c>
      <c r="W28" s="132">
        <v>0</v>
      </c>
      <c r="X28" s="132">
        <v>0</v>
      </c>
      <c r="Y28" s="132">
        <v>0</v>
      </c>
      <c r="Z28" s="132">
        <v>0</v>
      </c>
      <c r="AA28" s="132">
        <v>0</v>
      </c>
      <c r="AB28" s="132">
        <v>0</v>
      </c>
      <c r="AC28" s="132">
        <f t="shared" si="2"/>
        <v>0</v>
      </c>
      <c r="AD28" s="132">
        <f t="shared" si="3"/>
        <v>0</v>
      </c>
      <c r="AE28" s="132">
        <v>0</v>
      </c>
      <c r="AF28" s="132">
        <v>0</v>
      </c>
      <c r="AG28" s="132">
        <v>0</v>
      </c>
      <c r="AH28" s="132">
        <v>0</v>
      </c>
      <c r="AI28" s="132">
        <v>0</v>
      </c>
      <c r="AJ28" s="132">
        <v>0</v>
      </c>
      <c r="AK28" s="132">
        <v>0</v>
      </c>
      <c r="AL28" s="132">
        <v>0</v>
      </c>
      <c r="AM28" s="132">
        <v>0</v>
      </c>
      <c r="AN28" s="132">
        <v>0</v>
      </c>
      <c r="AO28" s="132">
        <v>0</v>
      </c>
      <c r="AP28" s="132">
        <v>0</v>
      </c>
      <c r="AQ28" s="132">
        <v>0</v>
      </c>
      <c r="AR28" s="132">
        <v>0</v>
      </c>
      <c r="AS28" s="132">
        <f t="shared" si="4"/>
        <v>0</v>
      </c>
      <c r="AT28" s="132">
        <f t="shared" si="5"/>
        <v>0</v>
      </c>
      <c r="AU28" s="132">
        <v>0</v>
      </c>
      <c r="AV28" s="132">
        <v>0</v>
      </c>
      <c r="AW28" s="132">
        <v>0</v>
      </c>
      <c r="AX28" s="132">
        <v>0</v>
      </c>
      <c r="AY28" s="132">
        <v>0</v>
      </c>
      <c r="AZ28" s="132">
        <v>0</v>
      </c>
      <c r="BA28" s="132">
        <v>0</v>
      </c>
      <c r="BB28" s="132">
        <v>0</v>
      </c>
      <c r="BC28" s="132">
        <v>0</v>
      </c>
      <c r="BD28" s="132">
        <v>0</v>
      </c>
      <c r="BE28" s="132">
        <v>0</v>
      </c>
      <c r="BF28" s="132">
        <v>0</v>
      </c>
      <c r="BG28" s="132">
        <v>0</v>
      </c>
      <c r="BH28" s="132">
        <v>0</v>
      </c>
      <c r="BI28" s="132">
        <f t="shared" si="6"/>
        <v>0</v>
      </c>
      <c r="BJ28" s="132">
        <f t="shared" si="7"/>
        <v>0</v>
      </c>
      <c r="BK28" s="132">
        <f t="shared" si="8"/>
        <v>0</v>
      </c>
      <c r="BL28" s="132">
        <f t="shared" si="9"/>
        <v>0</v>
      </c>
    </row>
    <row r="29" spans="1:64" x14ac:dyDescent="0.25">
      <c r="A29" s="132">
        <v>22</v>
      </c>
      <c r="B29" s="133" t="s">
        <v>109</v>
      </c>
      <c r="C29" s="132">
        <v>1439</v>
      </c>
      <c r="D29" s="132">
        <v>25.34</v>
      </c>
      <c r="E29" s="132">
        <v>39630</v>
      </c>
      <c r="F29" s="132">
        <v>479.23</v>
      </c>
      <c r="G29" s="132">
        <v>11944</v>
      </c>
      <c r="H29" s="132">
        <v>144.4</v>
      </c>
      <c r="I29" s="132">
        <v>6597</v>
      </c>
      <c r="J29" s="132">
        <v>79.760000000000005</v>
      </c>
      <c r="K29" s="132">
        <v>7659</v>
      </c>
      <c r="L29" s="132">
        <v>138.93</v>
      </c>
      <c r="M29" s="132">
        <v>0</v>
      </c>
      <c r="N29" s="132">
        <v>0</v>
      </c>
      <c r="O29" s="132">
        <v>38727</v>
      </c>
      <c r="P29" s="132">
        <v>506.26</v>
      </c>
      <c r="Q29" s="132">
        <f t="shared" si="0"/>
        <v>55325</v>
      </c>
      <c r="R29" s="132">
        <f t="shared" si="1"/>
        <v>723.26</v>
      </c>
      <c r="S29" s="132">
        <v>2000</v>
      </c>
      <c r="T29" s="132">
        <v>107.22</v>
      </c>
      <c r="U29" s="132">
        <v>78</v>
      </c>
      <c r="V29" s="132">
        <v>102.29</v>
      </c>
      <c r="W29" s="132">
        <v>5</v>
      </c>
      <c r="X29" s="132">
        <v>0.54</v>
      </c>
      <c r="Y29" s="132">
        <v>186</v>
      </c>
      <c r="Z29" s="132">
        <v>18.760000000000002</v>
      </c>
      <c r="AA29" s="132">
        <v>0</v>
      </c>
      <c r="AB29" s="132">
        <v>0</v>
      </c>
      <c r="AC29" s="132">
        <f t="shared" si="2"/>
        <v>2269</v>
      </c>
      <c r="AD29" s="132">
        <f t="shared" si="3"/>
        <v>228.80999999999997</v>
      </c>
      <c r="AE29" s="132">
        <v>173</v>
      </c>
      <c r="AF29" s="132">
        <v>1.44</v>
      </c>
      <c r="AG29" s="132">
        <v>350</v>
      </c>
      <c r="AH29" s="132">
        <v>1.47</v>
      </c>
      <c r="AI29" s="132">
        <v>89</v>
      </c>
      <c r="AJ29" s="132">
        <v>10.95</v>
      </c>
      <c r="AK29" s="132">
        <v>141</v>
      </c>
      <c r="AL29" s="132">
        <v>1.19</v>
      </c>
      <c r="AM29" s="132">
        <v>82</v>
      </c>
      <c r="AN29" s="132">
        <v>0.68</v>
      </c>
      <c r="AO29" s="132">
        <v>275</v>
      </c>
      <c r="AP29" s="132">
        <v>2.29</v>
      </c>
      <c r="AQ29" s="132">
        <v>0</v>
      </c>
      <c r="AR29" s="132">
        <v>0</v>
      </c>
      <c r="AS29" s="132">
        <f t="shared" si="4"/>
        <v>58704</v>
      </c>
      <c r="AT29" s="132">
        <f t="shared" si="5"/>
        <v>970.09</v>
      </c>
      <c r="AU29" s="132">
        <v>14676</v>
      </c>
      <c r="AV29" s="132">
        <v>242.53</v>
      </c>
      <c r="AW29" s="132">
        <v>5137</v>
      </c>
      <c r="AX29" s="132">
        <v>84.88</v>
      </c>
      <c r="AY29" s="132">
        <v>0</v>
      </c>
      <c r="AZ29" s="132">
        <v>0</v>
      </c>
      <c r="BA29" s="132">
        <v>0</v>
      </c>
      <c r="BB29" s="132">
        <v>0</v>
      </c>
      <c r="BC29" s="132">
        <v>635</v>
      </c>
      <c r="BD29" s="132">
        <v>58.56</v>
      </c>
      <c r="BE29" s="132">
        <v>0</v>
      </c>
      <c r="BF29" s="132">
        <v>0</v>
      </c>
      <c r="BG29" s="132">
        <v>5533</v>
      </c>
      <c r="BH29" s="132">
        <v>307.20999999999998</v>
      </c>
      <c r="BI29" s="132">
        <f t="shared" si="6"/>
        <v>6168</v>
      </c>
      <c r="BJ29" s="132">
        <f t="shared" si="7"/>
        <v>365.77</v>
      </c>
      <c r="BK29" s="132">
        <f t="shared" si="8"/>
        <v>64872</v>
      </c>
      <c r="BL29" s="132">
        <f t="shared" si="9"/>
        <v>1335.8600000000001</v>
      </c>
    </row>
    <row r="30" spans="1:64" x14ac:dyDescent="0.25">
      <c r="A30" s="132">
        <v>23</v>
      </c>
      <c r="B30" s="133" t="s">
        <v>110</v>
      </c>
      <c r="C30" s="132">
        <v>145</v>
      </c>
      <c r="D30" s="132">
        <v>1.1200000000000001</v>
      </c>
      <c r="E30" s="132">
        <v>289</v>
      </c>
      <c r="F30" s="132">
        <v>6.59</v>
      </c>
      <c r="G30" s="132">
        <v>163</v>
      </c>
      <c r="H30" s="132">
        <v>2.65</v>
      </c>
      <c r="I30" s="132">
        <v>31</v>
      </c>
      <c r="J30" s="132">
        <v>0.44</v>
      </c>
      <c r="K30" s="132">
        <v>20</v>
      </c>
      <c r="L30" s="132">
        <v>0.89</v>
      </c>
      <c r="M30" s="132">
        <v>1</v>
      </c>
      <c r="N30" s="132">
        <v>0.25</v>
      </c>
      <c r="O30" s="132">
        <v>242</v>
      </c>
      <c r="P30" s="132">
        <v>4.0199999999999996</v>
      </c>
      <c r="Q30" s="132">
        <f t="shared" si="0"/>
        <v>485</v>
      </c>
      <c r="R30" s="132">
        <f t="shared" si="1"/>
        <v>9.0400000000000009</v>
      </c>
      <c r="S30" s="132">
        <v>15</v>
      </c>
      <c r="T30" s="132">
        <v>0.78</v>
      </c>
      <c r="U30" s="132">
        <v>0</v>
      </c>
      <c r="V30" s="132">
        <v>0</v>
      </c>
      <c r="W30" s="132">
        <v>0</v>
      </c>
      <c r="X30" s="132">
        <v>0</v>
      </c>
      <c r="Y30" s="132">
        <v>0</v>
      </c>
      <c r="Z30" s="132">
        <v>0</v>
      </c>
      <c r="AA30" s="132">
        <v>1</v>
      </c>
      <c r="AB30" s="132">
        <v>0.25</v>
      </c>
      <c r="AC30" s="132">
        <f t="shared" si="2"/>
        <v>15</v>
      </c>
      <c r="AD30" s="132">
        <f t="shared" si="3"/>
        <v>0.78</v>
      </c>
      <c r="AE30" s="132">
        <v>0</v>
      </c>
      <c r="AF30" s="132">
        <v>0</v>
      </c>
      <c r="AG30" s="132">
        <v>0</v>
      </c>
      <c r="AH30" s="132">
        <v>0</v>
      </c>
      <c r="AI30" s="132">
        <v>0</v>
      </c>
      <c r="AJ30" s="132">
        <v>0</v>
      </c>
      <c r="AK30" s="132">
        <v>0</v>
      </c>
      <c r="AL30" s="132">
        <v>0</v>
      </c>
      <c r="AM30" s="132">
        <v>0</v>
      </c>
      <c r="AN30" s="132">
        <v>0</v>
      </c>
      <c r="AO30" s="132">
        <v>0</v>
      </c>
      <c r="AP30" s="132">
        <v>0</v>
      </c>
      <c r="AQ30" s="132">
        <v>1</v>
      </c>
      <c r="AR30" s="132">
        <v>0.25</v>
      </c>
      <c r="AS30" s="132">
        <f t="shared" si="4"/>
        <v>500</v>
      </c>
      <c r="AT30" s="132">
        <f t="shared" si="5"/>
        <v>9.82</v>
      </c>
      <c r="AU30" s="132">
        <v>0</v>
      </c>
      <c r="AV30" s="132">
        <v>0</v>
      </c>
      <c r="AW30" s="132">
        <v>0</v>
      </c>
      <c r="AX30" s="132">
        <v>0</v>
      </c>
      <c r="AY30" s="132">
        <v>0</v>
      </c>
      <c r="AZ30" s="132">
        <v>0</v>
      </c>
      <c r="BA30" s="132">
        <v>0</v>
      </c>
      <c r="BB30" s="132">
        <v>0</v>
      </c>
      <c r="BC30" s="132">
        <v>0</v>
      </c>
      <c r="BD30" s="132">
        <v>0</v>
      </c>
      <c r="BE30" s="132">
        <v>0</v>
      </c>
      <c r="BF30" s="132">
        <v>0</v>
      </c>
      <c r="BG30" s="132">
        <v>0</v>
      </c>
      <c r="BH30" s="132">
        <v>0</v>
      </c>
      <c r="BI30" s="132">
        <f t="shared" si="6"/>
        <v>0</v>
      </c>
      <c r="BJ30" s="132">
        <f t="shared" si="7"/>
        <v>0</v>
      </c>
      <c r="BK30" s="132">
        <f t="shared" si="8"/>
        <v>500</v>
      </c>
      <c r="BL30" s="132">
        <f t="shared" si="9"/>
        <v>9.82</v>
      </c>
    </row>
    <row r="31" spans="1:64" x14ac:dyDescent="0.25">
      <c r="A31" s="132">
        <v>24</v>
      </c>
      <c r="B31" s="133" t="s">
        <v>112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0</v>
      </c>
      <c r="J31" s="132">
        <v>0</v>
      </c>
      <c r="K31" s="132">
        <v>0</v>
      </c>
      <c r="L31" s="132">
        <v>0</v>
      </c>
      <c r="M31" s="132">
        <v>0</v>
      </c>
      <c r="N31" s="132">
        <v>0</v>
      </c>
      <c r="O31" s="132">
        <v>0</v>
      </c>
      <c r="P31" s="132">
        <v>0</v>
      </c>
      <c r="Q31" s="132">
        <f t="shared" si="0"/>
        <v>0</v>
      </c>
      <c r="R31" s="132">
        <f t="shared" si="1"/>
        <v>0</v>
      </c>
      <c r="S31" s="132">
        <v>0</v>
      </c>
      <c r="T31" s="132">
        <v>0</v>
      </c>
      <c r="U31" s="132">
        <v>0</v>
      </c>
      <c r="V31" s="132">
        <v>0</v>
      </c>
      <c r="W31" s="132">
        <v>0</v>
      </c>
      <c r="X31" s="132">
        <v>0</v>
      </c>
      <c r="Y31" s="132">
        <v>0</v>
      </c>
      <c r="Z31" s="132">
        <v>0</v>
      </c>
      <c r="AA31" s="132">
        <v>0</v>
      </c>
      <c r="AB31" s="132">
        <v>0</v>
      </c>
      <c r="AC31" s="132">
        <f t="shared" si="2"/>
        <v>0</v>
      </c>
      <c r="AD31" s="132">
        <f t="shared" si="3"/>
        <v>0</v>
      </c>
      <c r="AE31" s="132">
        <v>0</v>
      </c>
      <c r="AF31" s="132">
        <v>0</v>
      </c>
      <c r="AG31" s="132">
        <v>0</v>
      </c>
      <c r="AH31" s="132">
        <v>0</v>
      </c>
      <c r="AI31" s="132">
        <v>0</v>
      </c>
      <c r="AJ31" s="132">
        <v>0</v>
      </c>
      <c r="AK31" s="132">
        <v>0</v>
      </c>
      <c r="AL31" s="132">
        <v>0</v>
      </c>
      <c r="AM31" s="132">
        <v>0</v>
      </c>
      <c r="AN31" s="132">
        <v>0</v>
      </c>
      <c r="AO31" s="132">
        <v>0</v>
      </c>
      <c r="AP31" s="132">
        <v>0</v>
      </c>
      <c r="AQ31" s="132">
        <v>0</v>
      </c>
      <c r="AR31" s="132">
        <v>0</v>
      </c>
      <c r="AS31" s="132">
        <f t="shared" si="4"/>
        <v>0</v>
      </c>
      <c r="AT31" s="132">
        <f t="shared" si="5"/>
        <v>0</v>
      </c>
      <c r="AU31" s="132">
        <v>0</v>
      </c>
      <c r="AV31" s="132">
        <v>0</v>
      </c>
      <c r="AW31" s="132">
        <v>0</v>
      </c>
      <c r="AX31" s="132">
        <v>0</v>
      </c>
      <c r="AY31" s="132">
        <v>0</v>
      </c>
      <c r="AZ31" s="132">
        <v>0</v>
      </c>
      <c r="BA31" s="132">
        <v>0</v>
      </c>
      <c r="BB31" s="132">
        <v>0</v>
      </c>
      <c r="BC31" s="132">
        <v>0</v>
      </c>
      <c r="BD31" s="132">
        <v>0</v>
      </c>
      <c r="BE31" s="132">
        <v>0</v>
      </c>
      <c r="BF31" s="132">
        <v>0</v>
      </c>
      <c r="BG31" s="132">
        <v>0</v>
      </c>
      <c r="BH31" s="132">
        <v>0</v>
      </c>
      <c r="BI31" s="132">
        <f t="shared" si="6"/>
        <v>0</v>
      </c>
      <c r="BJ31" s="132">
        <f t="shared" si="7"/>
        <v>0</v>
      </c>
      <c r="BK31" s="132">
        <f t="shared" si="8"/>
        <v>0</v>
      </c>
      <c r="BL31" s="132">
        <f t="shared" si="9"/>
        <v>0</v>
      </c>
    </row>
    <row r="32" spans="1:64" x14ac:dyDescent="0.25">
      <c r="A32" s="132">
        <v>25</v>
      </c>
      <c r="B32" s="133" t="s">
        <v>113</v>
      </c>
      <c r="C32" s="132">
        <v>1341</v>
      </c>
      <c r="D32" s="132">
        <v>17.37</v>
      </c>
      <c r="E32" s="132">
        <v>20775</v>
      </c>
      <c r="F32" s="132">
        <v>287.58</v>
      </c>
      <c r="G32" s="132">
        <v>0</v>
      </c>
      <c r="H32" s="132">
        <v>0</v>
      </c>
      <c r="I32" s="132">
        <v>0</v>
      </c>
      <c r="J32" s="132">
        <v>0</v>
      </c>
      <c r="K32" s="132">
        <v>0</v>
      </c>
      <c r="L32" s="132">
        <v>0</v>
      </c>
      <c r="M32" s="132">
        <v>0</v>
      </c>
      <c r="N32" s="132">
        <v>0</v>
      </c>
      <c r="O32" s="132">
        <v>15481</v>
      </c>
      <c r="P32" s="132">
        <v>213.47</v>
      </c>
      <c r="Q32" s="132">
        <f t="shared" si="0"/>
        <v>22116</v>
      </c>
      <c r="R32" s="132">
        <f t="shared" si="1"/>
        <v>304.95</v>
      </c>
      <c r="S32" s="132">
        <v>0</v>
      </c>
      <c r="T32" s="132">
        <v>0</v>
      </c>
      <c r="U32" s="132">
        <v>3491</v>
      </c>
      <c r="V32" s="132">
        <v>1812.42</v>
      </c>
      <c r="W32" s="132">
        <v>0</v>
      </c>
      <c r="X32" s="132">
        <v>0</v>
      </c>
      <c r="Y32" s="132">
        <v>6</v>
      </c>
      <c r="Z32" s="132">
        <v>0.61</v>
      </c>
      <c r="AA32" s="132">
        <v>0</v>
      </c>
      <c r="AB32" s="132">
        <v>0</v>
      </c>
      <c r="AC32" s="132">
        <f t="shared" si="2"/>
        <v>3497</v>
      </c>
      <c r="AD32" s="132">
        <f t="shared" si="3"/>
        <v>1813.03</v>
      </c>
      <c r="AE32" s="132">
        <v>0</v>
      </c>
      <c r="AF32" s="132">
        <v>0</v>
      </c>
      <c r="AG32" s="132">
        <v>47</v>
      </c>
      <c r="AH32" s="132">
        <v>0.23</v>
      </c>
      <c r="AI32" s="132">
        <v>86</v>
      </c>
      <c r="AJ32" s="132">
        <v>13.11</v>
      </c>
      <c r="AK32" s="132">
        <v>0</v>
      </c>
      <c r="AL32" s="132">
        <v>0</v>
      </c>
      <c r="AM32" s="132">
        <v>0</v>
      </c>
      <c r="AN32" s="132">
        <v>0</v>
      </c>
      <c r="AO32" s="132">
        <v>107</v>
      </c>
      <c r="AP32" s="132">
        <v>1.0900000000000001</v>
      </c>
      <c r="AQ32" s="132">
        <v>0</v>
      </c>
      <c r="AR32" s="132">
        <v>0</v>
      </c>
      <c r="AS32" s="132">
        <f t="shared" si="4"/>
        <v>25853</v>
      </c>
      <c r="AT32" s="132">
        <f t="shared" si="5"/>
        <v>2132.4100000000003</v>
      </c>
      <c r="AU32" s="132">
        <v>10341</v>
      </c>
      <c r="AV32" s="132">
        <v>427.93</v>
      </c>
      <c r="AW32" s="132">
        <v>3620</v>
      </c>
      <c r="AX32" s="132">
        <v>149.77000000000001</v>
      </c>
      <c r="AY32" s="132">
        <v>0</v>
      </c>
      <c r="AZ32" s="132">
        <v>0</v>
      </c>
      <c r="BA32" s="132">
        <v>0</v>
      </c>
      <c r="BB32" s="132">
        <v>0</v>
      </c>
      <c r="BC32" s="132">
        <v>1494</v>
      </c>
      <c r="BD32" s="132">
        <v>295.11</v>
      </c>
      <c r="BE32" s="132">
        <v>0</v>
      </c>
      <c r="BF32" s="132">
        <v>0</v>
      </c>
      <c r="BG32" s="132">
        <v>53312</v>
      </c>
      <c r="BH32" s="132">
        <v>6321.78</v>
      </c>
      <c r="BI32" s="132">
        <f t="shared" si="6"/>
        <v>54806</v>
      </c>
      <c r="BJ32" s="132">
        <f t="shared" si="7"/>
        <v>6616.8899999999994</v>
      </c>
      <c r="BK32" s="132">
        <f t="shared" si="8"/>
        <v>80659</v>
      </c>
      <c r="BL32" s="132">
        <f t="shared" si="9"/>
        <v>8749.2999999999993</v>
      </c>
    </row>
    <row r="33" spans="1:64" x14ac:dyDescent="0.25">
      <c r="A33" s="132">
        <v>26</v>
      </c>
      <c r="B33" s="133" t="s">
        <v>114</v>
      </c>
      <c r="C33" s="132">
        <v>0</v>
      </c>
      <c r="D33" s="132">
        <v>0</v>
      </c>
      <c r="E33" s="132">
        <v>676</v>
      </c>
      <c r="F33" s="132">
        <v>33.53</v>
      </c>
      <c r="G33" s="132">
        <v>127</v>
      </c>
      <c r="H33" s="132">
        <v>6.17</v>
      </c>
      <c r="I33" s="132">
        <v>3</v>
      </c>
      <c r="J33" s="132">
        <v>0.91</v>
      </c>
      <c r="K33" s="132">
        <v>134</v>
      </c>
      <c r="L33" s="132">
        <v>4.68</v>
      </c>
      <c r="M33" s="132">
        <v>0</v>
      </c>
      <c r="N33" s="132">
        <v>0</v>
      </c>
      <c r="O33" s="132">
        <v>570</v>
      </c>
      <c r="P33" s="132">
        <v>27.37</v>
      </c>
      <c r="Q33" s="132">
        <f t="shared" si="0"/>
        <v>813</v>
      </c>
      <c r="R33" s="132">
        <f t="shared" si="1"/>
        <v>39.119999999999997</v>
      </c>
      <c r="S33" s="132">
        <v>116</v>
      </c>
      <c r="T33" s="132">
        <v>1.42</v>
      </c>
      <c r="U33" s="132">
        <v>226</v>
      </c>
      <c r="V33" s="132">
        <v>42.52</v>
      </c>
      <c r="W33" s="132">
        <v>32</v>
      </c>
      <c r="X33" s="132">
        <v>0.72</v>
      </c>
      <c r="Y33" s="132">
        <v>350</v>
      </c>
      <c r="Z33" s="132">
        <v>5.3</v>
      </c>
      <c r="AA33" s="132">
        <v>0</v>
      </c>
      <c r="AB33" s="132">
        <v>0</v>
      </c>
      <c r="AC33" s="132">
        <f t="shared" si="2"/>
        <v>724</v>
      </c>
      <c r="AD33" s="132">
        <f t="shared" si="3"/>
        <v>49.96</v>
      </c>
      <c r="AE33" s="132">
        <v>0</v>
      </c>
      <c r="AF33" s="132">
        <v>0</v>
      </c>
      <c r="AG33" s="132">
        <v>0</v>
      </c>
      <c r="AH33" s="132">
        <v>0</v>
      </c>
      <c r="AI33" s="132">
        <v>0</v>
      </c>
      <c r="AJ33" s="132">
        <v>0</v>
      </c>
      <c r="AK33" s="132">
        <v>0</v>
      </c>
      <c r="AL33" s="132">
        <v>0</v>
      </c>
      <c r="AM33" s="132">
        <v>0</v>
      </c>
      <c r="AN33" s="132">
        <v>0</v>
      </c>
      <c r="AO33" s="132">
        <v>0</v>
      </c>
      <c r="AP33" s="132">
        <v>0</v>
      </c>
      <c r="AQ33" s="132">
        <v>0</v>
      </c>
      <c r="AR33" s="132">
        <v>0</v>
      </c>
      <c r="AS33" s="132">
        <f t="shared" si="4"/>
        <v>1537</v>
      </c>
      <c r="AT33" s="132">
        <f t="shared" si="5"/>
        <v>89.08</v>
      </c>
      <c r="AU33" s="132">
        <v>462</v>
      </c>
      <c r="AV33" s="132">
        <v>13.37</v>
      </c>
      <c r="AW33" s="132">
        <v>161</v>
      </c>
      <c r="AX33" s="132">
        <v>4.67</v>
      </c>
      <c r="AY33" s="132">
        <v>0</v>
      </c>
      <c r="AZ33" s="132">
        <v>0</v>
      </c>
      <c r="BA33" s="132">
        <v>0</v>
      </c>
      <c r="BB33" s="132">
        <v>0</v>
      </c>
      <c r="BC33" s="132">
        <v>426</v>
      </c>
      <c r="BD33" s="132">
        <v>890.96</v>
      </c>
      <c r="BE33" s="132">
        <v>0</v>
      </c>
      <c r="BF33" s="132">
        <v>0</v>
      </c>
      <c r="BG33" s="132">
        <v>6751</v>
      </c>
      <c r="BH33" s="132">
        <v>362.39</v>
      </c>
      <c r="BI33" s="132">
        <f t="shared" si="6"/>
        <v>7177</v>
      </c>
      <c r="BJ33" s="132">
        <f t="shared" si="7"/>
        <v>1253.3499999999999</v>
      </c>
      <c r="BK33" s="132">
        <f t="shared" si="8"/>
        <v>8714</v>
      </c>
      <c r="BL33" s="132">
        <f t="shared" si="9"/>
        <v>1342.4299999999998</v>
      </c>
    </row>
    <row r="34" spans="1:64" x14ac:dyDescent="0.25">
      <c r="A34" s="132">
        <v>27</v>
      </c>
      <c r="B34" s="133" t="s">
        <v>115</v>
      </c>
      <c r="C34" s="132">
        <v>20</v>
      </c>
      <c r="D34" s="132">
        <v>0.59</v>
      </c>
      <c r="E34" s="132">
        <v>72</v>
      </c>
      <c r="F34" s="132">
        <v>1.64</v>
      </c>
      <c r="G34" s="132">
        <v>28</v>
      </c>
      <c r="H34" s="132">
        <v>0.28000000000000003</v>
      </c>
      <c r="I34" s="132">
        <v>8</v>
      </c>
      <c r="J34" s="132">
        <v>0.8</v>
      </c>
      <c r="K34" s="132">
        <v>0</v>
      </c>
      <c r="L34" s="132">
        <v>0</v>
      </c>
      <c r="M34" s="132">
        <v>0</v>
      </c>
      <c r="N34" s="132">
        <v>0</v>
      </c>
      <c r="O34" s="132">
        <v>128</v>
      </c>
      <c r="P34" s="132">
        <v>0.52</v>
      </c>
      <c r="Q34" s="132">
        <f t="shared" si="0"/>
        <v>100</v>
      </c>
      <c r="R34" s="132">
        <f t="shared" si="1"/>
        <v>3.0300000000000002</v>
      </c>
      <c r="S34" s="132">
        <v>188</v>
      </c>
      <c r="T34" s="132">
        <v>3.44</v>
      </c>
      <c r="U34" s="132">
        <v>44</v>
      </c>
      <c r="V34" s="132">
        <v>0.96</v>
      </c>
      <c r="W34" s="132">
        <v>0</v>
      </c>
      <c r="X34" s="132">
        <v>0</v>
      </c>
      <c r="Y34" s="132">
        <v>0</v>
      </c>
      <c r="Z34" s="132">
        <v>0</v>
      </c>
      <c r="AA34" s="132">
        <v>0</v>
      </c>
      <c r="AB34" s="132">
        <v>0</v>
      </c>
      <c r="AC34" s="132">
        <f t="shared" si="2"/>
        <v>232</v>
      </c>
      <c r="AD34" s="132">
        <f t="shared" si="3"/>
        <v>4.4000000000000004</v>
      </c>
      <c r="AE34" s="132">
        <v>0</v>
      </c>
      <c r="AF34" s="132">
        <v>0</v>
      </c>
      <c r="AG34" s="132">
        <v>10</v>
      </c>
      <c r="AH34" s="132">
        <v>0.2</v>
      </c>
      <c r="AI34" s="132">
        <v>62</v>
      </c>
      <c r="AJ34" s="132">
        <v>1.1599999999999999</v>
      </c>
      <c r="AK34" s="132">
        <v>0</v>
      </c>
      <c r="AL34" s="132">
        <v>0</v>
      </c>
      <c r="AM34" s="132">
        <v>0</v>
      </c>
      <c r="AN34" s="132">
        <v>0</v>
      </c>
      <c r="AO34" s="132">
        <v>0</v>
      </c>
      <c r="AP34" s="132">
        <v>0</v>
      </c>
      <c r="AQ34" s="132">
        <v>0</v>
      </c>
      <c r="AR34" s="132">
        <v>0</v>
      </c>
      <c r="AS34" s="132">
        <f t="shared" si="4"/>
        <v>404</v>
      </c>
      <c r="AT34" s="132">
        <f t="shared" si="5"/>
        <v>8.7900000000000009</v>
      </c>
      <c r="AU34" s="132">
        <v>32</v>
      </c>
      <c r="AV34" s="132">
        <v>0.43</v>
      </c>
      <c r="AW34" s="132">
        <v>0</v>
      </c>
      <c r="AX34" s="132">
        <v>0</v>
      </c>
      <c r="AY34" s="132">
        <v>0</v>
      </c>
      <c r="AZ34" s="132">
        <v>0</v>
      </c>
      <c r="BA34" s="132">
        <v>0</v>
      </c>
      <c r="BB34" s="132">
        <v>0</v>
      </c>
      <c r="BC34" s="132">
        <v>0</v>
      </c>
      <c r="BD34" s="132">
        <v>0</v>
      </c>
      <c r="BE34" s="132">
        <v>0</v>
      </c>
      <c r="BF34" s="132">
        <v>0</v>
      </c>
      <c r="BG34" s="132">
        <v>1736</v>
      </c>
      <c r="BH34" s="132">
        <v>24.6</v>
      </c>
      <c r="BI34" s="132">
        <f t="shared" si="6"/>
        <v>1736</v>
      </c>
      <c r="BJ34" s="132">
        <f t="shared" si="7"/>
        <v>24.6</v>
      </c>
      <c r="BK34" s="132">
        <f t="shared" si="8"/>
        <v>2140</v>
      </c>
      <c r="BL34" s="132">
        <f t="shared" si="9"/>
        <v>33.39</v>
      </c>
    </row>
    <row r="35" spans="1:64" x14ac:dyDescent="0.25">
      <c r="A35" s="132">
        <v>28</v>
      </c>
      <c r="B35" s="133" t="s">
        <v>116</v>
      </c>
      <c r="C35" s="132">
        <v>267</v>
      </c>
      <c r="D35" s="132">
        <v>2.94</v>
      </c>
      <c r="E35" s="132">
        <v>403</v>
      </c>
      <c r="F35" s="132">
        <v>10.76</v>
      </c>
      <c r="G35" s="132">
        <v>228</v>
      </c>
      <c r="H35" s="132">
        <v>5.32</v>
      </c>
      <c r="I35" s="132">
        <v>0</v>
      </c>
      <c r="J35" s="132">
        <v>0</v>
      </c>
      <c r="K35" s="132">
        <v>0</v>
      </c>
      <c r="L35" s="132">
        <v>0</v>
      </c>
      <c r="M35" s="132">
        <v>0</v>
      </c>
      <c r="N35" s="132">
        <v>0</v>
      </c>
      <c r="O35" s="132">
        <v>469</v>
      </c>
      <c r="P35" s="132">
        <v>9.6</v>
      </c>
      <c r="Q35" s="132">
        <f t="shared" si="0"/>
        <v>670</v>
      </c>
      <c r="R35" s="132">
        <f t="shared" si="1"/>
        <v>13.7</v>
      </c>
      <c r="S35" s="132">
        <v>482</v>
      </c>
      <c r="T35" s="132">
        <v>8.94</v>
      </c>
      <c r="U35" s="132">
        <v>160</v>
      </c>
      <c r="V35" s="132">
        <v>26.81</v>
      </c>
      <c r="W35" s="132">
        <v>26</v>
      </c>
      <c r="X35" s="132">
        <v>17.88</v>
      </c>
      <c r="Y35" s="132">
        <v>2261</v>
      </c>
      <c r="Z35" s="132">
        <v>35.729999999999997</v>
      </c>
      <c r="AA35" s="132">
        <v>0</v>
      </c>
      <c r="AB35" s="132">
        <v>0</v>
      </c>
      <c r="AC35" s="132">
        <f t="shared" si="2"/>
        <v>2929</v>
      </c>
      <c r="AD35" s="132">
        <f t="shared" si="3"/>
        <v>89.359999999999985</v>
      </c>
      <c r="AE35" s="132">
        <v>14</v>
      </c>
      <c r="AF35" s="132">
        <v>0.15</v>
      </c>
      <c r="AG35" s="132">
        <v>13</v>
      </c>
      <c r="AH35" s="132">
        <v>0.15</v>
      </c>
      <c r="AI35" s="132">
        <v>13</v>
      </c>
      <c r="AJ35" s="132">
        <v>0.8</v>
      </c>
      <c r="AK35" s="132">
        <v>53</v>
      </c>
      <c r="AL35" s="132">
        <v>0.5</v>
      </c>
      <c r="AM35" s="132">
        <v>28</v>
      </c>
      <c r="AN35" s="132">
        <v>0.31</v>
      </c>
      <c r="AO35" s="132">
        <v>40</v>
      </c>
      <c r="AP35" s="132">
        <v>0.31</v>
      </c>
      <c r="AQ35" s="132">
        <v>0</v>
      </c>
      <c r="AR35" s="132">
        <v>0</v>
      </c>
      <c r="AS35" s="132">
        <f t="shared" si="4"/>
        <v>3760</v>
      </c>
      <c r="AT35" s="132">
        <f t="shared" si="5"/>
        <v>105.28</v>
      </c>
      <c r="AU35" s="132">
        <v>1355</v>
      </c>
      <c r="AV35" s="132">
        <v>34.729999999999997</v>
      </c>
      <c r="AW35" s="132">
        <v>475</v>
      </c>
      <c r="AX35" s="132">
        <v>12.15</v>
      </c>
      <c r="AY35" s="132">
        <v>0</v>
      </c>
      <c r="AZ35" s="132">
        <v>0</v>
      </c>
      <c r="BA35" s="132">
        <v>0</v>
      </c>
      <c r="BB35" s="132">
        <v>0</v>
      </c>
      <c r="BC35" s="132">
        <v>0</v>
      </c>
      <c r="BD35" s="132">
        <v>0</v>
      </c>
      <c r="BE35" s="132">
        <v>0</v>
      </c>
      <c r="BF35" s="132">
        <v>0</v>
      </c>
      <c r="BG35" s="132">
        <v>4733</v>
      </c>
      <c r="BH35" s="132">
        <v>77.239999999999995</v>
      </c>
      <c r="BI35" s="132">
        <f t="shared" si="6"/>
        <v>4733</v>
      </c>
      <c r="BJ35" s="132">
        <f t="shared" si="7"/>
        <v>77.239999999999995</v>
      </c>
      <c r="BK35" s="132">
        <f t="shared" si="8"/>
        <v>8493</v>
      </c>
      <c r="BL35" s="132">
        <f t="shared" si="9"/>
        <v>182.51999999999998</v>
      </c>
    </row>
    <row r="36" spans="1:64" x14ac:dyDescent="0.25">
      <c r="A36" s="132">
        <v>29</v>
      </c>
      <c r="B36" s="133" t="s">
        <v>117</v>
      </c>
      <c r="C36" s="132">
        <v>265</v>
      </c>
      <c r="D36" s="132">
        <v>3.01</v>
      </c>
      <c r="E36" s="132">
        <v>1486</v>
      </c>
      <c r="F36" s="132">
        <v>47.5</v>
      </c>
      <c r="G36" s="132">
        <v>660</v>
      </c>
      <c r="H36" s="132">
        <v>21.12</v>
      </c>
      <c r="I36" s="132">
        <v>548</v>
      </c>
      <c r="J36" s="132">
        <v>17.600000000000001</v>
      </c>
      <c r="K36" s="132">
        <v>100</v>
      </c>
      <c r="L36" s="132">
        <v>4.8600000000000003</v>
      </c>
      <c r="M36" s="132">
        <v>0</v>
      </c>
      <c r="N36" s="132">
        <v>0</v>
      </c>
      <c r="O36" s="132">
        <v>1680</v>
      </c>
      <c r="P36" s="132">
        <v>51.09</v>
      </c>
      <c r="Q36" s="132">
        <f t="shared" si="0"/>
        <v>2399</v>
      </c>
      <c r="R36" s="132">
        <f t="shared" si="1"/>
        <v>72.97</v>
      </c>
      <c r="S36" s="132">
        <v>104</v>
      </c>
      <c r="T36" s="132">
        <v>3.75</v>
      </c>
      <c r="U36" s="132">
        <v>12</v>
      </c>
      <c r="V36" s="132">
        <v>5.61</v>
      </c>
      <c r="W36" s="132">
        <v>298</v>
      </c>
      <c r="X36" s="132">
        <v>7.01</v>
      </c>
      <c r="Y36" s="132">
        <v>535</v>
      </c>
      <c r="Z36" s="132">
        <v>19.64</v>
      </c>
      <c r="AA36" s="132">
        <v>0</v>
      </c>
      <c r="AB36" s="132">
        <v>0</v>
      </c>
      <c r="AC36" s="132">
        <f t="shared" si="2"/>
        <v>949</v>
      </c>
      <c r="AD36" s="132">
        <f t="shared" si="3"/>
        <v>36.01</v>
      </c>
      <c r="AE36" s="132">
        <v>10</v>
      </c>
      <c r="AF36" s="132">
        <v>0.24</v>
      </c>
      <c r="AG36" s="132">
        <v>116</v>
      </c>
      <c r="AH36" s="132">
        <v>1.26</v>
      </c>
      <c r="AI36" s="132">
        <v>10</v>
      </c>
      <c r="AJ36" s="132">
        <v>3.74</v>
      </c>
      <c r="AK36" s="132">
        <v>28</v>
      </c>
      <c r="AL36" s="132">
        <v>0.62</v>
      </c>
      <c r="AM36" s="132">
        <v>24</v>
      </c>
      <c r="AN36" s="132">
        <v>0.48</v>
      </c>
      <c r="AO36" s="132">
        <v>28</v>
      </c>
      <c r="AP36" s="132">
        <v>0.66</v>
      </c>
      <c r="AQ36" s="132">
        <v>0</v>
      </c>
      <c r="AR36" s="132">
        <v>0</v>
      </c>
      <c r="AS36" s="132">
        <f t="shared" si="4"/>
        <v>3564</v>
      </c>
      <c r="AT36" s="132">
        <f t="shared" si="5"/>
        <v>115.97999999999999</v>
      </c>
      <c r="AU36" s="132">
        <v>1426</v>
      </c>
      <c r="AV36" s="132">
        <v>23.2</v>
      </c>
      <c r="AW36" s="132">
        <v>500</v>
      </c>
      <c r="AX36" s="132">
        <v>8.1300000000000008</v>
      </c>
      <c r="AY36" s="132">
        <v>0</v>
      </c>
      <c r="AZ36" s="132">
        <v>0</v>
      </c>
      <c r="BA36" s="132">
        <v>0</v>
      </c>
      <c r="BB36" s="132">
        <v>0</v>
      </c>
      <c r="BC36" s="132">
        <v>576</v>
      </c>
      <c r="BD36" s="132">
        <v>60</v>
      </c>
      <c r="BE36" s="132">
        <v>0</v>
      </c>
      <c r="BF36" s="132">
        <v>0</v>
      </c>
      <c r="BG36" s="132">
        <v>1440</v>
      </c>
      <c r="BH36" s="132">
        <v>90</v>
      </c>
      <c r="BI36" s="132">
        <f t="shared" si="6"/>
        <v>2016</v>
      </c>
      <c r="BJ36" s="132">
        <f t="shared" si="7"/>
        <v>150</v>
      </c>
      <c r="BK36" s="132">
        <f t="shared" si="8"/>
        <v>5580</v>
      </c>
      <c r="BL36" s="132">
        <f t="shared" si="9"/>
        <v>265.98</v>
      </c>
    </row>
    <row r="37" spans="1:64" x14ac:dyDescent="0.25">
      <c r="A37" s="132">
        <v>30</v>
      </c>
      <c r="B37" s="133" t="s">
        <v>118</v>
      </c>
      <c r="C37" s="132">
        <v>150</v>
      </c>
      <c r="D37" s="132">
        <v>2</v>
      </c>
      <c r="E37" s="132">
        <v>46</v>
      </c>
      <c r="F37" s="132">
        <v>0.8</v>
      </c>
      <c r="G37" s="132">
        <v>0</v>
      </c>
      <c r="H37" s="132">
        <v>0</v>
      </c>
      <c r="I37" s="132">
        <v>18</v>
      </c>
      <c r="J37" s="132">
        <v>0.4</v>
      </c>
      <c r="K37" s="132">
        <v>36</v>
      </c>
      <c r="L37" s="132">
        <v>0.8</v>
      </c>
      <c r="M37" s="132">
        <v>0</v>
      </c>
      <c r="N37" s="132">
        <v>0</v>
      </c>
      <c r="O37" s="132">
        <v>0</v>
      </c>
      <c r="P37" s="132">
        <v>0</v>
      </c>
      <c r="Q37" s="132">
        <f t="shared" si="0"/>
        <v>250</v>
      </c>
      <c r="R37" s="132">
        <f t="shared" si="1"/>
        <v>4</v>
      </c>
      <c r="S37" s="132">
        <v>113</v>
      </c>
      <c r="T37" s="132">
        <v>7.8</v>
      </c>
      <c r="U37" s="132">
        <v>88</v>
      </c>
      <c r="V37" s="132">
        <v>4.0999999999999996</v>
      </c>
      <c r="W37" s="132">
        <v>8</v>
      </c>
      <c r="X37" s="132">
        <v>0.3</v>
      </c>
      <c r="Y37" s="132">
        <v>41</v>
      </c>
      <c r="Z37" s="132">
        <v>0.8</v>
      </c>
      <c r="AA37" s="132">
        <v>0</v>
      </c>
      <c r="AB37" s="132">
        <v>0</v>
      </c>
      <c r="AC37" s="132">
        <f t="shared" si="2"/>
        <v>250</v>
      </c>
      <c r="AD37" s="132">
        <f t="shared" si="3"/>
        <v>13</v>
      </c>
      <c r="AE37" s="132">
        <v>0</v>
      </c>
      <c r="AF37" s="132">
        <v>0</v>
      </c>
      <c r="AG37" s="132">
        <v>10</v>
      </c>
      <c r="AH37" s="132">
        <v>0.15</v>
      </c>
      <c r="AI37" s="132">
        <v>20</v>
      </c>
      <c r="AJ37" s="132">
        <v>1</v>
      </c>
      <c r="AK37" s="132">
        <v>0</v>
      </c>
      <c r="AL37" s="132">
        <v>0</v>
      </c>
      <c r="AM37" s="132">
        <v>0</v>
      </c>
      <c r="AN37" s="132">
        <v>0</v>
      </c>
      <c r="AO37" s="132">
        <v>100</v>
      </c>
      <c r="AP37" s="132">
        <v>1.5</v>
      </c>
      <c r="AQ37" s="132">
        <v>0</v>
      </c>
      <c r="AR37" s="132">
        <v>0</v>
      </c>
      <c r="AS37" s="132">
        <f t="shared" si="4"/>
        <v>630</v>
      </c>
      <c r="AT37" s="132">
        <f t="shared" si="5"/>
        <v>19.649999999999999</v>
      </c>
      <c r="AU37" s="132">
        <v>450</v>
      </c>
      <c r="AV37" s="132">
        <v>2.8</v>
      </c>
      <c r="AW37" s="132">
        <v>180</v>
      </c>
      <c r="AX37" s="132">
        <v>1.3</v>
      </c>
      <c r="AY37" s="132">
        <v>0</v>
      </c>
      <c r="AZ37" s="132">
        <v>0</v>
      </c>
      <c r="BA37" s="132">
        <v>0</v>
      </c>
      <c r="BB37" s="132">
        <v>0</v>
      </c>
      <c r="BC37" s="132">
        <v>0</v>
      </c>
      <c r="BD37" s="132">
        <v>0</v>
      </c>
      <c r="BE37" s="132">
        <v>0</v>
      </c>
      <c r="BF37" s="132">
        <v>0</v>
      </c>
      <c r="BG37" s="132">
        <v>300</v>
      </c>
      <c r="BH37" s="132">
        <v>30</v>
      </c>
      <c r="BI37" s="132">
        <f t="shared" si="6"/>
        <v>300</v>
      </c>
      <c r="BJ37" s="132">
        <f t="shared" si="7"/>
        <v>30</v>
      </c>
      <c r="BK37" s="132">
        <f t="shared" si="8"/>
        <v>930</v>
      </c>
      <c r="BL37" s="132">
        <f t="shared" si="9"/>
        <v>49.65</v>
      </c>
    </row>
    <row r="38" spans="1:64" x14ac:dyDescent="0.25">
      <c r="A38" s="132">
        <v>31</v>
      </c>
      <c r="B38" s="133" t="s">
        <v>119</v>
      </c>
      <c r="C38" s="132">
        <v>3957</v>
      </c>
      <c r="D38" s="132">
        <v>39.64</v>
      </c>
      <c r="E38" s="132">
        <v>16823</v>
      </c>
      <c r="F38" s="132">
        <v>268.73</v>
      </c>
      <c r="G38" s="132">
        <v>6674</v>
      </c>
      <c r="H38" s="132">
        <v>106.69</v>
      </c>
      <c r="I38" s="132">
        <v>0</v>
      </c>
      <c r="J38" s="132">
        <v>0.18</v>
      </c>
      <c r="K38" s="132">
        <v>0</v>
      </c>
      <c r="L38" s="132">
        <v>0.01</v>
      </c>
      <c r="M38" s="132">
        <v>0</v>
      </c>
      <c r="N38" s="132">
        <v>0</v>
      </c>
      <c r="O38" s="132">
        <v>14546</v>
      </c>
      <c r="P38" s="132">
        <v>216.03</v>
      </c>
      <c r="Q38" s="132">
        <f t="shared" si="0"/>
        <v>20780</v>
      </c>
      <c r="R38" s="132">
        <f t="shared" si="1"/>
        <v>308.56</v>
      </c>
      <c r="S38" s="132">
        <v>2334</v>
      </c>
      <c r="T38" s="132">
        <v>39.79</v>
      </c>
      <c r="U38" s="132">
        <v>156</v>
      </c>
      <c r="V38" s="132">
        <v>40.549999999999997</v>
      </c>
      <c r="W38" s="132">
        <v>1091</v>
      </c>
      <c r="X38" s="132">
        <v>12.39</v>
      </c>
      <c r="Y38" s="132">
        <v>1845</v>
      </c>
      <c r="Z38" s="132">
        <v>39.83</v>
      </c>
      <c r="AA38" s="132">
        <v>0</v>
      </c>
      <c r="AB38" s="132">
        <v>0</v>
      </c>
      <c r="AC38" s="132">
        <f t="shared" si="2"/>
        <v>5426</v>
      </c>
      <c r="AD38" s="132">
        <f t="shared" si="3"/>
        <v>132.56</v>
      </c>
      <c r="AE38" s="132">
        <v>0</v>
      </c>
      <c r="AF38" s="132">
        <v>0</v>
      </c>
      <c r="AG38" s="132">
        <v>40</v>
      </c>
      <c r="AH38" s="132">
        <v>0.28999999999999998</v>
      </c>
      <c r="AI38" s="132">
        <v>30</v>
      </c>
      <c r="AJ38" s="132">
        <v>0.32</v>
      </c>
      <c r="AK38" s="132">
        <v>12</v>
      </c>
      <c r="AL38" s="132">
        <v>0.12</v>
      </c>
      <c r="AM38" s="132">
        <v>3</v>
      </c>
      <c r="AN38" s="132">
        <v>0.03</v>
      </c>
      <c r="AO38" s="132">
        <v>30</v>
      </c>
      <c r="AP38" s="132">
        <v>0.28999999999999998</v>
      </c>
      <c r="AQ38" s="132">
        <v>0</v>
      </c>
      <c r="AR38" s="132">
        <v>0</v>
      </c>
      <c r="AS38" s="132">
        <f t="shared" si="4"/>
        <v>26321</v>
      </c>
      <c r="AT38" s="132">
        <f t="shared" si="5"/>
        <v>442.17</v>
      </c>
      <c r="AU38" s="132">
        <v>21057</v>
      </c>
      <c r="AV38" s="132">
        <v>185.72</v>
      </c>
      <c r="AW38" s="132">
        <v>7370</v>
      </c>
      <c r="AX38" s="132">
        <v>65</v>
      </c>
      <c r="AY38" s="132">
        <v>0</v>
      </c>
      <c r="AZ38" s="132">
        <v>0</v>
      </c>
      <c r="BA38" s="132">
        <v>0</v>
      </c>
      <c r="BB38" s="132">
        <v>0</v>
      </c>
      <c r="BC38" s="132">
        <v>30</v>
      </c>
      <c r="BD38" s="132">
        <v>0.53</v>
      </c>
      <c r="BE38" s="132">
        <v>0</v>
      </c>
      <c r="BF38" s="132">
        <v>0</v>
      </c>
      <c r="BG38" s="132">
        <v>2938</v>
      </c>
      <c r="BH38" s="132">
        <v>192.29</v>
      </c>
      <c r="BI38" s="132">
        <f t="shared" si="6"/>
        <v>2968</v>
      </c>
      <c r="BJ38" s="132">
        <f t="shared" si="7"/>
        <v>192.82</v>
      </c>
      <c r="BK38" s="132">
        <f t="shared" si="8"/>
        <v>29289</v>
      </c>
      <c r="BL38" s="132">
        <f t="shared" si="9"/>
        <v>634.99</v>
      </c>
    </row>
    <row r="39" spans="1:64" x14ac:dyDescent="0.25">
      <c r="A39" s="132">
        <v>32</v>
      </c>
      <c r="B39" s="133" t="s">
        <v>120</v>
      </c>
      <c r="C39" s="132">
        <v>0</v>
      </c>
      <c r="D39" s="132">
        <v>0</v>
      </c>
      <c r="E39" s="132">
        <v>2544</v>
      </c>
      <c r="F39" s="132">
        <v>97.42</v>
      </c>
      <c r="G39" s="132">
        <v>1400</v>
      </c>
      <c r="H39" s="132">
        <v>53.7</v>
      </c>
      <c r="I39" s="132">
        <v>552</v>
      </c>
      <c r="J39" s="132">
        <v>21.24</v>
      </c>
      <c r="K39" s="132">
        <v>108</v>
      </c>
      <c r="L39" s="132">
        <v>6.24</v>
      </c>
      <c r="M39" s="132">
        <v>0</v>
      </c>
      <c r="N39" s="132">
        <v>0</v>
      </c>
      <c r="O39" s="132">
        <v>2242</v>
      </c>
      <c r="P39" s="132">
        <v>87.42</v>
      </c>
      <c r="Q39" s="132">
        <f t="shared" si="0"/>
        <v>3204</v>
      </c>
      <c r="R39" s="132">
        <f t="shared" si="1"/>
        <v>124.89999999999999</v>
      </c>
      <c r="S39" s="132">
        <v>3326</v>
      </c>
      <c r="T39" s="132">
        <v>399.2</v>
      </c>
      <c r="U39" s="132">
        <v>166</v>
      </c>
      <c r="V39" s="132">
        <v>332.66</v>
      </c>
      <c r="W39" s="132">
        <v>2494</v>
      </c>
      <c r="X39" s="132">
        <v>199.58</v>
      </c>
      <c r="Y39" s="132">
        <v>2994</v>
      </c>
      <c r="Z39" s="132">
        <v>399.2</v>
      </c>
      <c r="AA39" s="132">
        <v>0</v>
      </c>
      <c r="AB39" s="132">
        <v>0</v>
      </c>
      <c r="AC39" s="132">
        <f t="shared" si="2"/>
        <v>8980</v>
      </c>
      <c r="AD39" s="132">
        <f t="shared" si="3"/>
        <v>1330.64</v>
      </c>
      <c r="AE39" s="132">
        <v>158</v>
      </c>
      <c r="AF39" s="132">
        <v>4.66</v>
      </c>
      <c r="AG39" s="132">
        <v>394</v>
      </c>
      <c r="AH39" s="132">
        <v>5.82</v>
      </c>
      <c r="AI39" s="132">
        <v>40</v>
      </c>
      <c r="AJ39" s="132">
        <v>17.46</v>
      </c>
      <c r="AK39" s="132">
        <v>492</v>
      </c>
      <c r="AL39" s="132">
        <v>14.54</v>
      </c>
      <c r="AM39" s="132">
        <v>298</v>
      </c>
      <c r="AN39" s="132">
        <v>8.74</v>
      </c>
      <c r="AO39" s="132">
        <v>436</v>
      </c>
      <c r="AP39" s="132">
        <v>12.8</v>
      </c>
      <c r="AQ39" s="132">
        <v>0</v>
      </c>
      <c r="AR39" s="132">
        <v>0</v>
      </c>
      <c r="AS39" s="132">
        <f t="shared" si="4"/>
        <v>14002</v>
      </c>
      <c r="AT39" s="132">
        <f t="shared" si="5"/>
        <v>1519.5600000000002</v>
      </c>
      <c r="AU39" s="132">
        <v>3780</v>
      </c>
      <c r="AV39" s="132">
        <v>151.96</v>
      </c>
      <c r="AW39" s="132">
        <v>1322</v>
      </c>
      <c r="AX39" s="132">
        <v>53.18</v>
      </c>
      <c r="AY39" s="132">
        <v>0</v>
      </c>
      <c r="AZ39" s="132">
        <v>0</v>
      </c>
      <c r="BA39" s="132">
        <v>0</v>
      </c>
      <c r="BB39" s="132">
        <v>0</v>
      </c>
      <c r="BC39" s="132">
        <v>288</v>
      </c>
      <c r="BD39" s="132">
        <v>279.64</v>
      </c>
      <c r="BE39" s="132">
        <v>0</v>
      </c>
      <c r="BF39" s="132">
        <v>0</v>
      </c>
      <c r="BG39" s="132">
        <v>720</v>
      </c>
      <c r="BH39" s="132">
        <v>419.46</v>
      </c>
      <c r="BI39" s="132">
        <f t="shared" si="6"/>
        <v>1008</v>
      </c>
      <c r="BJ39" s="132">
        <f t="shared" si="7"/>
        <v>699.09999999999991</v>
      </c>
      <c r="BK39" s="132">
        <f t="shared" si="8"/>
        <v>15010</v>
      </c>
      <c r="BL39" s="132">
        <f t="shared" si="9"/>
        <v>2218.66</v>
      </c>
    </row>
    <row r="40" spans="1:64" x14ac:dyDescent="0.25">
      <c r="A40" s="132">
        <v>33</v>
      </c>
      <c r="B40" s="133" t="s">
        <v>121</v>
      </c>
      <c r="C40" s="132">
        <v>0</v>
      </c>
      <c r="D40" s="132">
        <v>0</v>
      </c>
      <c r="E40" s="132">
        <v>21</v>
      </c>
      <c r="F40" s="132">
        <v>0.3</v>
      </c>
      <c r="G40" s="132">
        <v>9</v>
      </c>
      <c r="H40" s="132">
        <v>0.09</v>
      </c>
      <c r="I40" s="132">
        <v>0</v>
      </c>
      <c r="J40" s="132">
        <v>0</v>
      </c>
      <c r="K40" s="132">
        <v>0</v>
      </c>
      <c r="L40" s="132">
        <v>0</v>
      </c>
      <c r="M40" s="132">
        <v>0</v>
      </c>
      <c r="N40" s="132">
        <v>0</v>
      </c>
      <c r="O40" s="132">
        <v>15</v>
      </c>
      <c r="P40" s="132">
        <v>0.21</v>
      </c>
      <c r="Q40" s="132">
        <f t="shared" si="0"/>
        <v>21</v>
      </c>
      <c r="R40" s="132">
        <f t="shared" si="1"/>
        <v>0.3</v>
      </c>
      <c r="S40" s="132">
        <v>50</v>
      </c>
      <c r="T40" s="132">
        <v>0.39</v>
      </c>
      <c r="U40" s="132">
        <v>15</v>
      </c>
      <c r="V40" s="132">
        <v>0.25</v>
      </c>
      <c r="W40" s="132">
        <v>20</v>
      </c>
      <c r="X40" s="132">
        <v>0.27</v>
      </c>
      <c r="Y40" s="132">
        <v>10</v>
      </c>
      <c r="Z40" s="132">
        <v>0.09</v>
      </c>
      <c r="AA40" s="132">
        <v>0</v>
      </c>
      <c r="AB40" s="132">
        <v>0</v>
      </c>
      <c r="AC40" s="132">
        <f t="shared" si="2"/>
        <v>95</v>
      </c>
      <c r="AD40" s="132">
        <f t="shared" si="3"/>
        <v>1</v>
      </c>
      <c r="AE40" s="132">
        <v>0</v>
      </c>
      <c r="AF40" s="132">
        <v>0</v>
      </c>
      <c r="AG40" s="132">
        <v>0</v>
      </c>
      <c r="AH40" s="132">
        <v>0</v>
      </c>
      <c r="AI40" s="132">
        <v>0</v>
      </c>
      <c r="AJ40" s="132">
        <v>0</v>
      </c>
      <c r="AK40" s="132">
        <v>0</v>
      </c>
      <c r="AL40" s="132">
        <v>0</v>
      </c>
      <c r="AM40" s="132">
        <v>0</v>
      </c>
      <c r="AN40" s="132">
        <v>0</v>
      </c>
      <c r="AO40" s="132">
        <v>1</v>
      </c>
      <c r="AP40" s="132">
        <v>0.01</v>
      </c>
      <c r="AQ40" s="132">
        <v>0</v>
      </c>
      <c r="AR40" s="132">
        <v>0</v>
      </c>
      <c r="AS40" s="132">
        <f t="shared" si="4"/>
        <v>117</v>
      </c>
      <c r="AT40" s="132">
        <f t="shared" si="5"/>
        <v>1.31</v>
      </c>
      <c r="AU40" s="132">
        <v>43</v>
      </c>
      <c r="AV40" s="132">
        <v>0.48</v>
      </c>
      <c r="AW40" s="132">
        <v>15</v>
      </c>
      <c r="AX40" s="132">
        <v>0.17</v>
      </c>
      <c r="AY40" s="132">
        <v>0</v>
      </c>
      <c r="AZ40" s="132">
        <v>0</v>
      </c>
      <c r="BA40" s="132">
        <v>0</v>
      </c>
      <c r="BB40" s="132">
        <v>0</v>
      </c>
      <c r="BC40" s="132">
        <v>0</v>
      </c>
      <c r="BD40" s="132">
        <v>0</v>
      </c>
      <c r="BE40" s="132">
        <v>0</v>
      </c>
      <c r="BF40" s="132">
        <v>0</v>
      </c>
      <c r="BG40" s="132">
        <v>294</v>
      </c>
      <c r="BH40" s="132">
        <v>6.06</v>
      </c>
      <c r="BI40" s="132">
        <f t="shared" si="6"/>
        <v>294</v>
      </c>
      <c r="BJ40" s="132">
        <f t="shared" si="7"/>
        <v>6.06</v>
      </c>
      <c r="BK40" s="132">
        <f t="shared" si="8"/>
        <v>411</v>
      </c>
      <c r="BL40" s="132">
        <f t="shared" si="9"/>
        <v>7.3699999999999992</v>
      </c>
    </row>
    <row r="41" spans="1:64" x14ac:dyDescent="0.25">
      <c r="A41" s="132">
        <v>34</v>
      </c>
      <c r="B41" s="133" t="s">
        <v>122</v>
      </c>
      <c r="C41" s="132">
        <v>0</v>
      </c>
      <c r="D41" s="132">
        <v>0</v>
      </c>
      <c r="E41" s="132">
        <v>0</v>
      </c>
      <c r="F41" s="132">
        <v>0</v>
      </c>
      <c r="G41" s="132">
        <v>0</v>
      </c>
      <c r="H41" s="132">
        <v>0</v>
      </c>
      <c r="I41" s="132">
        <v>0</v>
      </c>
      <c r="J41" s="132">
        <v>0</v>
      </c>
      <c r="K41" s="132">
        <v>0</v>
      </c>
      <c r="L41" s="132">
        <v>0</v>
      </c>
      <c r="M41" s="132">
        <v>0</v>
      </c>
      <c r="N41" s="132">
        <v>0</v>
      </c>
      <c r="O41" s="132">
        <v>0</v>
      </c>
      <c r="P41" s="132">
        <v>0</v>
      </c>
      <c r="Q41" s="132">
        <f t="shared" si="0"/>
        <v>0</v>
      </c>
      <c r="R41" s="132">
        <f t="shared" si="1"/>
        <v>0</v>
      </c>
      <c r="S41" s="132">
        <v>2461</v>
      </c>
      <c r="T41" s="132">
        <v>76.3</v>
      </c>
      <c r="U41" s="132">
        <v>89</v>
      </c>
      <c r="V41" s="132">
        <v>45.78</v>
      </c>
      <c r="W41" s="132">
        <v>1477</v>
      </c>
      <c r="X41" s="132">
        <v>30.52</v>
      </c>
      <c r="Y41" s="132">
        <v>0</v>
      </c>
      <c r="Z41" s="132">
        <v>0</v>
      </c>
      <c r="AA41" s="132">
        <v>0</v>
      </c>
      <c r="AB41" s="132">
        <v>0</v>
      </c>
      <c r="AC41" s="132">
        <f t="shared" si="2"/>
        <v>4027</v>
      </c>
      <c r="AD41" s="132">
        <f t="shared" si="3"/>
        <v>152.6</v>
      </c>
      <c r="AE41" s="132">
        <v>0</v>
      </c>
      <c r="AF41" s="132">
        <v>0</v>
      </c>
      <c r="AG41" s="132">
        <v>0</v>
      </c>
      <c r="AH41" s="132">
        <v>0</v>
      </c>
      <c r="AI41" s="132">
        <v>0</v>
      </c>
      <c r="AJ41" s="132">
        <v>0</v>
      </c>
      <c r="AK41" s="132">
        <v>0</v>
      </c>
      <c r="AL41" s="132">
        <v>0</v>
      </c>
      <c r="AM41" s="132">
        <v>0</v>
      </c>
      <c r="AN41" s="132">
        <v>0</v>
      </c>
      <c r="AO41" s="132">
        <v>0</v>
      </c>
      <c r="AP41" s="132">
        <v>0</v>
      </c>
      <c r="AQ41" s="132">
        <v>0</v>
      </c>
      <c r="AR41" s="132">
        <v>0</v>
      </c>
      <c r="AS41" s="132">
        <f t="shared" si="4"/>
        <v>4027</v>
      </c>
      <c r="AT41" s="132">
        <f t="shared" si="5"/>
        <v>152.6</v>
      </c>
      <c r="AU41" s="132">
        <v>1409</v>
      </c>
      <c r="AV41" s="132">
        <v>32.049999999999997</v>
      </c>
      <c r="AW41" s="132">
        <v>493</v>
      </c>
      <c r="AX41" s="132">
        <v>11.22</v>
      </c>
      <c r="AY41" s="132">
        <v>0</v>
      </c>
      <c r="AZ41" s="132">
        <v>0</v>
      </c>
      <c r="BA41" s="132">
        <v>0</v>
      </c>
      <c r="BB41" s="132">
        <v>0</v>
      </c>
      <c r="BC41" s="132">
        <v>0</v>
      </c>
      <c r="BD41" s="132">
        <v>0</v>
      </c>
      <c r="BE41" s="132">
        <v>0</v>
      </c>
      <c r="BF41" s="132">
        <v>0</v>
      </c>
      <c r="BG41" s="132">
        <v>0</v>
      </c>
      <c r="BH41" s="132">
        <v>0</v>
      </c>
      <c r="BI41" s="132">
        <f t="shared" si="6"/>
        <v>0</v>
      </c>
      <c r="BJ41" s="132">
        <f t="shared" si="7"/>
        <v>0</v>
      </c>
      <c r="BK41" s="132">
        <f t="shared" si="8"/>
        <v>4027</v>
      </c>
      <c r="BL41" s="132">
        <f t="shared" si="9"/>
        <v>152.6</v>
      </c>
    </row>
    <row r="42" spans="1:64" x14ac:dyDescent="0.25">
      <c r="A42" s="132">
        <v>35</v>
      </c>
      <c r="B42" s="133" t="s">
        <v>123</v>
      </c>
      <c r="C42" s="132">
        <v>0</v>
      </c>
      <c r="D42" s="132">
        <v>0</v>
      </c>
      <c r="E42" s="132">
        <v>358</v>
      </c>
      <c r="F42" s="132">
        <v>7.17</v>
      </c>
      <c r="G42" s="132">
        <v>145</v>
      </c>
      <c r="H42" s="132">
        <v>2.9</v>
      </c>
      <c r="I42" s="132">
        <v>81</v>
      </c>
      <c r="J42" s="132">
        <v>1.61</v>
      </c>
      <c r="K42" s="132">
        <v>61</v>
      </c>
      <c r="L42" s="132">
        <v>1.21</v>
      </c>
      <c r="M42" s="132">
        <v>3</v>
      </c>
      <c r="N42" s="132">
        <v>0.06</v>
      </c>
      <c r="O42" s="132">
        <v>200</v>
      </c>
      <c r="P42" s="132">
        <v>4</v>
      </c>
      <c r="Q42" s="132">
        <f t="shared" si="0"/>
        <v>500</v>
      </c>
      <c r="R42" s="132">
        <f t="shared" si="1"/>
        <v>9.9899999999999984</v>
      </c>
      <c r="S42" s="132">
        <v>150</v>
      </c>
      <c r="T42" s="132">
        <v>15</v>
      </c>
      <c r="U42" s="132">
        <v>60</v>
      </c>
      <c r="V42" s="132">
        <v>6</v>
      </c>
      <c r="W42" s="132">
        <v>30</v>
      </c>
      <c r="X42" s="132">
        <v>3</v>
      </c>
      <c r="Y42" s="132">
        <v>60</v>
      </c>
      <c r="Z42" s="132">
        <v>6</v>
      </c>
      <c r="AA42" s="132">
        <v>3</v>
      </c>
      <c r="AB42" s="132">
        <v>0.3</v>
      </c>
      <c r="AC42" s="132">
        <f t="shared" si="2"/>
        <v>300</v>
      </c>
      <c r="AD42" s="132">
        <f t="shared" si="3"/>
        <v>30</v>
      </c>
      <c r="AE42" s="132">
        <v>0</v>
      </c>
      <c r="AF42" s="132">
        <v>0</v>
      </c>
      <c r="AG42" s="132">
        <v>0</v>
      </c>
      <c r="AH42" s="132">
        <v>0</v>
      </c>
      <c r="AI42" s="132">
        <v>10</v>
      </c>
      <c r="AJ42" s="132">
        <v>1</v>
      </c>
      <c r="AK42" s="132">
        <v>0</v>
      </c>
      <c r="AL42" s="132">
        <v>0</v>
      </c>
      <c r="AM42" s="132">
        <v>0</v>
      </c>
      <c r="AN42" s="132">
        <v>0</v>
      </c>
      <c r="AO42" s="132">
        <v>100</v>
      </c>
      <c r="AP42" s="132">
        <v>0.6</v>
      </c>
      <c r="AQ42" s="132">
        <v>5</v>
      </c>
      <c r="AR42" s="132">
        <v>0.03</v>
      </c>
      <c r="AS42" s="132">
        <f t="shared" si="4"/>
        <v>910</v>
      </c>
      <c r="AT42" s="132">
        <f t="shared" si="5"/>
        <v>41.589999999999996</v>
      </c>
      <c r="AU42" s="132">
        <v>1849</v>
      </c>
      <c r="AV42" s="132">
        <v>16.64</v>
      </c>
      <c r="AW42" s="132">
        <v>185</v>
      </c>
      <c r="AX42" s="132">
        <v>1.66</v>
      </c>
      <c r="AY42" s="132">
        <v>0</v>
      </c>
      <c r="AZ42" s="132">
        <v>0</v>
      </c>
      <c r="BA42" s="132">
        <v>10</v>
      </c>
      <c r="BB42" s="132">
        <v>2</v>
      </c>
      <c r="BC42" s="132">
        <v>11</v>
      </c>
      <c r="BD42" s="132">
        <v>4</v>
      </c>
      <c r="BE42" s="132">
        <v>80</v>
      </c>
      <c r="BF42" s="132">
        <v>4</v>
      </c>
      <c r="BG42" s="132">
        <v>99</v>
      </c>
      <c r="BH42" s="132">
        <v>30</v>
      </c>
      <c r="BI42" s="132">
        <f t="shared" si="6"/>
        <v>200</v>
      </c>
      <c r="BJ42" s="132">
        <f t="shared" si="7"/>
        <v>40</v>
      </c>
      <c r="BK42" s="132">
        <f t="shared" si="8"/>
        <v>1110</v>
      </c>
      <c r="BL42" s="132">
        <f t="shared" si="9"/>
        <v>81.59</v>
      </c>
    </row>
    <row r="43" spans="1:64" x14ac:dyDescent="0.25">
      <c r="A43" s="132">
        <v>36</v>
      </c>
      <c r="B43" s="133" t="s">
        <v>111</v>
      </c>
      <c r="C43" s="132">
        <v>194</v>
      </c>
      <c r="D43" s="132">
        <v>0.97</v>
      </c>
      <c r="E43" s="132">
        <v>66</v>
      </c>
      <c r="F43" s="132">
        <v>0.9</v>
      </c>
      <c r="G43" s="132">
        <v>33</v>
      </c>
      <c r="H43" s="132">
        <v>0.5</v>
      </c>
      <c r="I43" s="132">
        <v>9</v>
      </c>
      <c r="J43" s="132">
        <v>0.16</v>
      </c>
      <c r="K43" s="132">
        <v>38</v>
      </c>
      <c r="L43" s="132">
        <v>0.31</v>
      </c>
      <c r="M43" s="132">
        <v>0</v>
      </c>
      <c r="N43" s="132">
        <v>0</v>
      </c>
      <c r="O43" s="132">
        <v>215</v>
      </c>
      <c r="P43" s="132">
        <v>1.63</v>
      </c>
      <c r="Q43" s="132">
        <f t="shared" si="0"/>
        <v>307</v>
      </c>
      <c r="R43" s="132">
        <f t="shared" si="1"/>
        <v>2.3400000000000003</v>
      </c>
      <c r="S43" s="132">
        <v>907</v>
      </c>
      <c r="T43" s="132">
        <v>42.77</v>
      </c>
      <c r="U43" s="132">
        <v>756</v>
      </c>
      <c r="V43" s="132">
        <v>35.64</v>
      </c>
      <c r="W43" s="132">
        <v>459</v>
      </c>
      <c r="X43" s="132">
        <v>21.37</v>
      </c>
      <c r="Y43" s="132">
        <v>896</v>
      </c>
      <c r="Z43" s="132">
        <v>42.77</v>
      </c>
      <c r="AA43" s="132">
        <v>0</v>
      </c>
      <c r="AB43" s="132">
        <v>0</v>
      </c>
      <c r="AC43" s="132">
        <f t="shared" si="2"/>
        <v>3018</v>
      </c>
      <c r="AD43" s="132">
        <f t="shared" si="3"/>
        <v>142.55000000000001</v>
      </c>
      <c r="AE43" s="132">
        <v>7</v>
      </c>
      <c r="AF43" s="132">
        <v>0.21</v>
      </c>
      <c r="AG43" s="132">
        <v>48</v>
      </c>
      <c r="AH43" s="132">
        <v>0.75</v>
      </c>
      <c r="AI43" s="132">
        <v>156</v>
      </c>
      <c r="AJ43" s="132">
        <v>8.0399999999999991</v>
      </c>
      <c r="AK43" s="132">
        <v>7</v>
      </c>
      <c r="AL43" s="132">
        <v>0.39</v>
      </c>
      <c r="AM43" s="132">
        <v>4</v>
      </c>
      <c r="AN43" s="132">
        <v>0.05</v>
      </c>
      <c r="AO43" s="132">
        <v>117</v>
      </c>
      <c r="AP43" s="132">
        <v>2.2400000000000002</v>
      </c>
      <c r="AQ43" s="132">
        <v>0</v>
      </c>
      <c r="AR43" s="132">
        <v>0</v>
      </c>
      <c r="AS43" s="132">
        <f t="shared" si="4"/>
        <v>3664</v>
      </c>
      <c r="AT43" s="132">
        <f t="shared" si="5"/>
        <v>156.57000000000002</v>
      </c>
      <c r="AU43" s="132">
        <v>550</v>
      </c>
      <c r="AV43" s="132">
        <v>23.48</v>
      </c>
      <c r="AW43" s="132">
        <v>192</v>
      </c>
      <c r="AX43" s="132">
        <v>8.2200000000000006</v>
      </c>
      <c r="AY43" s="132">
        <v>0</v>
      </c>
      <c r="AZ43" s="132">
        <v>0</v>
      </c>
      <c r="BA43" s="132">
        <v>0</v>
      </c>
      <c r="BB43" s="132">
        <v>0</v>
      </c>
      <c r="BC43" s="132">
        <v>7</v>
      </c>
      <c r="BD43" s="132">
        <v>85.82</v>
      </c>
      <c r="BE43" s="132">
        <v>0</v>
      </c>
      <c r="BF43" s="132">
        <v>0</v>
      </c>
      <c r="BG43" s="132">
        <v>1828</v>
      </c>
      <c r="BH43" s="132">
        <v>104.89</v>
      </c>
      <c r="BI43" s="132">
        <f t="shared" si="6"/>
        <v>1835</v>
      </c>
      <c r="BJ43" s="132">
        <f t="shared" si="7"/>
        <v>190.70999999999998</v>
      </c>
      <c r="BK43" s="132">
        <f t="shared" si="8"/>
        <v>5499</v>
      </c>
      <c r="BL43" s="132">
        <f t="shared" si="9"/>
        <v>347.28</v>
      </c>
    </row>
    <row r="44" spans="1:64" s="131" customFormat="1" x14ac:dyDescent="0.25">
      <c r="A44" s="280" t="s">
        <v>86</v>
      </c>
      <c r="B44" s="281"/>
      <c r="C44" s="134">
        <f t="shared" ref="C44:AH44" si="10">SUM(C8:C43)</f>
        <v>25549</v>
      </c>
      <c r="D44" s="134">
        <f t="shared" si="10"/>
        <v>143.33000000000001</v>
      </c>
      <c r="E44" s="134">
        <f t="shared" si="10"/>
        <v>108110</v>
      </c>
      <c r="F44" s="134">
        <f t="shared" si="10"/>
        <v>2159.9900000000002</v>
      </c>
      <c r="G44" s="134">
        <f t="shared" si="10"/>
        <v>38432</v>
      </c>
      <c r="H44" s="134">
        <f t="shared" si="10"/>
        <v>786.19</v>
      </c>
      <c r="I44" s="134">
        <f t="shared" si="10"/>
        <v>11367</v>
      </c>
      <c r="J44" s="134">
        <f t="shared" si="10"/>
        <v>343.7700000000001</v>
      </c>
      <c r="K44" s="134">
        <f t="shared" si="10"/>
        <v>15070</v>
      </c>
      <c r="L44" s="134">
        <f t="shared" si="10"/>
        <v>977.96999999999991</v>
      </c>
      <c r="M44" s="134">
        <f t="shared" si="10"/>
        <v>251</v>
      </c>
      <c r="N44" s="134">
        <f t="shared" si="10"/>
        <v>9.74</v>
      </c>
      <c r="O44" s="134">
        <f t="shared" si="10"/>
        <v>104578</v>
      </c>
      <c r="P44" s="134">
        <f t="shared" si="10"/>
        <v>1807.9399999999998</v>
      </c>
      <c r="Q44" s="134">
        <f t="shared" si="10"/>
        <v>160096</v>
      </c>
      <c r="R44" s="134">
        <f t="shared" si="10"/>
        <v>3625.0599999999995</v>
      </c>
      <c r="S44" s="134">
        <f t="shared" si="10"/>
        <v>42695</v>
      </c>
      <c r="T44" s="134">
        <f t="shared" si="10"/>
        <v>5204.0600000000004</v>
      </c>
      <c r="U44" s="134">
        <f t="shared" si="10"/>
        <v>22294</v>
      </c>
      <c r="V44" s="134">
        <f t="shared" si="10"/>
        <v>12190.279999999999</v>
      </c>
      <c r="W44" s="134">
        <f t="shared" si="10"/>
        <v>17092</v>
      </c>
      <c r="X44" s="134">
        <f t="shared" si="10"/>
        <v>10420.42</v>
      </c>
      <c r="Y44" s="134">
        <f t="shared" si="10"/>
        <v>12731</v>
      </c>
      <c r="Z44" s="134">
        <f t="shared" si="10"/>
        <v>1244.5299999999997</v>
      </c>
      <c r="AA44" s="134">
        <f t="shared" si="10"/>
        <v>186</v>
      </c>
      <c r="AB44" s="134">
        <f t="shared" si="10"/>
        <v>25.78</v>
      </c>
      <c r="AC44" s="134">
        <f t="shared" si="10"/>
        <v>94812</v>
      </c>
      <c r="AD44" s="134">
        <f t="shared" si="10"/>
        <v>29059.289999999997</v>
      </c>
      <c r="AE44" s="134">
        <f t="shared" si="10"/>
        <v>875</v>
      </c>
      <c r="AF44" s="134">
        <f t="shared" si="10"/>
        <v>1638.1000000000004</v>
      </c>
      <c r="AG44" s="134">
        <f t="shared" si="10"/>
        <v>1988</v>
      </c>
      <c r="AH44" s="134">
        <f t="shared" si="10"/>
        <v>47.559999999999995</v>
      </c>
      <c r="AI44" s="134">
        <f t="shared" ref="AI44:BN44" si="11">SUM(AI8:AI43)</f>
        <v>5632</v>
      </c>
      <c r="AJ44" s="134">
        <f t="shared" si="11"/>
        <v>1071.9399999999998</v>
      </c>
      <c r="AK44" s="134">
        <f t="shared" si="11"/>
        <v>1407</v>
      </c>
      <c r="AL44" s="134">
        <f t="shared" si="11"/>
        <v>78.13</v>
      </c>
      <c r="AM44" s="134">
        <f t="shared" si="11"/>
        <v>4734</v>
      </c>
      <c r="AN44" s="134">
        <f t="shared" si="11"/>
        <v>44.940000000000005</v>
      </c>
      <c r="AO44" s="134">
        <f t="shared" si="11"/>
        <v>3915</v>
      </c>
      <c r="AP44" s="134">
        <f t="shared" si="11"/>
        <v>243.33999999999997</v>
      </c>
      <c r="AQ44" s="134">
        <f t="shared" si="11"/>
        <v>43</v>
      </c>
      <c r="AR44" s="134">
        <f t="shared" si="11"/>
        <v>133.29999999999998</v>
      </c>
      <c r="AS44" s="134">
        <f t="shared" si="11"/>
        <v>273459</v>
      </c>
      <c r="AT44" s="134">
        <f t="shared" si="11"/>
        <v>35808.36</v>
      </c>
      <c r="AU44" s="134">
        <f t="shared" si="11"/>
        <v>96401</v>
      </c>
      <c r="AV44" s="134">
        <f t="shared" si="11"/>
        <v>4374.6099999999997</v>
      </c>
      <c r="AW44" s="134">
        <f t="shared" si="11"/>
        <v>27570</v>
      </c>
      <c r="AX44" s="134">
        <f t="shared" si="11"/>
        <v>551.8599999999999</v>
      </c>
      <c r="AY44" s="134">
        <f t="shared" si="11"/>
        <v>188</v>
      </c>
      <c r="AZ44" s="134">
        <f t="shared" si="11"/>
        <v>159.06</v>
      </c>
      <c r="BA44" s="134">
        <f t="shared" si="11"/>
        <v>1393</v>
      </c>
      <c r="BB44" s="134">
        <f t="shared" si="11"/>
        <v>249.43</v>
      </c>
      <c r="BC44" s="134">
        <f t="shared" si="11"/>
        <v>5854</v>
      </c>
      <c r="BD44" s="134">
        <f t="shared" si="11"/>
        <v>4162.3500000000004</v>
      </c>
      <c r="BE44" s="134">
        <f t="shared" si="11"/>
        <v>28445</v>
      </c>
      <c r="BF44" s="134">
        <f t="shared" si="11"/>
        <v>1491.79</v>
      </c>
      <c r="BG44" s="134">
        <f t="shared" si="11"/>
        <v>1387604</v>
      </c>
      <c r="BH44" s="134">
        <f t="shared" si="11"/>
        <v>129886.10000000002</v>
      </c>
      <c r="BI44" s="134">
        <f t="shared" si="11"/>
        <v>1423484</v>
      </c>
      <c r="BJ44" s="134">
        <f t="shared" si="11"/>
        <v>135948.73000000001</v>
      </c>
      <c r="BK44" s="134">
        <f t="shared" si="11"/>
        <v>1696943</v>
      </c>
      <c r="BL44" s="134">
        <f t="shared" si="11"/>
        <v>171757.08999999997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hidden="1" customWidth="1"/>
  </cols>
  <sheetData>
    <row r="1" spans="1:64" x14ac:dyDescent="0.25">
      <c r="B1" s="19" t="s">
        <v>124</v>
      </c>
    </row>
    <row r="2" spans="1:64" ht="21.75" customHeight="1" x14ac:dyDescent="0.3">
      <c r="B2" s="236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</sheetData>
  <mergeCells count="38"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36">
        <v>1</v>
      </c>
      <c r="B8" s="137" t="s">
        <v>88</v>
      </c>
      <c r="C8" s="136">
        <v>0</v>
      </c>
      <c r="D8" s="136">
        <v>0</v>
      </c>
      <c r="E8" s="136">
        <v>12</v>
      </c>
      <c r="F8" s="136">
        <v>1.48</v>
      </c>
      <c r="G8" s="136">
        <v>5</v>
      </c>
      <c r="H8" s="136">
        <v>0.59</v>
      </c>
      <c r="I8" s="136">
        <v>2</v>
      </c>
      <c r="J8" s="136">
        <v>0.17</v>
      </c>
      <c r="K8" s="136">
        <v>2</v>
      </c>
      <c r="L8" s="136">
        <v>0.35</v>
      </c>
      <c r="M8" s="136">
        <v>0</v>
      </c>
      <c r="N8" s="136">
        <v>0</v>
      </c>
      <c r="O8" s="136">
        <v>11</v>
      </c>
      <c r="P8" s="136">
        <v>1.4</v>
      </c>
      <c r="Q8" s="136">
        <f t="shared" ref="Q8:Q43" si="0">(C8+E8+I8+K8)</f>
        <v>16</v>
      </c>
      <c r="R8" s="136">
        <f t="shared" ref="R8:R43" si="1">(D8+F8+J8+L8)</f>
        <v>2</v>
      </c>
      <c r="S8" s="136">
        <v>27</v>
      </c>
      <c r="T8" s="136">
        <v>0.14000000000000001</v>
      </c>
      <c r="U8" s="136">
        <v>1</v>
      </c>
      <c r="V8" s="136">
        <v>0.11</v>
      </c>
      <c r="W8" s="136">
        <v>20</v>
      </c>
      <c r="X8" s="136">
        <v>7.0000000000000007E-2</v>
      </c>
      <c r="Y8" s="136">
        <v>24</v>
      </c>
      <c r="Z8" s="136">
        <v>0.14000000000000001</v>
      </c>
      <c r="AA8" s="136">
        <v>0</v>
      </c>
      <c r="AB8" s="136">
        <v>0</v>
      </c>
      <c r="AC8" s="136">
        <f t="shared" ref="AC8:AC43" si="2">(S8+U8+W8+Y8)</f>
        <v>72</v>
      </c>
      <c r="AD8" s="136">
        <f t="shared" ref="AD8:AD43" si="3">(T8+V8+X8+Z8)</f>
        <v>0.46</v>
      </c>
      <c r="AE8" s="136">
        <v>0</v>
      </c>
      <c r="AF8" s="136">
        <v>0</v>
      </c>
      <c r="AG8" s="136">
        <v>4</v>
      </c>
      <c r="AH8" s="136">
        <v>0.09</v>
      </c>
      <c r="AI8" s="136">
        <v>1</v>
      </c>
      <c r="AJ8" s="136">
        <v>0.45</v>
      </c>
      <c r="AK8" s="136">
        <v>1</v>
      </c>
      <c r="AL8" s="136">
        <v>0.02</v>
      </c>
      <c r="AM8" s="136">
        <v>1</v>
      </c>
      <c r="AN8" s="136">
        <v>0.02</v>
      </c>
      <c r="AO8" s="136">
        <v>4</v>
      </c>
      <c r="AP8" s="136">
        <v>0.17</v>
      </c>
      <c r="AQ8" s="136">
        <v>0</v>
      </c>
      <c r="AR8" s="136">
        <v>0</v>
      </c>
      <c r="AS8" s="136">
        <f t="shared" ref="AS8:AS43" si="4">(Q8+AC8+AE8+AG8+AI8+AK8+AM8+AO8)</f>
        <v>99</v>
      </c>
      <c r="AT8" s="136">
        <f t="shared" ref="AT8:AT43" si="5">(R8+AD8+AF8+AH8+AJ8+AL8+AN8+AP8)</f>
        <v>3.21</v>
      </c>
      <c r="AU8" s="136">
        <v>25</v>
      </c>
      <c r="AV8" s="136">
        <v>0.8</v>
      </c>
      <c r="AW8" s="136">
        <v>9</v>
      </c>
      <c r="AX8" s="136">
        <v>0.28000000000000003</v>
      </c>
      <c r="AY8" s="136">
        <v>0</v>
      </c>
      <c r="AZ8" s="136">
        <v>0</v>
      </c>
      <c r="BA8" s="136">
        <v>0</v>
      </c>
      <c r="BB8" s="136">
        <v>0</v>
      </c>
      <c r="BC8" s="136">
        <v>1</v>
      </c>
      <c r="BD8" s="136">
        <v>0.08</v>
      </c>
      <c r="BE8" s="136">
        <v>0</v>
      </c>
      <c r="BF8" s="136">
        <v>0</v>
      </c>
      <c r="BG8" s="136">
        <v>3</v>
      </c>
      <c r="BH8" s="136">
        <v>0.13</v>
      </c>
      <c r="BI8" s="136">
        <f t="shared" ref="BI8:BI43" si="6">(AY8+BA8+BC8+BE8+BG8)</f>
        <v>4</v>
      </c>
      <c r="BJ8" s="136">
        <f t="shared" ref="BJ8:BJ43" si="7">(AZ8+BB8+BD8+BF8+BH8)</f>
        <v>0.21000000000000002</v>
      </c>
      <c r="BK8" s="136">
        <f t="shared" ref="BK8:BK43" si="8">(AS8+BI8)</f>
        <v>103</v>
      </c>
      <c r="BL8" s="136">
        <f t="shared" ref="BL8:BL43" si="9">(AT8+BJ8)</f>
        <v>3.42</v>
      </c>
    </row>
    <row r="9" spans="1:64" x14ac:dyDescent="0.25">
      <c r="A9" s="136">
        <v>2</v>
      </c>
      <c r="B9" s="137" t="s">
        <v>89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0</v>
      </c>
      <c r="M9" s="136">
        <v>0</v>
      </c>
      <c r="N9" s="136">
        <v>0</v>
      </c>
      <c r="O9" s="136">
        <v>0</v>
      </c>
      <c r="P9" s="136">
        <v>0</v>
      </c>
      <c r="Q9" s="136">
        <f t="shared" si="0"/>
        <v>0</v>
      </c>
      <c r="R9" s="136">
        <f t="shared" si="1"/>
        <v>0</v>
      </c>
      <c r="S9" s="136">
        <v>0</v>
      </c>
      <c r="T9" s="136">
        <v>0</v>
      </c>
      <c r="U9" s="136">
        <v>0</v>
      </c>
      <c r="V9" s="136">
        <v>0</v>
      </c>
      <c r="W9" s="136">
        <v>0</v>
      </c>
      <c r="X9" s="136">
        <v>0</v>
      </c>
      <c r="Y9" s="136">
        <v>0</v>
      </c>
      <c r="Z9" s="136">
        <v>0</v>
      </c>
      <c r="AA9" s="136">
        <v>0</v>
      </c>
      <c r="AB9" s="136">
        <v>0</v>
      </c>
      <c r="AC9" s="136">
        <f t="shared" si="2"/>
        <v>0</v>
      </c>
      <c r="AD9" s="136">
        <f t="shared" si="3"/>
        <v>0</v>
      </c>
      <c r="AE9" s="136">
        <v>0</v>
      </c>
      <c r="AF9" s="136">
        <v>0</v>
      </c>
      <c r="AG9" s="136">
        <v>0</v>
      </c>
      <c r="AH9" s="136">
        <v>0</v>
      </c>
      <c r="AI9" s="136">
        <v>0</v>
      </c>
      <c r="AJ9" s="136">
        <v>0</v>
      </c>
      <c r="AK9" s="136">
        <v>0</v>
      </c>
      <c r="AL9" s="136">
        <v>0</v>
      </c>
      <c r="AM9" s="136">
        <v>0</v>
      </c>
      <c r="AN9" s="136">
        <v>0</v>
      </c>
      <c r="AO9" s="136">
        <v>0</v>
      </c>
      <c r="AP9" s="136">
        <v>0</v>
      </c>
      <c r="AQ9" s="136">
        <v>0</v>
      </c>
      <c r="AR9" s="136">
        <v>0</v>
      </c>
      <c r="AS9" s="136">
        <f t="shared" si="4"/>
        <v>0</v>
      </c>
      <c r="AT9" s="136">
        <f t="shared" si="5"/>
        <v>0</v>
      </c>
      <c r="AU9" s="136">
        <v>0</v>
      </c>
      <c r="AV9" s="136">
        <v>0</v>
      </c>
      <c r="AW9" s="136">
        <v>0</v>
      </c>
      <c r="AX9" s="136">
        <v>0</v>
      </c>
      <c r="AY9" s="136">
        <v>0</v>
      </c>
      <c r="AZ9" s="136">
        <v>0</v>
      </c>
      <c r="BA9" s="136">
        <v>0</v>
      </c>
      <c r="BB9" s="136">
        <v>0</v>
      </c>
      <c r="BC9" s="136">
        <v>0</v>
      </c>
      <c r="BD9" s="136">
        <v>0</v>
      </c>
      <c r="BE9" s="136">
        <v>0</v>
      </c>
      <c r="BF9" s="136">
        <v>0</v>
      </c>
      <c r="BG9" s="136">
        <v>0</v>
      </c>
      <c r="BH9" s="136">
        <v>0</v>
      </c>
      <c r="BI9" s="136">
        <f t="shared" si="6"/>
        <v>0</v>
      </c>
      <c r="BJ9" s="136">
        <f t="shared" si="7"/>
        <v>0</v>
      </c>
      <c r="BK9" s="136">
        <f t="shared" si="8"/>
        <v>0</v>
      </c>
      <c r="BL9" s="136">
        <f t="shared" si="9"/>
        <v>0</v>
      </c>
    </row>
    <row r="10" spans="1:64" x14ac:dyDescent="0.25">
      <c r="A10" s="136">
        <v>3</v>
      </c>
      <c r="B10" s="137" t="s">
        <v>90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f t="shared" si="0"/>
        <v>0</v>
      </c>
      <c r="R10" s="136">
        <f t="shared" si="1"/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f t="shared" si="2"/>
        <v>0</v>
      </c>
      <c r="AD10" s="136">
        <f t="shared" si="3"/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K10" s="136">
        <v>0</v>
      </c>
      <c r="AL10" s="136">
        <v>0</v>
      </c>
      <c r="AM10" s="136">
        <v>0</v>
      </c>
      <c r="AN10" s="136">
        <v>0</v>
      </c>
      <c r="AO10" s="136">
        <v>0</v>
      </c>
      <c r="AP10" s="136">
        <v>0</v>
      </c>
      <c r="AQ10" s="136">
        <v>0</v>
      </c>
      <c r="AR10" s="136">
        <v>0</v>
      </c>
      <c r="AS10" s="136">
        <f t="shared" si="4"/>
        <v>0</v>
      </c>
      <c r="AT10" s="136">
        <f t="shared" si="5"/>
        <v>0</v>
      </c>
      <c r="AU10" s="136">
        <v>0</v>
      </c>
      <c r="AV10" s="136">
        <v>0</v>
      </c>
      <c r="AW10" s="136">
        <v>0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f t="shared" si="6"/>
        <v>0</v>
      </c>
      <c r="BJ10" s="136">
        <f t="shared" si="7"/>
        <v>0</v>
      </c>
      <c r="BK10" s="136">
        <f t="shared" si="8"/>
        <v>0</v>
      </c>
      <c r="BL10" s="136">
        <f t="shared" si="9"/>
        <v>0</v>
      </c>
    </row>
    <row r="11" spans="1:64" x14ac:dyDescent="0.25">
      <c r="A11" s="136">
        <v>4</v>
      </c>
      <c r="B11" s="137" t="s">
        <v>91</v>
      </c>
      <c r="C11" s="136">
        <v>0</v>
      </c>
      <c r="D11" s="136">
        <v>0</v>
      </c>
      <c r="E11" s="136">
        <v>134</v>
      </c>
      <c r="F11" s="136">
        <v>2.65</v>
      </c>
      <c r="G11" s="136">
        <v>37</v>
      </c>
      <c r="H11" s="136">
        <v>0.74</v>
      </c>
      <c r="I11" s="136">
        <v>1</v>
      </c>
      <c r="J11" s="136">
        <v>0.01</v>
      </c>
      <c r="K11" s="136">
        <v>1</v>
      </c>
      <c r="L11" s="136">
        <v>0.01</v>
      </c>
      <c r="M11" s="136">
        <v>0</v>
      </c>
      <c r="N11" s="136">
        <v>0</v>
      </c>
      <c r="O11" s="136">
        <v>95</v>
      </c>
      <c r="P11" s="136">
        <v>1.86</v>
      </c>
      <c r="Q11" s="136">
        <f t="shared" si="0"/>
        <v>136</v>
      </c>
      <c r="R11" s="136">
        <f t="shared" si="1"/>
        <v>2.6699999999999995</v>
      </c>
      <c r="S11" s="136">
        <v>1380</v>
      </c>
      <c r="T11" s="136">
        <v>41.39</v>
      </c>
      <c r="U11" s="136">
        <v>8</v>
      </c>
      <c r="V11" s="136">
        <v>3.79</v>
      </c>
      <c r="W11" s="136">
        <v>1</v>
      </c>
      <c r="X11" s="136">
        <v>0.01</v>
      </c>
      <c r="Y11" s="136">
        <v>2</v>
      </c>
      <c r="Z11" s="136">
        <v>0.01</v>
      </c>
      <c r="AA11" s="136">
        <v>0</v>
      </c>
      <c r="AB11" s="136">
        <v>0</v>
      </c>
      <c r="AC11" s="136">
        <f t="shared" si="2"/>
        <v>1391</v>
      </c>
      <c r="AD11" s="136">
        <f t="shared" si="3"/>
        <v>45.199999999999996</v>
      </c>
      <c r="AE11" s="136">
        <v>1</v>
      </c>
      <c r="AF11" s="136">
        <v>0.01</v>
      </c>
      <c r="AG11" s="136">
        <v>1</v>
      </c>
      <c r="AH11" s="136">
        <v>0.01</v>
      </c>
      <c r="AI11" s="136">
        <v>263</v>
      </c>
      <c r="AJ11" s="136">
        <v>39.4</v>
      </c>
      <c r="AK11" s="136">
        <v>1</v>
      </c>
      <c r="AL11" s="136">
        <v>0.01</v>
      </c>
      <c r="AM11" s="136">
        <v>1</v>
      </c>
      <c r="AN11" s="136">
        <v>0.01</v>
      </c>
      <c r="AO11" s="136">
        <v>3939</v>
      </c>
      <c r="AP11" s="136">
        <v>39.39</v>
      </c>
      <c r="AQ11" s="136">
        <v>0</v>
      </c>
      <c r="AR11" s="136">
        <v>0</v>
      </c>
      <c r="AS11" s="136">
        <f t="shared" si="4"/>
        <v>5733</v>
      </c>
      <c r="AT11" s="136">
        <f t="shared" si="5"/>
        <v>126.7</v>
      </c>
      <c r="AU11" s="136">
        <v>2293</v>
      </c>
      <c r="AV11" s="136">
        <v>25.34</v>
      </c>
      <c r="AW11" s="136">
        <v>803</v>
      </c>
      <c r="AX11" s="136">
        <v>8.8699999999999992</v>
      </c>
      <c r="AY11" s="136">
        <v>0</v>
      </c>
      <c r="AZ11" s="136">
        <v>0</v>
      </c>
      <c r="BA11" s="136">
        <v>0</v>
      </c>
      <c r="BB11" s="136">
        <v>0</v>
      </c>
      <c r="BC11" s="136">
        <v>59</v>
      </c>
      <c r="BD11" s="136">
        <v>14.97</v>
      </c>
      <c r="BE11" s="136">
        <v>0</v>
      </c>
      <c r="BF11" s="136">
        <v>0</v>
      </c>
      <c r="BG11" s="136">
        <v>140</v>
      </c>
      <c r="BH11" s="136">
        <v>20.92</v>
      </c>
      <c r="BI11" s="136">
        <f t="shared" si="6"/>
        <v>199</v>
      </c>
      <c r="BJ11" s="136">
        <f t="shared" si="7"/>
        <v>35.89</v>
      </c>
      <c r="BK11" s="136">
        <f t="shared" si="8"/>
        <v>5932</v>
      </c>
      <c r="BL11" s="136">
        <f t="shared" si="9"/>
        <v>162.59</v>
      </c>
    </row>
    <row r="12" spans="1:64" x14ac:dyDescent="0.25">
      <c r="A12" s="136">
        <v>5</v>
      </c>
      <c r="B12" s="137" t="s">
        <v>92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  <c r="P12" s="136">
        <v>0</v>
      </c>
      <c r="Q12" s="136">
        <f t="shared" si="0"/>
        <v>0</v>
      </c>
      <c r="R12" s="136">
        <f t="shared" si="1"/>
        <v>0</v>
      </c>
      <c r="S12" s="136">
        <v>0</v>
      </c>
      <c r="T12" s="136">
        <v>0</v>
      </c>
      <c r="U12" s="136">
        <v>0</v>
      </c>
      <c r="V12" s="136">
        <v>0</v>
      </c>
      <c r="W12" s="136">
        <v>0</v>
      </c>
      <c r="X12" s="136">
        <v>0</v>
      </c>
      <c r="Y12" s="136">
        <v>0</v>
      </c>
      <c r="Z12" s="136">
        <v>0</v>
      </c>
      <c r="AA12" s="136">
        <v>0</v>
      </c>
      <c r="AB12" s="136">
        <v>0</v>
      </c>
      <c r="AC12" s="136">
        <f t="shared" si="2"/>
        <v>0</v>
      </c>
      <c r="AD12" s="136">
        <f t="shared" si="3"/>
        <v>0</v>
      </c>
      <c r="AE12" s="136">
        <v>0</v>
      </c>
      <c r="AF12" s="136">
        <v>0</v>
      </c>
      <c r="AG12" s="136">
        <v>0</v>
      </c>
      <c r="AH12" s="136">
        <v>0</v>
      </c>
      <c r="AI12" s="136">
        <v>0</v>
      </c>
      <c r="AJ12" s="136">
        <v>0</v>
      </c>
      <c r="AK12" s="136">
        <v>0</v>
      </c>
      <c r="AL12" s="136">
        <v>0</v>
      </c>
      <c r="AM12" s="136">
        <v>0</v>
      </c>
      <c r="AN12" s="136">
        <v>0</v>
      </c>
      <c r="AO12" s="136">
        <v>0</v>
      </c>
      <c r="AP12" s="136">
        <v>0</v>
      </c>
      <c r="AQ12" s="136">
        <v>0</v>
      </c>
      <c r="AR12" s="136">
        <v>0</v>
      </c>
      <c r="AS12" s="136">
        <f t="shared" si="4"/>
        <v>0</v>
      </c>
      <c r="AT12" s="136">
        <f t="shared" si="5"/>
        <v>0</v>
      </c>
      <c r="AU12" s="136">
        <v>0</v>
      </c>
      <c r="AV12" s="136">
        <v>0</v>
      </c>
      <c r="AW12" s="136">
        <v>0</v>
      </c>
      <c r="AX12" s="136">
        <v>0</v>
      </c>
      <c r="AY12" s="136">
        <v>0</v>
      </c>
      <c r="AZ12" s="136">
        <v>0</v>
      </c>
      <c r="BA12" s="136">
        <v>0</v>
      </c>
      <c r="BB12" s="136">
        <v>0</v>
      </c>
      <c r="BC12" s="136">
        <v>0</v>
      </c>
      <c r="BD12" s="136">
        <v>0</v>
      </c>
      <c r="BE12" s="136">
        <v>0</v>
      </c>
      <c r="BF12" s="136">
        <v>0</v>
      </c>
      <c r="BG12" s="136">
        <v>0</v>
      </c>
      <c r="BH12" s="136">
        <v>0</v>
      </c>
      <c r="BI12" s="136">
        <f t="shared" si="6"/>
        <v>0</v>
      </c>
      <c r="BJ12" s="136">
        <f t="shared" si="7"/>
        <v>0</v>
      </c>
      <c r="BK12" s="136">
        <f t="shared" si="8"/>
        <v>0</v>
      </c>
      <c r="BL12" s="136">
        <f t="shared" si="9"/>
        <v>0</v>
      </c>
    </row>
    <row r="13" spans="1:64" x14ac:dyDescent="0.25">
      <c r="A13" s="136">
        <v>6</v>
      </c>
      <c r="B13" s="137" t="s">
        <v>93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6">
        <v>0</v>
      </c>
      <c r="Q13" s="136">
        <f t="shared" si="0"/>
        <v>0</v>
      </c>
      <c r="R13" s="136">
        <f t="shared" si="1"/>
        <v>0</v>
      </c>
      <c r="S13" s="136">
        <v>0</v>
      </c>
      <c r="T13" s="136">
        <v>0</v>
      </c>
      <c r="U13" s="136">
        <v>0</v>
      </c>
      <c r="V13" s="136">
        <v>0</v>
      </c>
      <c r="W13" s="136">
        <v>0</v>
      </c>
      <c r="X13" s="136">
        <v>0</v>
      </c>
      <c r="Y13" s="136">
        <v>0</v>
      </c>
      <c r="Z13" s="136">
        <v>0</v>
      </c>
      <c r="AA13" s="136">
        <v>0</v>
      </c>
      <c r="AB13" s="136">
        <v>0</v>
      </c>
      <c r="AC13" s="136">
        <f t="shared" si="2"/>
        <v>0</v>
      </c>
      <c r="AD13" s="136">
        <f t="shared" si="3"/>
        <v>0</v>
      </c>
      <c r="AE13" s="136">
        <v>0</v>
      </c>
      <c r="AF13" s="136">
        <v>0</v>
      </c>
      <c r="AG13" s="136">
        <v>0</v>
      </c>
      <c r="AH13" s="136">
        <v>0</v>
      </c>
      <c r="AI13" s="136">
        <v>0</v>
      </c>
      <c r="AJ13" s="136">
        <v>0</v>
      </c>
      <c r="AK13" s="136">
        <v>0</v>
      </c>
      <c r="AL13" s="136">
        <v>0</v>
      </c>
      <c r="AM13" s="136">
        <v>0</v>
      </c>
      <c r="AN13" s="136">
        <v>0</v>
      </c>
      <c r="AO13" s="136">
        <v>0</v>
      </c>
      <c r="AP13" s="136">
        <v>0</v>
      </c>
      <c r="AQ13" s="136">
        <v>0</v>
      </c>
      <c r="AR13" s="136">
        <v>0</v>
      </c>
      <c r="AS13" s="136">
        <f t="shared" si="4"/>
        <v>0</v>
      </c>
      <c r="AT13" s="136">
        <f t="shared" si="5"/>
        <v>0</v>
      </c>
      <c r="AU13" s="136">
        <v>0</v>
      </c>
      <c r="AV13" s="136">
        <v>0</v>
      </c>
      <c r="AW13" s="136">
        <v>0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f t="shared" si="6"/>
        <v>0</v>
      </c>
      <c r="BJ13" s="136">
        <f t="shared" si="7"/>
        <v>0</v>
      </c>
      <c r="BK13" s="136">
        <f t="shared" si="8"/>
        <v>0</v>
      </c>
      <c r="BL13" s="136">
        <f t="shared" si="9"/>
        <v>0</v>
      </c>
    </row>
    <row r="14" spans="1:64" x14ac:dyDescent="0.25">
      <c r="A14" s="136">
        <v>7</v>
      </c>
      <c r="B14" s="137" t="s">
        <v>94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f t="shared" si="0"/>
        <v>0</v>
      </c>
      <c r="R14" s="136">
        <f t="shared" si="1"/>
        <v>0</v>
      </c>
      <c r="S14" s="136">
        <v>0</v>
      </c>
      <c r="T14" s="136">
        <v>0</v>
      </c>
      <c r="U14" s="136">
        <v>0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f t="shared" si="2"/>
        <v>0</v>
      </c>
      <c r="AD14" s="136">
        <f t="shared" si="3"/>
        <v>0</v>
      </c>
      <c r="AE14" s="136">
        <v>0</v>
      </c>
      <c r="AF14" s="136">
        <v>0</v>
      </c>
      <c r="AG14" s="136">
        <v>0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0</v>
      </c>
      <c r="AS14" s="136">
        <f t="shared" si="4"/>
        <v>0</v>
      </c>
      <c r="AT14" s="136">
        <f t="shared" si="5"/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f t="shared" si="6"/>
        <v>0</v>
      </c>
      <c r="BJ14" s="136">
        <f t="shared" si="7"/>
        <v>0</v>
      </c>
      <c r="BK14" s="136">
        <f t="shared" si="8"/>
        <v>0</v>
      </c>
      <c r="BL14" s="136">
        <f t="shared" si="9"/>
        <v>0</v>
      </c>
    </row>
    <row r="15" spans="1:64" x14ac:dyDescent="0.25">
      <c r="A15" s="136">
        <v>8</v>
      </c>
      <c r="B15" s="137" t="s">
        <v>95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6">
        <v>0</v>
      </c>
      <c r="O15" s="136">
        <v>0</v>
      </c>
      <c r="P15" s="136">
        <v>0</v>
      </c>
      <c r="Q15" s="136">
        <f t="shared" si="0"/>
        <v>0</v>
      </c>
      <c r="R15" s="136">
        <f t="shared" si="1"/>
        <v>0</v>
      </c>
      <c r="S15" s="136">
        <v>0</v>
      </c>
      <c r="T15" s="136">
        <v>0</v>
      </c>
      <c r="U15" s="136">
        <v>0</v>
      </c>
      <c r="V15" s="136">
        <v>0</v>
      </c>
      <c r="W15" s="136">
        <v>0</v>
      </c>
      <c r="X15" s="136">
        <v>0</v>
      </c>
      <c r="Y15" s="136">
        <v>0</v>
      </c>
      <c r="Z15" s="136">
        <v>0</v>
      </c>
      <c r="AA15" s="136">
        <v>0</v>
      </c>
      <c r="AB15" s="136">
        <v>0</v>
      </c>
      <c r="AC15" s="136">
        <f t="shared" si="2"/>
        <v>0</v>
      </c>
      <c r="AD15" s="136">
        <f t="shared" si="3"/>
        <v>0</v>
      </c>
      <c r="AE15" s="136">
        <v>0</v>
      </c>
      <c r="AF15" s="136">
        <v>0</v>
      </c>
      <c r="AG15" s="136">
        <v>0</v>
      </c>
      <c r="AH15" s="136">
        <v>0</v>
      </c>
      <c r="AI15" s="136">
        <v>0</v>
      </c>
      <c r="AJ15" s="136">
        <v>0</v>
      </c>
      <c r="AK15" s="136">
        <v>0</v>
      </c>
      <c r="AL15" s="136">
        <v>0</v>
      </c>
      <c r="AM15" s="136">
        <v>0</v>
      </c>
      <c r="AN15" s="136">
        <v>0</v>
      </c>
      <c r="AO15" s="136">
        <v>0</v>
      </c>
      <c r="AP15" s="136">
        <v>0</v>
      </c>
      <c r="AQ15" s="136">
        <v>0</v>
      </c>
      <c r="AR15" s="136">
        <v>0</v>
      </c>
      <c r="AS15" s="136">
        <f t="shared" si="4"/>
        <v>0</v>
      </c>
      <c r="AT15" s="136">
        <f t="shared" si="5"/>
        <v>0</v>
      </c>
      <c r="AU15" s="136">
        <v>0</v>
      </c>
      <c r="AV15" s="136">
        <v>0</v>
      </c>
      <c r="AW15" s="136">
        <v>0</v>
      </c>
      <c r="AX15" s="136">
        <v>0</v>
      </c>
      <c r="AY15" s="136">
        <v>0</v>
      </c>
      <c r="AZ15" s="136">
        <v>0</v>
      </c>
      <c r="BA15" s="136">
        <v>0</v>
      </c>
      <c r="BB15" s="136">
        <v>0</v>
      </c>
      <c r="BC15" s="136">
        <v>0</v>
      </c>
      <c r="BD15" s="136">
        <v>0</v>
      </c>
      <c r="BE15" s="136">
        <v>0</v>
      </c>
      <c r="BF15" s="136">
        <v>0</v>
      </c>
      <c r="BG15" s="136">
        <v>0</v>
      </c>
      <c r="BH15" s="136">
        <v>0</v>
      </c>
      <c r="BI15" s="136">
        <f t="shared" si="6"/>
        <v>0</v>
      </c>
      <c r="BJ15" s="136">
        <f t="shared" si="7"/>
        <v>0</v>
      </c>
      <c r="BK15" s="136">
        <f t="shared" si="8"/>
        <v>0</v>
      </c>
      <c r="BL15" s="136">
        <f t="shared" si="9"/>
        <v>0</v>
      </c>
    </row>
    <row r="16" spans="1:64" x14ac:dyDescent="0.25">
      <c r="A16" s="136">
        <v>9</v>
      </c>
      <c r="B16" s="137" t="s">
        <v>96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6">
        <v>0</v>
      </c>
      <c r="O16" s="136">
        <v>0</v>
      </c>
      <c r="P16" s="136">
        <v>0</v>
      </c>
      <c r="Q16" s="136">
        <f t="shared" si="0"/>
        <v>0</v>
      </c>
      <c r="R16" s="136">
        <f t="shared" si="1"/>
        <v>0</v>
      </c>
      <c r="S16" s="136">
        <v>0</v>
      </c>
      <c r="T16" s="136">
        <v>0</v>
      </c>
      <c r="U16" s="136">
        <v>0</v>
      </c>
      <c r="V16" s="136">
        <v>0</v>
      </c>
      <c r="W16" s="136">
        <v>0</v>
      </c>
      <c r="X16" s="136">
        <v>0</v>
      </c>
      <c r="Y16" s="136">
        <v>0</v>
      </c>
      <c r="Z16" s="136">
        <v>0</v>
      </c>
      <c r="AA16" s="136">
        <v>0</v>
      </c>
      <c r="AB16" s="136">
        <v>0</v>
      </c>
      <c r="AC16" s="136">
        <f t="shared" si="2"/>
        <v>0</v>
      </c>
      <c r="AD16" s="136">
        <f t="shared" si="3"/>
        <v>0</v>
      </c>
      <c r="AE16" s="136">
        <v>0</v>
      </c>
      <c r="AF16" s="136">
        <v>0</v>
      </c>
      <c r="AG16" s="136">
        <v>0</v>
      </c>
      <c r="AH16" s="136">
        <v>0</v>
      </c>
      <c r="AI16" s="136">
        <v>0</v>
      </c>
      <c r="AJ16" s="136">
        <v>0</v>
      </c>
      <c r="AK16" s="136">
        <v>0</v>
      </c>
      <c r="AL16" s="136">
        <v>0</v>
      </c>
      <c r="AM16" s="136">
        <v>0</v>
      </c>
      <c r="AN16" s="136">
        <v>0</v>
      </c>
      <c r="AO16" s="136">
        <v>0</v>
      </c>
      <c r="AP16" s="136">
        <v>0</v>
      </c>
      <c r="AQ16" s="136">
        <v>0</v>
      </c>
      <c r="AR16" s="136">
        <v>0</v>
      </c>
      <c r="AS16" s="136">
        <f t="shared" si="4"/>
        <v>0</v>
      </c>
      <c r="AT16" s="136">
        <f t="shared" si="5"/>
        <v>0</v>
      </c>
      <c r="AU16" s="136">
        <v>0</v>
      </c>
      <c r="AV16" s="136">
        <v>0</v>
      </c>
      <c r="AW16" s="136">
        <v>0</v>
      </c>
      <c r="AX16" s="136">
        <v>0</v>
      </c>
      <c r="AY16" s="136">
        <v>0</v>
      </c>
      <c r="AZ16" s="136">
        <v>0</v>
      </c>
      <c r="BA16" s="136">
        <v>0</v>
      </c>
      <c r="BB16" s="136">
        <v>0</v>
      </c>
      <c r="BC16" s="136">
        <v>0</v>
      </c>
      <c r="BD16" s="136">
        <v>0</v>
      </c>
      <c r="BE16" s="136">
        <v>0</v>
      </c>
      <c r="BF16" s="136">
        <v>0</v>
      </c>
      <c r="BG16" s="136">
        <v>0</v>
      </c>
      <c r="BH16" s="136">
        <v>0</v>
      </c>
      <c r="BI16" s="136">
        <f t="shared" si="6"/>
        <v>0</v>
      </c>
      <c r="BJ16" s="136">
        <f t="shared" si="7"/>
        <v>0</v>
      </c>
      <c r="BK16" s="136">
        <f t="shared" si="8"/>
        <v>0</v>
      </c>
      <c r="BL16" s="136">
        <f t="shared" si="9"/>
        <v>0</v>
      </c>
    </row>
    <row r="17" spans="1:64" x14ac:dyDescent="0.25">
      <c r="A17" s="136">
        <v>10</v>
      </c>
      <c r="B17" s="137" t="s">
        <v>97</v>
      </c>
      <c r="C17" s="136">
        <v>0</v>
      </c>
      <c r="D17" s="136">
        <v>0</v>
      </c>
      <c r="E17" s="136">
        <v>0</v>
      </c>
      <c r="F17" s="136">
        <v>0</v>
      </c>
      <c r="G17" s="136">
        <v>0</v>
      </c>
      <c r="H17" s="136">
        <v>0</v>
      </c>
      <c r="I17" s="136">
        <v>0</v>
      </c>
      <c r="J17" s="136">
        <v>0</v>
      </c>
      <c r="K17" s="136">
        <v>0</v>
      </c>
      <c r="L17" s="136">
        <v>0</v>
      </c>
      <c r="M17" s="136">
        <v>0</v>
      </c>
      <c r="N17" s="136">
        <v>0</v>
      </c>
      <c r="O17" s="136">
        <v>0</v>
      </c>
      <c r="P17" s="136">
        <v>0</v>
      </c>
      <c r="Q17" s="136">
        <f t="shared" si="0"/>
        <v>0</v>
      </c>
      <c r="R17" s="136">
        <f t="shared" si="1"/>
        <v>0</v>
      </c>
      <c r="S17" s="136">
        <v>0</v>
      </c>
      <c r="T17" s="136">
        <v>0</v>
      </c>
      <c r="U17" s="136">
        <v>0</v>
      </c>
      <c r="V17" s="136">
        <v>0</v>
      </c>
      <c r="W17" s="136">
        <v>0</v>
      </c>
      <c r="X17" s="136">
        <v>0</v>
      </c>
      <c r="Y17" s="136">
        <v>0</v>
      </c>
      <c r="Z17" s="136">
        <v>0</v>
      </c>
      <c r="AA17" s="136">
        <v>0</v>
      </c>
      <c r="AB17" s="136">
        <v>0</v>
      </c>
      <c r="AC17" s="136">
        <f t="shared" si="2"/>
        <v>0</v>
      </c>
      <c r="AD17" s="136">
        <f t="shared" si="3"/>
        <v>0</v>
      </c>
      <c r="AE17" s="136">
        <v>0</v>
      </c>
      <c r="AF17" s="136">
        <v>0</v>
      </c>
      <c r="AG17" s="136">
        <v>0</v>
      </c>
      <c r="AH17" s="136">
        <v>0</v>
      </c>
      <c r="AI17" s="136">
        <v>0</v>
      </c>
      <c r="AJ17" s="136">
        <v>0</v>
      </c>
      <c r="AK17" s="136">
        <v>0</v>
      </c>
      <c r="AL17" s="136">
        <v>0</v>
      </c>
      <c r="AM17" s="136">
        <v>0</v>
      </c>
      <c r="AN17" s="136">
        <v>0</v>
      </c>
      <c r="AO17" s="136">
        <v>0</v>
      </c>
      <c r="AP17" s="136">
        <v>0</v>
      </c>
      <c r="AQ17" s="136">
        <v>0</v>
      </c>
      <c r="AR17" s="136">
        <v>0</v>
      </c>
      <c r="AS17" s="136">
        <f t="shared" si="4"/>
        <v>0</v>
      </c>
      <c r="AT17" s="136">
        <f t="shared" si="5"/>
        <v>0</v>
      </c>
      <c r="AU17" s="136">
        <v>0</v>
      </c>
      <c r="AV17" s="136">
        <v>0</v>
      </c>
      <c r="AW17" s="136">
        <v>0</v>
      </c>
      <c r="AX17" s="136">
        <v>0</v>
      </c>
      <c r="AY17" s="136">
        <v>0</v>
      </c>
      <c r="AZ17" s="136">
        <v>0</v>
      </c>
      <c r="BA17" s="136">
        <v>0</v>
      </c>
      <c r="BB17" s="136">
        <v>0</v>
      </c>
      <c r="BC17" s="136">
        <v>0</v>
      </c>
      <c r="BD17" s="136">
        <v>0</v>
      </c>
      <c r="BE17" s="136">
        <v>0</v>
      </c>
      <c r="BF17" s="136">
        <v>0</v>
      </c>
      <c r="BG17" s="136">
        <v>0</v>
      </c>
      <c r="BH17" s="136">
        <v>0</v>
      </c>
      <c r="BI17" s="136">
        <f t="shared" si="6"/>
        <v>0</v>
      </c>
      <c r="BJ17" s="136">
        <f t="shared" si="7"/>
        <v>0</v>
      </c>
      <c r="BK17" s="136">
        <f t="shared" si="8"/>
        <v>0</v>
      </c>
      <c r="BL17" s="136">
        <f t="shared" si="9"/>
        <v>0</v>
      </c>
    </row>
    <row r="18" spans="1:64" x14ac:dyDescent="0.25">
      <c r="A18" s="136">
        <v>11</v>
      </c>
      <c r="B18" s="137" t="s">
        <v>98</v>
      </c>
      <c r="C18" s="136">
        <v>0</v>
      </c>
      <c r="D18" s="136">
        <v>0</v>
      </c>
      <c r="E18" s="136">
        <v>0</v>
      </c>
      <c r="F18" s="136">
        <v>0</v>
      </c>
      <c r="G18" s="136">
        <v>0</v>
      </c>
      <c r="H18" s="136">
        <v>0</v>
      </c>
      <c r="I18" s="136">
        <v>0</v>
      </c>
      <c r="J18" s="136">
        <v>0</v>
      </c>
      <c r="K18" s="136">
        <v>0</v>
      </c>
      <c r="L18" s="136">
        <v>0</v>
      </c>
      <c r="M18" s="136">
        <v>0</v>
      </c>
      <c r="N18" s="136">
        <v>0</v>
      </c>
      <c r="O18" s="136">
        <v>0</v>
      </c>
      <c r="P18" s="136">
        <v>0</v>
      </c>
      <c r="Q18" s="136">
        <f t="shared" si="0"/>
        <v>0</v>
      </c>
      <c r="R18" s="136">
        <f t="shared" si="1"/>
        <v>0</v>
      </c>
      <c r="S18" s="136">
        <v>0</v>
      </c>
      <c r="T18" s="136">
        <v>0</v>
      </c>
      <c r="U18" s="136">
        <v>0</v>
      </c>
      <c r="V18" s="136">
        <v>0</v>
      </c>
      <c r="W18" s="136">
        <v>0</v>
      </c>
      <c r="X18" s="136">
        <v>0</v>
      </c>
      <c r="Y18" s="136">
        <v>0</v>
      </c>
      <c r="Z18" s="136">
        <v>0</v>
      </c>
      <c r="AA18" s="136">
        <v>0</v>
      </c>
      <c r="AB18" s="136">
        <v>0</v>
      </c>
      <c r="AC18" s="136">
        <f t="shared" si="2"/>
        <v>0</v>
      </c>
      <c r="AD18" s="136">
        <f t="shared" si="3"/>
        <v>0</v>
      </c>
      <c r="AE18" s="136">
        <v>0</v>
      </c>
      <c r="AF18" s="136">
        <v>0</v>
      </c>
      <c r="AG18" s="136">
        <v>0</v>
      </c>
      <c r="AH18" s="136">
        <v>0</v>
      </c>
      <c r="AI18" s="136">
        <v>0</v>
      </c>
      <c r="AJ18" s="136">
        <v>0</v>
      </c>
      <c r="AK18" s="136">
        <v>0</v>
      </c>
      <c r="AL18" s="136">
        <v>0</v>
      </c>
      <c r="AM18" s="136">
        <v>0</v>
      </c>
      <c r="AN18" s="136">
        <v>0</v>
      </c>
      <c r="AO18" s="136">
        <v>0</v>
      </c>
      <c r="AP18" s="136">
        <v>0</v>
      </c>
      <c r="AQ18" s="136">
        <v>0</v>
      </c>
      <c r="AR18" s="136">
        <v>0</v>
      </c>
      <c r="AS18" s="136">
        <f t="shared" si="4"/>
        <v>0</v>
      </c>
      <c r="AT18" s="136">
        <f t="shared" si="5"/>
        <v>0</v>
      </c>
      <c r="AU18" s="136">
        <v>0</v>
      </c>
      <c r="AV18" s="136">
        <v>0</v>
      </c>
      <c r="AW18" s="136">
        <v>0</v>
      </c>
      <c r="AX18" s="136">
        <v>0</v>
      </c>
      <c r="AY18" s="136">
        <v>0</v>
      </c>
      <c r="AZ18" s="136">
        <v>0</v>
      </c>
      <c r="BA18" s="136">
        <v>0</v>
      </c>
      <c r="BB18" s="136">
        <v>0</v>
      </c>
      <c r="BC18" s="136">
        <v>0</v>
      </c>
      <c r="BD18" s="136">
        <v>0</v>
      </c>
      <c r="BE18" s="136">
        <v>0</v>
      </c>
      <c r="BF18" s="136">
        <v>0</v>
      </c>
      <c r="BG18" s="136">
        <v>0</v>
      </c>
      <c r="BH18" s="136">
        <v>0</v>
      </c>
      <c r="BI18" s="136">
        <f t="shared" si="6"/>
        <v>0</v>
      </c>
      <c r="BJ18" s="136">
        <f t="shared" si="7"/>
        <v>0</v>
      </c>
      <c r="BK18" s="136">
        <f t="shared" si="8"/>
        <v>0</v>
      </c>
      <c r="BL18" s="136">
        <f t="shared" si="9"/>
        <v>0</v>
      </c>
    </row>
    <row r="19" spans="1:64" x14ac:dyDescent="0.25">
      <c r="A19" s="136">
        <v>12</v>
      </c>
      <c r="B19" s="137" t="s">
        <v>99</v>
      </c>
      <c r="C19" s="136">
        <v>0</v>
      </c>
      <c r="D19" s="136">
        <v>0</v>
      </c>
      <c r="E19" s="136">
        <v>0</v>
      </c>
      <c r="F19" s="136">
        <v>0</v>
      </c>
      <c r="G19" s="136">
        <v>0</v>
      </c>
      <c r="H19" s="136">
        <v>0</v>
      </c>
      <c r="I19" s="136">
        <v>0</v>
      </c>
      <c r="J19" s="136">
        <v>0</v>
      </c>
      <c r="K19" s="136">
        <v>0</v>
      </c>
      <c r="L19" s="136">
        <v>0</v>
      </c>
      <c r="M19" s="136">
        <v>0</v>
      </c>
      <c r="N19" s="136">
        <v>0</v>
      </c>
      <c r="O19" s="136">
        <v>0</v>
      </c>
      <c r="P19" s="136">
        <v>0</v>
      </c>
      <c r="Q19" s="136">
        <f t="shared" si="0"/>
        <v>0</v>
      </c>
      <c r="R19" s="136">
        <f t="shared" si="1"/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f t="shared" si="2"/>
        <v>0</v>
      </c>
      <c r="AD19" s="136">
        <f t="shared" si="3"/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136">
        <f t="shared" si="4"/>
        <v>0</v>
      </c>
      <c r="AT19" s="136">
        <f t="shared" si="5"/>
        <v>0</v>
      </c>
      <c r="AU19" s="136">
        <v>0</v>
      </c>
      <c r="AV19" s="136">
        <v>0</v>
      </c>
      <c r="AW19" s="136">
        <v>0</v>
      </c>
      <c r="AX19" s="136">
        <v>0</v>
      </c>
      <c r="AY19" s="136">
        <v>0</v>
      </c>
      <c r="AZ19" s="136">
        <v>0</v>
      </c>
      <c r="BA19" s="136">
        <v>0</v>
      </c>
      <c r="BB19" s="136">
        <v>0</v>
      </c>
      <c r="BC19" s="136">
        <v>0</v>
      </c>
      <c r="BD19" s="136">
        <v>0</v>
      </c>
      <c r="BE19" s="136">
        <v>0</v>
      </c>
      <c r="BF19" s="136">
        <v>0</v>
      </c>
      <c r="BG19" s="136">
        <v>0</v>
      </c>
      <c r="BH19" s="136">
        <v>0</v>
      </c>
      <c r="BI19" s="136">
        <f t="shared" si="6"/>
        <v>0</v>
      </c>
      <c r="BJ19" s="136">
        <f t="shared" si="7"/>
        <v>0</v>
      </c>
      <c r="BK19" s="136">
        <f t="shared" si="8"/>
        <v>0</v>
      </c>
      <c r="BL19" s="136">
        <f t="shared" si="9"/>
        <v>0</v>
      </c>
    </row>
    <row r="20" spans="1:64" x14ac:dyDescent="0.25">
      <c r="A20" s="136">
        <v>13</v>
      </c>
      <c r="B20" s="137" t="s">
        <v>100</v>
      </c>
      <c r="C20" s="136">
        <v>0</v>
      </c>
      <c r="D20" s="136">
        <v>0</v>
      </c>
      <c r="E20" s="136">
        <v>100</v>
      </c>
      <c r="F20" s="136">
        <v>2.64</v>
      </c>
      <c r="G20" s="136">
        <v>44</v>
      </c>
      <c r="H20" s="136">
        <v>1.19</v>
      </c>
      <c r="I20" s="136">
        <v>0</v>
      </c>
      <c r="J20" s="136">
        <v>0</v>
      </c>
      <c r="K20" s="136">
        <v>0</v>
      </c>
      <c r="L20" s="136">
        <v>0</v>
      </c>
      <c r="M20" s="136">
        <v>0</v>
      </c>
      <c r="N20" s="136">
        <v>0</v>
      </c>
      <c r="O20" s="136">
        <v>70</v>
      </c>
      <c r="P20" s="136">
        <v>1.85</v>
      </c>
      <c r="Q20" s="136">
        <f t="shared" si="0"/>
        <v>100</v>
      </c>
      <c r="R20" s="136">
        <f t="shared" si="1"/>
        <v>2.64</v>
      </c>
      <c r="S20" s="136">
        <v>184</v>
      </c>
      <c r="T20" s="136">
        <v>3.1</v>
      </c>
      <c r="U20" s="136">
        <v>0</v>
      </c>
      <c r="V20" s="136">
        <v>0</v>
      </c>
      <c r="W20" s="136">
        <v>0</v>
      </c>
      <c r="X20" s="136">
        <v>0</v>
      </c>
      <c r="Y20" s="136">
        <v>0</v>
      </c>
      <c r="Z20" s="136">
        <v>0</v>
      </c>
      <c r="AA20" s="136">
        <v>0</v>
      </c>
      <c r="AB20" s="136">
        <v>0</v>
      </c>
      <c r="AC20" s="136">
        <f t="shared" si="2"/>
        <v>184</v>
      </c>
      <c r="AD20" s="136">
        <f t="shared" si="3"/>
        <v>3.1</v>
      </c>
      <c r="AE20" s="136">
        <v>0</v>
      </c>
      <c r="AF20" s="136">
        <v>0</v>
      </c>
      <c r="AG20" s="136">
        <v>0</v>
      </c>
      <c r="AH20" s="136">
        <v>0</v>
      </c>
      <c r="AI20" s="136">
        <v>122</v>
      </c>
      <c r="AJ20" s="136">
        <v>18.29</v>
      </c>
      <c r="AK20" s="136">
        <v>0</v>
      </c>
      <c r="AL20" s="136">
        <v>0</v>
      </c>
      <c r="AM20" s="136">
        <v>0</v>
      </c>
      <c r="AN20" s="136">
        <v>0</v>
      </c>
      <c r="AO20" s="136">
        <v>712</v>
      </c>
      <c r="AP20" s="136">
        <v>7.11</v>
      </c>
      <c r="AQ20" s="136">
        <v>0</v>
      </c>
      <c r="AR20" s="136">
        <v>0</v>
      </c>
      <c r="AS20" s="136">
        <f t="shared" si="4"/>
        <v>1118</v>
      </c>
      <c r="AT20" s="136">
        <f t="shared" si="5"/>
        <v>31.14</v>
      </c>
      <c r="AU20" s="136">
        <v>224</v>
      </c>
      <c r="AV20" s="136">
        <v>6.23</v>
      </c>
      <c r="AW20" s="136">
        <v>78</v>
      </c>
      <c r="AX20" s="136">
        <v>2.1800000000000002</v>
      </c>
      <c r="AY20" s="136">
        <v>0</v>
      </c>
      <c r="AZ20" s="136">
        <v>0</v>
      </c>
      <c r="BA20" s="136">
        <v>0</v>
      </c>
      <c r="BB20" s="136">
        <v>0</v>
      </c>
      <c r="BC20" s="136">
        <v>90</v>
      </c>
      <c r="BD20" s="136">
        <v>5.97</v>
      </c>
      <c r="BE20" s="136">
        <v>0</v>
      </c>
      <c r="BF20" s="136">
        <v>0</v>
      </c>
      <c r="BG20" s="136">
        <v>184</v>
      </c>
      <c r="BH20" s="136">
        <v>8.15</v>
      </c>
      <c r="BI20" s="136">
        <f t="shared" si="6"/>
        <v>274</v>
      </c>
      <c r="BJ20" s="136">
        <f t="shared" si="7"/>
        <v>14.120000000000001</v>
      </c>
      <c r="BK20" s="136">
        <f t="shared" si="8"/>
        <v>1392</v>
      </c>
      <c r="BL20" s="136">
        <f t="shared" si="9"/>
        <v>45.260000000000005</v>
      </c>
    </row>
    <row r="21" spans="1:64" x14ac:dyDescent="0.25">
      <c r="A21" s="136">
        <v>14</v>
      </c>
      <c r="B21" s="137" t="s">
        <v>101</v>
      </c>
      <c r="C21" s="136">
        <v>0</v>
      </c>
      <c r="D21" s="136">
        <v>0</v>
      </c>
      <c r="E21" s="136">
        <v>0</v>
      </c>
      <c r="F21" s="136">
        <v>0</v>
      </c>
      <c r="G21" s="136">
        <v>0</v>
      </c>
      <c r="H21" s="136">
        <v>0</v>
      </c>
      <c r="I21" s="136">
        <v>0</v>
      </c>
      <c r="J21" s="136">
        <v>0</v>
      </c>
      <c r="K21" s="136">
        <v>0</v>
      </c>
      <c r="L21" s="136">
        <v>0</v>
      </c>
      <c r="M21" s="136">
        <v>0</v>
      </c>
      <c r="N21" s="136">
        <v>0</v>
      </c>
      <c r="O21" s="136">
        <v>0</v>
      </c>
      <c r="P21" s="136">
        <v>0</v>
      </c>
      <c r="Q21" s="136">
        <f t="shared" si="0"/>
        <v>0</v>
      </c>
      <c r="R21" s="136">
        <f t="shared" si="1"/>
        <v>0</v>
      </c>
      <c r="S21" s="136">
        <v>0</v>
      </c>
      <c r="T21" s="136">
        <v>0</v>
      </c>
      <c r="U21" s="136">
        <v>0</v>
      </c>
      <c r="V21" s="136">
        <v>0</v>
      </c>
      <c r="W21" s="136">
        <v>0</v>
      </c>
      <c r="X21" s="136">
        <v>0</v>
      </c>
      <c r="Y21" s="136">
        <v>0</v>
      </c>
      <c r="Z21" s="136">
        <v>0</v>
      </c>
      <c r="AA21" s="136">
        <v>0</v>
      </c>
      <c r="AB21" s="136">
        <v>0</v>
      </c>
      <c r="AC21" s="136">
        <f t="shared" si="2"/>
        <v>0</v>
      </c>
      <c r="AD21" s="136">
        <f t="shared" si="3"/>
        <v>0</v>
      </c>
      <c r="AE21" s="136">
        <v>0</v>
      </c>
      <c r="AF21" s="136">
        <v>0</v>
      </c>
      <c r="AG21" s="136">
        <v>0</v>
      </c>
      <c r="AH21" s="136">
        <v>0</v>
      </c>
      <c r="AI21" s="136">
        <v>0</v>
      </c>
      <c r="AJ21" s="136">
        <v>0</v>
      </c>
      <c r="AK21" s="136">
        <v>0</v>
      </c>
      <c r="AL21" s="136">
        <v>0</v>
      </c>
      <c r="AM21" s="136">
        <v>0</v>
      </c>
      <c r="AN21" s="136">
        <v>0</v>
      </c>
      <c r="AO21" s="136">
        <v>0</v>
      </c>
      <c r="AP21" s="136">
        <v>0</v>
      </c>
      <c r="AQ21" s="136">
        <v>0</v>
      </c>
      <c r="AR21" s="136">
        <v>0</v>
      </c>
      <c r="AS21" s="136">
        <f t="shared" si="4"/>
        <v>0</v>
      </c>
      <c r="AT21" s="136">
        <f t="shared" si="5"/>
        <v>0</v>
      </c>
      <c r="AU21" s="136">
        <v>0</v>
      </c>
      <c r="AV21" s="136">
        <v>0</v>
      </c>
      <c r="AW21" s="136">
        <v>0</v>
      </c>
      <c r="AX21" s="136">
        <v>0</v>
      </c>
      <c r="AY21" s="136">
        <v>0</v>
      </c>
      <c r="AZ21" s="136">
        <v>0</v>
      </c>
      <c r="BA21" s="136">
        <v>0</v>
      </c>
      <c r="BB21" s="136">
        <v>0</v>
      </c>
      <c r="BC21" s="136">
        <v>0</v>
      </c>
      <c r="BD21" s="136">
        <v>0</v>
      </c>
      <c r="BE21" s="136">
        <v>0</v>
      </c>
      <c r="BF21" s="136">
        <v>0</v>
      </c>
      <c r="BG21" s="136">
        <v>0</v>
      </c>
      <c r="BH21" s="136">
        <v>0</v>
      </c>
      <c r="BI21" s="136">
        <f t="shared" si="6"/>
        <v>0</v>
      </c>
      <c r="BJ21" s="136">
        <f t="shared" si="7"/>
        <v>0</v>
      </c>
      <c r="BK21" s="136">
        <f t="shared" si="8"/>
        <v>0</v>
      </c>
      <c r="BL21" s="136">
        <f t="shared" si="9"/>
        <v>0</v>
      </c>
    </row>
    <row r="22" spans="1:64" x14ac:dyDescent="0.25">
      <c r="A22" s="136">
        <v>15</v>
      </c>
      <c r="B22" s="137" t="s">
        <v>102</v>
      </c>
      <c r="C22" s="136">
        <v>0</v>
      </c>
      <c r="D22" s="136">
        <v>0</v>
      </c>
      <c r="E22" s="136">
        <v>0</v>
      </c>
      <c r="F22" s="136">
        <v>0</v>
      </c>
      <c r="G22" s="136">
        <v>0</v>
      </c>
      <c r="H22" s="136">
        <v>0</v>
      </c>
      <c r="I22" s="136">
        <v>0</v>
      </c>
      <c r="J22" s="136">
        <v>0</v>
      </c>
      <c r="K22" s="136">
        <v>0</v>
      </c>
      <c r="L22" s="136">
        <v>0</v>
      </c>
      <c r="M22" s="136">
        <v>0</v>
      </c>
      <c r="N22" s="136">
        <v>0</v>
      </c>
      <c r="O22" s="136">
        <v>0</v>
      </c>
      <c r="P22" s="136">
        <v>0</v>
      </c>
      <c r="Q22" s="136">
        <f t="shared" si="0"/>
        <v>0</v>
      </c>
      <c r="R22" s="136">
        <f t="shared" si="1"/>
        <v>0</v>
      </c>
      <c r="S22" s="136">
        <v>0</v>
      </c>
      <c r="T22" s="136">
        <v>0</v>
      </c>
      <c r="U22" s="136">
        <v>0</v>
      </c>
      <c r="V22" s="136">
        <v>0</v>
      </c>
      <c r="W22" s="136">
        <v>0</v>
      </c>
      <c r="X22" s="136">
        <v>0</v>
      </c>
      <c r="Y22" s="136">
        <v>0</v>
      </c>
      <c r="Z22" s="136">
        <v>0</v>
      </c>
      <c r="AA22" s="136">
        <v>0</v>
      </c>
      <c r="AB22" s="136">
        <v>0</v>
      </c>
      <c r="AC22" s="136">
        <f t="shared" si="2"/>
        <v>0</v>
      </c>
      <c r="AD22" s="136">
        <f t="shared" si="3"/>
        <v>0</v>
      </c>
      <c r="AE22" s="136">
        <v>0</v>
      </c>
      <c r="AF22" s="136">
        <v>0</v>
      </c>
      <c r="AG22" s="136">
        <v>0</v>
      </c>
      <c r="AH22" s="136">
        <v>0</v>
      </c>
      <c r="AI22" s="136">
        <v>0</v>
      </c>
      <c r="AJ22" s="136">
        <v>0</v>
      </c>
      <c r="AK22" s="136">
        <v>0</v>
      </c>
      <c r="AL22" s="136">
        <v>0</v>
      </c>
      <c r="AM22" s="136">
        <v>0</v>
      </c>
      <c r="AN22" s="136">
        <v>0</v>
      </c>
      <c r="AO22" s="136">
        <v>0</v>
      </c>
      <c r="AP22" s="136">
        <v>0</v>
      </c>
      <c r="AQ22" s="136">
        <v>0</v>
      </c>
      <c r="AR22" s="136">
        <v>0</v>
      </c>
      <c r="AS22" s="136">
        <f t="shared" si="4"/>
        <v>0</v>
      </c>
      <c r="AT22" s="136">
        <f t="shared" si="5"/>
        <v>0</v>
      </c>
      <c r="AU22" s="136">
        <v>0</v>
      </c>
      <c r="AV22" s="136">
        <v>0</v>
      </c>
      <c r="AW22" s="136">
        <v>0</v>
      </c>
      <c r="AX22" s="136">
        <v>0</v>
      </c>
      <c r="AY22" s="136">
        <v>0</v>
      </c>
      <c r="AZ22" s="136">
        <v>0</v>
      </c>
      <c r="BA22" s="136">
        <v>0</v>
      </c>
      <c r="BB22" s="136">
        <v>0</v>
      </c>
      <c r="BC22" s="136">
        <v>0</v>
      </c>
      <c r="BD22" s="136">
        <v>0</v>
      </c>
      <c r="BE22" s="136">
        <v>0</v>
      </c>
      <c r="BF22" s="136">
        <v>0</v>
      </c>
      <c r="BG22" s="136">
        <v>0</v>
      </c>
      <c r="BH22" s="136">
        <v>0</v>
      </c>
      <c r="BI22" s="136">
        <f t="shared" si="6"/>
        <v>0</v>
      </c>
      <c r="BJ22" s="136">
        <f t="shared" si="7"/>
        <v>0</v>
      </c>
      <c r="BK22" s="136">
        <f t="shared" si="8"/>
        <v>0</v>
      </c>
      <c r="BL22" s="136">
        <f t="shared" si="9"/>
        <v>0</v>
      </c>
    </row>
    <row r="23" spans="1:64" x14ac:dyDescent="0.25">
      <c r="A23" s="136">
        <v>16</v>
      </c>
      <c r="B23" s="137" t="s">
        <v>103</v>
      </c>
      <c r="C23" s="136">
        <v>0</v>
      </c>
      <c r="D23" s="136">
        <v>0</v>
      </c>
      <c r="E23" s="136">
        <v>0</v>
      </c>
      <c r="F23" s="136">
        <v>0</v>
      </c>
      <c r="G23" s="136">
        <v>0</v>
      </c>
      <c r="H23" s="136">
        <v>0</v>
      </c>
      <c r="I23" s="136">
        <v>0</v>
      </c>
      <c r="J23" s="136">
        <v>0</v>
      </c>
      <c r="K23" s="136">
        <v>0</v>
      </c>
      <c r="L23" s="136">
        <v>0</v>
      </c>
      <c r="M23" s="136">
        <v>0</v>
      </c>
      <c r="N23" s="136">
        <v>0</v>
      </c>
      <c r="O23" s="136">
        <v>0</v>
      </c>
      <c r="P23" s="136">
        <v>0</v>
      </c>
      <c r="Q23" s="136">
        <f t="shared" si="0"/>
        <v>0</v>
      </c>
      <c r="R23" s="136">
        <f t="shared" si="1"/>
        <v>0</v>
      </c>
      <c r="S23" s="136">
        <v>0</v>
      </c>
      <c r="T23" s="136">
        <v>0</v>
      </c>
      <c r="U23" s="136">
        <v>0</v>
      </c>
      <c r="V23" s="136">
        <v>0</v>
      </c>
      <c r="W23" s="136">
        <v>0</v>
      </c>
      <c r="X23" s="136">
        <v>0</v>
      </c>
      <c r="Y23" s="136">
        <v>0</v>
      </c>
      <c r="Z23" s="136">
        <v>0</v>
      </c>
      <c r="AA23" s="136">
        <v>0</v>
      </c>
      <c r="AB23" s="136">
        <v>0</v>
      </c>
      <c r="AC23" s="136">
        <f t="shared" si="2"/>
        <v>0</v>
      </c>
      <c r="AD23" s="136">
        <f t="shared" si="3"/>
        <v>0</v>
      </c>
      <c r="AE23" s="136">
        <v>0</v>
      </c>
      <c r="AF23" s="136">
        <v>0</v>
      </c>
      <c r="AG23" s="136">
        <v>0</v>
      </c>
      <c r="AH23" s="136">
        <v>0</v>
      </c>
      <c r="AI23" s="136">
        <v>0</v>
      </c>
      <c r="AJ23" s="136">
        <v>0</v>
      </c>
      <c r="AK23" s="136">
        <v>0</v>
      </c>
      <c r="AL23" s="136">
        <v>0</v>
      </c>
      <c r="AM23" s="136">
        <v>0</v>
      </c>
      <c r="AN23" s="136">
        <v>0</v>
      </c>
      <c r="AO23" s="136">
        <v>0</v>
      </c>
      <c r="AP23" s="136">
        <v>0</v>
      </c>
      <c r="AQ23" s="136">
        <v>0</v>
      </c>
      <c r="AR23" s="136">
        <v>0</v>
      </c>
      <c r="AS23" s="136">
        <f t="shared" si="4"/>
        <v>0</v>
      </c>
      <c r="AT23" s="136">
        <f t="shared" si="5"/>
        <v>0</v>
      </c>
      <c r="AU23" s="136">
        <v>0</v>
      </c>
      <c r="AV23" s="136">
        <v>0</v>
      </c>
      <c r="AW23" s="136">
        <v>0</v>
      </c>
      <c r="AX23" s="136">
        <v>0</v>
      </c>
      <c r="AY23" s="136">
        <v>0</v>
      </c>
      <c r="AZ23" s="136">
        <v>0</v>
      </c>
      <c r="BA23" s="136">
        <v>0</v>
      </c>
      <c r="BB23" s="136">
        <v>0</v>
      </c>
      <c r="BC23" s="136">
        <v>0</v>
      </c>
      <c r="BD23" s="136">
        <v>0</v>
      </c>
      <c r="BE23" s="136">
        <v>0</v>
      </c>
      <c r="BF23" s="136">
        <v>0</v>
      </c>
      <c r="BG23" s="136">
        <v>0</v>
      </c>
      <c r="BH23" s="136">
        <v>0</v>
      </c>
      <c r="BI23" s="136">
        <f t="shared" si="6"/>
        <v>0</v>
      </c>
      <c r="BJ23" s="136">
        <f t="shared" si="7"/>
        <v>0</v>
      </c>
      <c r="BK23" s="136">
        <f t="shared" si="8"/>
        <v>0</v>
      </c>
      <c r="BL23" s="136">
        <f t="shared" si="9"/>
        <v>0</v>
      </c>
    </row>
    <row r="24" spans="1:64" x14ac:dyDescent="0.25">
      <c r="A24" s="136">
        <v>17</v>
      </c>
      <c r="B24" s="137" t="s">
        <v>104</v>
      </c>
      <c r="C24" s="136">
        <v>32</v>
      </c>
      <c r="D24" s="136">
        <v>0.96</v>
      </c>
      <c r="E24" s="136">
        <v>548</v>
      </c>
      <c r="F24" s="136">
        <v>58.82</v>
      </c>
      <c r="G24" s="136">
        <v>188</v>
      </c>
      <c r="H24" s="136">
        <v>6</v>
      </c>
      <c r="I24" s="136">
        <v>41</v>
      </c>
      <c r="J24" s="136">
        <v>24.7</v>
      </c>
      <c r="K24" s="136">
        <v>298</v>
      </c>
      <c r="L24" s="136">
        <v>128.29</v>
      </c>
      <c r="M24" s="136">
        <v>3</v>
      </c>
      <c r="N24" s="136">
        <v>0.03</v>
      </c>
      <c r="O24" s="136">
        <v>231</v>
      </c>
      <c r="P24" s="136">
        <v>49.88</v>
      </c>
      <c r="Q24" s="136">
        <f t="shared" si="0"/>
        <v>919</v>
      </c>
      <c r="R24" s="136">
        <f t="shared" si="1"/>
        <v>212.76999999999998</v>
      </c>
      <c r="S24" s="136">
        <v>3600</v>
      </c>
      <c r="T24" s="136">
        <v>521.15</v>
      </c>
      <c r="U24" s="136">
        <v>1772</v>
      </c>
      <c r="V24" s="136">
        <v>606.46</v>
      </c>
      <c r="W24" s="136">
        <v>509</v>
      </c>
      <c r="X24" s="136">
        <v>317.35000000000002</v>
      </c>
      <c r="Y24" s="136">
        <v>94</v>
      </c>
      <c r="Z24" s="136">
        <v>138.16999999999999</v>
      </c>
      <c r="AA24" s="136">
        <v>15</v>
      </c>
      <c r="AB24" s="136">
        <v>4.24</v>
      </c>
      <c r="AC24" s="136">
        <f t="shared" si="2"/>
        <v>5975</v>
      </c>
      <c r="AD24" s="136">
        <f t="shared" si="3"/>
        <v>1583.13</v>
      </c>
      <c r="AE24" s="136">
        <v>38</v>
      </c>
      <c r="AF24" s="136">
        <v>153.52000000000001</v>
      </c>
      <c r="AG24" s="136">
        <v>92</v>
      </c>
      <c r="AH24" s="136">
        <v>7.72</v>
      </c>
      <c r="AI24" s="136">
        <v>1187</v>
      </c>
      <c r="AJ24" s="136">
        <v>239.87</v>
      </c>
      <c r="AK24" s="136">
        <v>135</v>
      </c>
      <c r="AL24" s="136">
        <v>14.39</v>
      </c>
      <c r="AM24" s="136">
        <v>998</v>
      </c>
      <c r="AN24" s="136">
        <v>8.16</v>
      </c>
      <c r="AO24" s="136">
        <v>420</v>
      </c>
      <c r="AP24" s="136">
        <v>35.5</v>
      </c>
      <c r="AQ24" s="136">
        <v>1</v>
      </c>
      <c r="AR24" s="136">
        <v>32.24</v>
      </c>
      <c r="AS24" s="136">
        <f t="shared" si="4"/>
        <v>9764</v>
      </c>
      <c r="AT24" s="136">
        <f t="shared" si="5"/>
        <v>2255.06</v>
      </c>
      <c r="AU24" s="136">
        <v>563</v>
      </c>
      <c r="AV24" s="136">
        <v>80.930000000000007</v>
      </c>
      <c r="AW24" s="136">
        <v>328</v>
      </c>
      <c r="AX24" s="136">
        <v>2.5299999999999998</v>
      </c>
      <c r="AY24" s="136">
        <v>42</v>
      </c>
      <c r="AZ24" s="136">
        <v>37.9</v>
      </c>
      <c r="BA24" s="136">
        <v>73</v>
      </c>
      <c r="BB24" s="136">
        <v>16.79</v>
      </c>
      <c r="BC24" s="136">
        <v>284</v>
      </c>
      <c r="BD24" s="136">
        <v>485.98</v>
      </c>
      <c r="BE24" s="136">
        <v>6168</v>
      </c>
      <c r="BF24" s="136">
        <v>322.87</v>
      </c>
      <c r="BG24" s="136">
        <v>309687</v>
      </c>
      <c r="BH24" s="136">
        <v>23026.91</v>
      </c>
      <c r="BI24" s="136">
        <f t="shared" si="6"/>
        <v>316254</v>
      </c>
      <c r="BJ24" s="136">
        <f t="shared" si="7"/>
        <v>23890.45</v>
      </c>
      <c r="BK24" s="136">
        <f t="shared" si="8"/>
        <v>326018</v>
      </c>
      <c r="BL24" s="136">
        <f t="shared" si="9"/>
        <v>26145.510000000002</v>
      </c>
    </row>
    <row r="25" spans="1:64" x14ac:dyDescent="0.25">
      <c r="A25" s="136">
        <v>18</v>
      </c>
      <c r="B25" s="137" t="s">
        <v>105</v>
      </c>
      <c r="C25" s="136">
        <v>0</v>
      </c>
      <c r="D25" s="136">
        <v>0</v>
      </c>
      <c r="E25" s="136">
        <v>20</v>
      </c>
      <c r="F25" s="136">
        <v>8</v>
      </c>
      <c r="G25" s="136">
        <v>0</v>
      </c>
      <c r="H25" s="136">
        <v>0</v>
      </c>
      <c r="I25" s="136">
        <v>15</v>
      </c>
      <c r="J25" s="136">
        <v>1</v>
      </c>
      <c r="K25" s="136">
        <v>75</v>
      </c>
      <c r="L25" s="136">
        <v>2.5</v>
      </c>
      <c r="M25" s="136">
        <v>0</v>
      </c>
      <c r="N25" s="136">
        <v>0</v>
      </c>
      <c r="O25" s="136">
        <v>0</v>
      </c>
      <c r="P25" s="136">
        <v>0</v>
      </c>
      <c r="Q25" s="136">
        <f t="shared" si="0"/>
        <v>110</v>
      </c>
      <c r="R25" s="136">
        <f t="shared" si="1"/>
        <v>11.5</v>
      </c>
      <c r="S25" s="136">
        <v>150</v>
      </c>
      <c r="T25" s="136">
        <v>15</v>
      </c>
      <c r="U25" s="136">
        <v>75</v>
      </c>
      <c r="V25" s="136">
        <v>3.2</v>
      </c>
      <c r="W25" s="136">
        <v>10</v>
      </c>
      <c r="X25" s="136">
        <v>5</v>
      </c>
      <c r="Y25" s="136">
        <v>10</v>
      </c>
      <c r="Z25" s="136">
        <v>0.2</v>
      </c>
      <c r="AA25" s="136">
        <v>0</v>
      </c>
      <c r="AB25" s="136">
        <v>0</v>
      </c>
      <c r="AC25" s="136">
        <f t="shared" si="2"/>
        <v>245</v>
      </c>
      <c r="AD25" s="136">
        <f t="shared" si="3"/>
        <v>23.4</v>
      </c>
      <c r="AE25" s="136">
        <v>25</v>
      </c>
      <c r="AF25" s="136">
        <v>5</v>
      </c>
      <c r="AG25" s="136">
        <v>25</v>
      </c>
      <c r="AH25" s="136">
        <v>1.1000000000000001</v>
      </c>
      <c r="AI25" s="136">
        <v>220</v>
      </c>
      <c r="AJ25" s="136">
        <v>5</v>
      </c>
      <c r="AK25" s="136">
        <v>10</v>
      </c>
      <c r="AL25" s="136">
        <v>0.5</v>
      </c>
      <c r="AM25" s="136">
        <v>0</v>
      </c>
      <c r="AN25" s="136">
        <v>0</v>
      </c>
      <c r="AO25" s="136">
        <v>600</v>
      </c>
      <c r="AP25" s="136">
        <v>150</v>
      </c>
      <c r="AQ25" s="136">
        <v>0</v>
      </c>
      <c r="AR25" s="136">
        <v>0</v>
      </c>
      <c r="AS25" s="136">
        <f t="shared" si="4"/>
        <v>1235</v>
      </c>
      <c r="AT25" s="136">
        <f t="shared" si="5"/>
        <v>196.5</v>
      </c>
      <c r="AU25" s="136">
        <v>125</v>
      </c>
      <c r="AV25" s="136">
        <v>19.649999999999999</v>
      </c>
      <c r="AW25" s="136">
        <v>0</v>
      </c>
      <c r="AX25" s="136">
        <v>0</v>
      </c>
      <c r="AY25" s="136">
        <v>0</v>
      </c>
      <c r="AZ25" s="136">
        <v>0</v>
      </c>
      <c r="BA25" s="136">
        <v>0</v>
      </c>
      <c r="BB25" s="136">
        <v>0</v>
      </c>
      <c r="BC25" s="136">
        <v>300</v>
      </c>
      <c r="BD25" s="136">
        <v>14.5</v>
      </c>
      <c r="BE25" s="136">
        <v>0</v>
      </c>
      <c r="BF25" s="136">
        <v>0</v>
      </c>
      <c r="BG25" s="136">
        <v>1500</v>
      </c>
      <c r="BH25" s="136">
        <v>25</v>
      </c>
      <c r="BI25" s="136">
        <f t="shared" si="6"/>
        <v>1800</v>
      </c>
      <c r="BJ25" s="136">
        <f t="shared" si="7"/>
        <v>39.5</v>
      </c>
      <c r="BK25" s="136">
        <f t="shared" si="8"/>
        <v>3035</v>
      </c>
      <c r="BL25" s="136">
        <f t="shared" si="9"/>
        <v>236</v>
      </c>
    </row>
    <row r="26" spans="1:64" x14ac:dyDescent="0.25">
      <c r="A26" s="136">
        <v>19</v>
      </c>
      <c r="B26" s="137" t="s">
        <v>106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136">
        <v>0</v>
      </c>
      <c r="O26" s="136">
        <v>0</v>
      </c>
      <c r="P26" s="136">
        <v>0</v>
      </c>
      <c r="Q26" s="136">
        <f t="shared" si="0"/>
        <v>0</v>
      </c>
      <c r="R26" s="136">
        <f t="shared" si="1"/>
        <v>0</v>
      </c>
      <c r="S26" s="136">
        <v>740</v>
      </c>
      <c r="T26" s="136">
        <v>14.8</v>
      </c>
      <c r="U26" s="136">
        <v>660</v>
      </c>
      <c r="V26" s="136">
        <v>13.2</v>
      </c>
      <c r="W26" s="136">
        <v>520</v>
      </c>
      <c r="X26" s="136">
        <v>10.4</v>
      </c>
      <c r="Y26" s="136">
        <v>80</v>
      </c>
      <c r="Z26" s="136">
        <v>1.6</v>
      </c>
      <c r="AA26" s="136">
        <v>8</v>
      </c>
      <c r="AB26" s="136">
        <v>0.16</v>
      </c>
      <c r="AC26" s="136">
        <f t="shared" si="2"/>
        <v>2000</v>
      </c>
      <c r="AD26" s="136">
        <f t="shared" si="3"/>
        <v>40</v>
      </c>
      <c r="AE26" s="136">
        <v>0</v>
      </c>
      <c r="AF26" s="136">
        <v>0</v>
      </c>
      <c r="AG26" s="136">
        <v>0</v>
      </c>
      <c r="AH26" s="136">
        <v>0</v>
      </c>
      <c r="AI26" s="136">
        <v>500</v>
      </c>
      <c r="AJ26" s="136">
        <v>30</v>
      </c>
      <c r="AK26" s="136">
        <v>0</v>
      </c>
      <c r="AL26" s="136">
        <v>0</v>
      </c>
      <c r="AM26" s="136">
        <v>0</v>
      </c>
      <c r="AN26" s="136">
        <v>0</v>
      </c>
      <c r="AO26" s="136">
        <v>150</v>
      </c>
      <c r="AP26" s="136">
        <v>2</v>
      </c>
      <c r="AQ26" s="136">
        <v>15</v>
      </c>
      <c r="AR26" s="136">
        <v>0.2</v>
      </c>
      <c r="AS26" s="136">
        <f t="shared" si="4"/>
        <v>2650</v>
      </c>
      <c r="AT26" s="136">
        <f t="shared" si="5"/>
        <v>72</v>
      </c>
      <c r="AU26" s="136">
        <v>1060</v>
      </c>
      <c r="AV26" s="136">
        <v>28.8</v>
      </c>
      <c r="AW26" s="136">
        <v>106</v>
      </c>
      <c r="AX26" s="136">
        <v>2.88</v>
      </c>
      <c r="AY26" s="136">
        <v>0</v>
      </c>
      <c r="AZ26" s="136">
        <v>0</v>
      </c>
      <c r="BA26" s="136">
        <v>152</v>
      </c>
      <c r="BB26" s="136">
        <v>25.05</v>
      </c>
      <c r="BC26" s="136">
        <v>105</v>
      </c>
      <c r="BD26" s="136">
        <v>39.22</v>
      </c>
      <c r="BE26" s="136">
        <v>381</v>
      </c>
      <c r="BF26" s="136">
        <v>19.059999999999999</v>
      </c>
      <c r="BG26" s="136">
        <v>6362</v>
      </c>
      <c r="BH26" s="136">
        <v>6.67</v>
      </c>
      <c r="BI26" s="136">
        <f t="shared" si="6"/>
        <v>7000</v>
      </c>
      <c r="BJ26" s="136">
        <f t="shared" si="7"/>
        <v>90</v>
      </c>
      <c r="BK26" s="136">
        <f t="shared" si="8"/>
        <v>9650</v>
      </c>
      <c r="BL26" s="136">
        <f t="shared" si="9"/>
        <v>162</v>
      </c>
    </row>
    <row r="27" spans="1:64" x14ac:dyDescent="0.25">
      <c r="A27" s="136">
        <v>20</v>
      </c>
      <c r="B27" s="137" t="s">
        <v>107</v>
      </c>
      <c r="C27" s="136">
        <v>0</v>
      </c>
      <c r="D27" s="136">
        <v>0</v>
      </c>
      <c r="E27" s="136">
        <v>0</v>
      </c>
      <c r="F27" s="136">
        <v>0</v>
      </c>
      <c r="G27" s="136">
        <v>0</v>
      </c>
      <c r="H27" s="136">
        <v>0</v>
      </c>
      <c r="I27" s="136">
        <v>0</v>
      </c>
      <c r="J27" s="136">
        <v>0</v>
      </c>
      <c r="K27" s="136">
        <v>0</v>
      </c>
      <c r="L27" s="136">
        <v>0</v>
      </c>
      <c r="M27" s="136">
        <v>0</v>
      </c>
      <c r="N27" s="136">
        <v>0</v>
      </c>
      <c r="O27" s="136">
        <v>0</v>
      </c>
      <c r="P27" s="136">
        <v>0</v>
      </c>
      <c r="Q27" s="136">
        <f t="shared" si="0"/>
        <v>0</v>
      </c>
      <c r="R27" s="136">
        <f t="shared" si="1"/>
        <v>0</v>
      </c>
      <c r="S27" s="136">
        <v>0</v>
      </c>
      <c r="T27" s="136">
        <v>0</v>
      </c>
      <c r="U27" s="136">
        <v>0</v>
      </c>
      <c r="V27" s="136">
        <v>0</v>
      </c>
      <c r="W27" s="136">
        <v>0</v>
      </c>
      <c r="X27" s="136">
        <v>0</v>
      </c>
      <c r="Y27" s="136">
        <v>0</v>
      </c>
      <c r="Z27" s="136">
        <v>0</v>
      </c>
      <c r="AA27" s="136">
        <v>0</v>
      </c>
      <c r="AB27" s="136">
        <v>0</v>
      </c>
      <c r="AC27" s="136">
        <f t="shared" si="2"/>
        <v>0</v>
      </c>
      <c r="AD27" s="136">
        <f t="shared" si="3"/>
        <v>0</v>
      </c>
      <c r="AE27" s="136">
        <v>0</v>
      </c>
      <c r="AF27" s="136">
        <v>0</v>
      </c>
      <c r="AG27" s="136">
        <v>0</v>
      </c>
      <c r="AH27" s="136">
        <v>0</v>
      </c>
      <c r="AI27" s="136">
        <v>0</v>
      </c>
      <c r="AJ27" s="136">
        <v>0</v>
      </c>
      <c r="AK27" s="136">
        <v>0</v>
      </c>
      <c r="AL27" s="136">
        <v>0</v>
      </c>
      <c r="AM27" s="136">
        <v>0</v>
      </c>
      <c r="AN27" s="136">
        <v>0</v>
      </c>
      <c r="AO27" s="136">
        <v>0</v>
      </c>
      <c r="AP27" s="136">
        <v>0</v>
      </c>
      <c r="AQ27" s="136">
        <v>0</v>
      </c>
      <c r="AR27" s="136">
        <v>0</v>
      </c>
      <c r="AS27" s="136">
        <f t="shared" si="4"/>
        <v>0</v>
      </c>
      <c r="AT27" s="136">
        <f t="shared" si="5"/>
        <v>0</v>
      </c>
      <c r="AU27" s="136">
        <v>0</v>
      </c>
      <c r="AV27" s="136">
        <v>0</v>
      </c>
      <c r="AW27" s="136">
        <v>0</v>
      </c>
      <c r="AX27" s="136">
        <v>0</v>
      </c>
      <c r="AY27" s="136">
        <v>0</v>
      </c>
      <c r="AZ27" s="136">
        <v>0</v>
      </c>
      <c r="BA27" s="136">
        <v>0</v>
      </c>
      <c r="BB27" s="136">
        <v>0</v>
      </c>
      <c r="BC27" s="136">
        <v>0</v>
      </c>
      <c r="BD27" s="136">
        <v>0</v>
      </c>
      <c r="BE27" s="136">
        <v>0</v>
      </c>
      <c r="BF27" s="136">
        <v>0</v>
      </c>
      <c r="BG27" s="136">
        <v>0</v>
      </c>
      <c r="BH27" s="136">
        <v>0</v>
      </c>
      <c r="BI27" s="136">
        <f t="shared" si="6"/>
        <v>0</v>
      </c>
      <c r="BJ27" s="136">
        <f t="shared" si="7"/>
        <v>0</v>
      </c>
      <c r="BK27" s="136">
        <f t="shared" si="8"/>
        <v>0</v>
      </c>
      <c r="BL27" s="136">
        <f t="shared" si="9"/>
        <v>0</v>
      </c>
    </row>
    <row r="28" spans="1:64" x14ac:dyDescent="0.25">
      <c r="A28" s="136">
        <v>21</v>
      </c>
      <c r="B28" s="137" t="s">
        <v>108</v>
      </c>
      <c r="C28" s="136">
        <v>0</v>
      </c>
      <c r="D28" s="136">
        <v>0</v>
      </c>
      <c r="E28" s="136">
        <v>0</v>
      </c>
      <c r="F28" s="136">
        <v>0</v>
      </c>
      <c r="G28" s="136">
        <v>0</v>
      </c>
      <c r="H28" s="136">
        <v>0</v>
      </c>
      <c r="I28" s="136">
        <v>0</v>
      </c>
      <c r="J28" s="136">
        <v>0</v>
      </c>
      <c r="K28" s="136">
        <v>0</v>
      </c>
      <c r="L28" s="136">
        <v>0</v>
      </c>
      <c r="M28" s="136">
        <v>0</v>
      </c>
      <c r="N28" s="136">
        <v>0</v>
      </c>
      <c r="O28" s="136">
        <v>0</v>
      </c>
      <c r="P28" s="136">
        <v>0</v>
      </c>
      <c r="Q28" s="136">
        <f t="shared" si="0"/>
        <v>0</v>
      </c>
      <c r="R28" s="136">
        <f t="shared" si="1"/>
        <v>0</v>
      </c>
      <c r="S28" s="136">
        <v>0</v>
      </c>
      <c r="T28" s="136">
        <v>0</v>
      </c>
      <c r="U28" s="136">
        <v>0</v>
      </c>
      <c r="V28" s="136">
        <v>0</v>
      </c>
      <c r="W28" s="136">
        <v>0</v>
      </c>
      <c r="X28" s="136">
        <v>0</v>
      </c>
      <c r="Y28" s="136">
        <v>0</v>
      </c>
      <c r="Z28" s="136">
        <v>0</v>
      </c>
      <c r="AA28" s="136">
        <v>0</v>
      </c>
      <c r="AB28" s="136">
        <v>0</v>
      </c>
      <c r="AC28" s="136">
        <f t="shared" si="2"/>
        <v>0</v>
      </c>
      <c r="AD28" s="136">
        <f t="shared" si="3"/>
        <v>0</v>
      </c>
      <c r="AE28" s="136">
        <v>0</v>
      </c>
      <c r="AF28" s="136">
        <v>0</v>
      </c>
      <c r="AG28" s="136">
        <v>0</v>
      </c>
      <c r="AH28" s="136">
        <v>0</v>
      </c>
      <c r="AI28" s="136">
        <v>0</v>
      </c>
      <c r="AJ28" s="136">
        <v>0</v>
      </c>
      <c r="AK28" s="136">
        <v>0</v>
      </c>
      <c r="AL28" s="136">
        <v>0</v>
      </c>
      <c r="AM28" s="136">
        <v>0</v>
      </c>
      <c r="AN28" s="136">
        <v>0</v>
      </c>
      <c r="AO28" s="136">
        <v>0</v>
      </c>
      <c r="AP28" s="136">
        <v>0</v>
      </c>
      <c r="AQ28" s="136">
        <v>0</v>
      </c>
      <c r="AR28" s="136">
        <v>0</v>
      </c>
      <c r="AS28" s="136">
        <f t="shared" si="4"/>
        <v>0</v>
      </c>
      <c r="AT28" s="136">
        <f t="shared" si="5"/>
        <v>0</v>
      </c>
      <c r="AU28" s="136">
        <v>0</v>
      </c>
      <c r="AV28" s="136">
        <v>0</v>
      </c>
      <c r="AW28" s="136">
        <v>0</v>
      </c>
      <c r="AX28" s="136">
        <v>0</v>
      </c>
      <c r="AY28" s="136">
        <v>0</v>
      </c>
      <c r="AZ28" s="136">
        <v>0</v>
      </c>
      <c r="BA28" s="136">
        <v>0</v>
      </c>
      <c r="BB28" s="136">
        <v>0</v>
      </c>
      <c r="BC28" s="136">
        <v>0</v>
      </c>
      <c r="BD28" s="136">
        <v>0</v>
      </c>
      <c r="BE28" s="136">
        <v>0</v>
      </c>
      <c r="BF28" s="136">
        <v>0</v>
      </c>
      <c r="BG28" s="136">
        <v>0</v>
      </c>
      <c r="BH28" s="136">
        <v>0</v>
      </c>
      <c r="BI28" s="136">
        <f t="shared" si="6"/>
        <v>0</v>
      </c>
      <c r="BJ28" s="136">
        <f t="shared" si="7"/>
        <v>0</v>
      </c>
      <c r="BK28" s="136">
        <f t="shared" si="8"/>
        <v>0</v>
      </c>
      <c r="BL28" s="136">
        <f t="shared" si="9"/>
        <v>0</v>
      </c>
    </row>
    <row r="29" spans="1:64" x14ac:dyDescent="0.25">
      <c r="A29" s="136">
        <v>22</v>
      </c>
      <c r="B29" s="137" t="s">
        <v>109</v>
      </c>
      <c r="C29" s="136">
        <v>0</v>
      </c>
      <c r="D29" s="136">
        <v>0</v>
      </c>
      <c r="E29" s="136">
        <v>493</v>
      </c>
      <c r="F29" s="136">
        <v>5.93</v>
      </c>
      <c r="G29" s="136">
        <v>150</v>
      </c>
      <c r="H29" s="136">
        <v>1.79</v>
      </c>
      <c r="I29" s="136">
        <v>81</v>
      </c>
      <c r="J29" s="136">
        <v>0.99</v>
      </c>
      <c r="K29" s="136">
        <v>95</v>
      </c>
      <c r="L29" s="136">
        <v>1.72</v>
      </c>
      <c r="M29" s="136">
        <v>0</v>
      </c>
      <c r="N29" s="136">
        <v>0</v>
      </c>
      <c r="O29" s="136">
        <v>468</v>
      </c>
      <c r="P29" s="136">
        <v>6.04</v>
      </c>
      <c r="Q29" s="136">
        <f t="shared" si="0"/>
        <v>669</v>
      </c>
      <c r="R29" s="136">
        <f t="shared" si="1"/>
        <v>8.64</v>
      </c>
      <c r="S29" s="136">
        <v>421</v>
      </c>
      <c r="T29" s="136">
        <v>22.65</v>
      </c>
      <c r="U29" s="136">
        <v>15</v>
      </c>
      <c r="V29" s="136">
        <v>21.61</v>
      </c>
      <c r="W29" s="136">
        <v>1</v>
      </c>
      <c r="X29" s="136">
        <v>0.11</v>
      </c>
      <c r="Y29" s="136">
        <v>41</v>
      </c>
      <c r="Z29" s="136">
        <v>3.97</v>
      </c>
      <c r="AA29" s="136">
        <v>0</v>
      </c>
      <c r="AB29" s="136">
        <v>0</v>
      </c>
      <c r="AC29" s="136">
        <f t="shared" si="2"/>
        <v>478</v>
      </c>
      <c r="AD29" s="136">
        <f t="shared" si="3"/>
        <v>48.339999999999996</v>
      </c>
      <c r="AE29" s="136">
        <v>659</v>
      </c>
      <c r="AF29" s="136">
        <v>5.49</v>
      </c>
      <c r="AG29" s="136">
        <v>1304</v>
      </c>
      <c r="AH29" s="136">
        <v>5.44</v>
      </c>
      <c r="AI29" s="136">
        <v>330</v>
      </c>
      <c r="AJ29" s="136">
        <v>41.2</v>
      </c>
      <c r="AK29" s="136">
        <v>515</v>
      </c>
      <c r="AL29" s="136">
        <v>4.29</v>
      </c>
      <c r="AM29" s="136">
        <v>312</v>
      </c>
      <c r="AN29" s="136">
        <v>2.6</v>
      </c>
      <c r="AO29" s="136">
        <v>1045</v>
      </c>
      <c r="AP29" s="136">
        <v>8.7100000000000009</v>
      </c>
      <c r="AQ29" s="136">
        <v>0</v>
      </c>
      <c r="AR29" s="136">
        <v>0</v>
      </c>
      <c r="AS29" s="136">
        <f t="shared" si="4"/>
        <v>5312</v>
      </c>
      <c r="AT29" s="136">
        <f t="shared" si="5"/>
        <v>124.71000000000001</v>
      </c>
      <c r="AU29" s="136">
        <v>1328</v>
      </c>
      <c r="AV29" s="136">
        <v>31.18</v>
      </c>
      <c r="AW29" s="136">
        <v>465</v>
      </c>
      <c r="AX29" s="136">
        <v>10.91</v>
      </c>
      <c r="AY29" s="136">
        <v>0</v>
      </c>
      <c r="AZ29" s="136">
        <v>0</v>
      </c>
      <c r="BA29" s="136">
        <v>0</v>
      </c>
      <c r="BB29" s="136">
        <v>0</v>
      </c>
      <c r="BC29" s="136">
        <v>22</v>
      </c>
      <c r="BD29" s="136">
        <v>2.0499999999999998</v>
      </c>
      <c r="BE29" s="136">
        <v>0</v>
      </c>
      <c r="BF29" s="136">
        <v>0</v>
      </c>
      <c r="BG29" s="136">
        <v>194</v>
      </c>
      <c r="BH29" s="136">
        <v>10.76</v>
      </c>
      <c r="BI29" s="136">
        <f t="shared" si="6"/>
        <v>216</v>
      </c>
      <c r="BJ29" s="136">
        <f t="shared" si="7"/>
        <v>12.809999999999999</v>
      </c>
      <c r="BK29" s="136">
        <f t="shared" si="8"/>
        <v>5528</v>
      </c>
      <c r="BL29" s="136">
        <f t="shared" si="9"/>
        <v>137.52000000000001</v>
      </c>
    </row>
    <row r="30" spans="1:64" x14ac:dyDescent="0.25">
      <c r="A30" s="136">
        <v>23</v>
      </c>
      <c r="B30" s="137" t="s">
        <v>110</v>
      </c>
      <c r="C30" s="136">
        <v>0</v>
      </c>
      <c r="D30" s="136">
        <v>0</v>
      </c>
      <c r="E30" s="136">
        <v>145</v>
      </c>
      <c r="F30" s="136">
        <v>2.81</v>
      </c>
      <c r="G30" s="136">
        <v>81</v>
      </c>
      <c r="H30" s="136">
        <v>1.3</v>
      </c>
      <c r="I30" s="136">
        <v>15</v>
      </c>
      <c r="J30" s="136">
        <v>0.21</v>
      </c>
      <c r="K30" s="136">
        <v>10</v>
      </c>
      <c r="L30" s="136">
        <v>0.42</v>
      </c>
      <c r="M30" s="136">
        <v>1</v>
      </c>
      <c r="N30" s="136">
        <v>0.25</v>
      </c>
      <c r="O30" s="136">
        <v>85</v>
      </c>
      <c r="P30" s="136">
        <v>1.72</v>
      </c>
      <c r="Q30" s="136">
        <f t="shared" si="0"/>
        <v>170</v>
      </c>
      <c r="R30" s="136">
        <f t="shared" si="1"/>
        <v>3.44</v>
      </c>
      <c r="S30" s="136">
        <v>8</v>
      </c>
      <c r="T30" s="136">
        <v>0.4</v>
      </c>
      <c r="U30" s="136">
        <v>0</v>
      </c>
      <c r="V30" s="136">
        <v>0</v>
      </c>
      <c r="W30" s="136">
        <v>0</v>
      </c>
      <c r="X30" s="136">
        <v>0</v>
      </c>
      <c r="Y30" s="136">
        <v>0</v>
      </c>
      <c r="Z30" s="136">
        <v>0</v>
      </c>
      <c r="AA30" s="136">
        <v>1</v>
      </c>
      <c r="AB30" s="136">
        <v>0.25</v>
      </c>
      <c r="AC30" s="136">
        <f t="shared" si="2"/>
        <v>8</v>
      </c>
      <c r="AD30" s="136">
        <f t="shared" si="3"/>
        <v>0.4</v>
      </c>
      <c r="AE30" s="136">
        <v>0</v>
      </c>
      <c r="AF30" s="136">
        <v>0</v>
      </c>
      <c r="AG30" s="136">
        <v>0</v>
      </c>
      <c r="AH30" s="136">
        <v>0</v>
      </c>
      <c r="AI30" s="136">
        <v>0</v>
      </c>
      <c r="AJ30" s="136">
        <v>0</v>
      </c>
      <c r="AK30" s="136">
        <v>0</v>
      </c>
      <c r="AL30" s="136">
        <v>0</v>
      </c>
      <c r="AM30" s="136">
        <v>0</v>
      </c>
      <c r="AN30" s="136">
        <v>0</v>
      </c>
      <c r="AO30" s="136">
        <v>0</v>
      </c>
      <c r="AP30" s="136">
        <v>0</v>
      </c>
      <c r="AQ30" s="136">
        <v>1</v>
      </c>
      <c r="AR30" s="136">
        <v>0.25</v>
      </c>
      <c r="AS30" s="136">
        <f t="shared" si="4"/>
        <v>178</v>
      </c>
      <c r="AT30" s="136">
        <f t="shared" si="5"/>
        <v>3.84</v>
      </c>
      <c r="AU30" s="136">
        <v>0</v>
      </c>
      <c r="AV30" s="136">
        <v>0</v>
      </c>
      <c r="AW30" s="136">
        <v>0</v>
      </c>
      <c r="AX30" s="136">
        <v>0</v>
      </c>
      <c r="AY30" s="136">
        <v>0</v>
      </c>
      <c r="AZ30" s="136">
        <v>0</v>
      </c>
      <c r="BA30" s="136">
        <v>0</v>
      </c>
      <c r="BB30" s="136">
        <v>0</v>
      </c>
      <c r="BC30" s="136">
        <v>0</v>
      </c>
      <c r="BD30" s="136">
        <v>0</v>
      </c>
      <c r="BE30" s="136">
        <v>0</v>
      </c>
      <c r="BF30" s="136">
        <v>0</v>
      </c>
      <c r="BG30" s="136">
        <v>0</v>
      </c>
      <c r="BH30" s="136">
        <v>0</v>
      </c>
      <c r="BI30" s="136">
        <f t="shared" si="6"/>
        <v>0</v>
      </c>
      <c r="BJ30" s="136">
        <f t="shared" si="7"/>
        <v>0</v>
      </c>
      <c r="BK30" s="136">
        <f t="shared" si="8"/>
        <v>178</v>
      </c>
      <c r="BL30" s="136">
        <f t="shared" si="9"/>
        <v>3.84</v>
      </c>
    </row>
    <row r="31" spans="1:64" x14ac:dyDescent="0.25">
      <c r="A31" s="136">
        <v>24</v>
      </c>
      <c r="B31" s="137" t="s">
        <v>112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136">
        <v>0</v>
      </c>
      <c r="O31" s="136">
        <v>0</v>
      </c>
      <c r="P31" s="136">
        <v>0</v>
      </c>
      <c r="Q31" s="136">
        <f t="shared" si="0"/>
        <v>0</v>
      </c>
      <c r="R31" s="136">
        <f t="shared" si="1"/>
        <v>0</v>
      </c>
      <c r="S31" s="136">
        <v>0</v>
      </c>
      <c r="T31" s="136">
        <v>0</v>
      </c>
      <c r="U31" s="136">
        <v>0</v>
      </c>
      <c r="V31" s="136">
        <v>0</v>
      </c>
      <c r="W31" s="136">
        <v>0</v>
      </c>
      <c r="X31" s="136">
        <v>0</v>
      </c>
      <c r="Y31" s="136">
        <v>0</v>
      </c>
      <c r="Z31" s="136">
        <v>0</v>
      </c>
      <c r="AA31" s="136">
        <v>0</v>
      </c>
      <c r="AB31" s="136">
        <v>0</v>
      </c>
      <c r="AC31" s="136">
        <f t="shared" si="2"/>
        <v>0</v>
      </c>
      <c r="AD31" s="136">
        <f t="shared" si="3"/>
        <v>0</v>
      </c>
      <c r="AE31" s="136">
        <v>0</v>
      </c>
      <c r="AF31" s="136">
        <v>0</v>
      </c>
      <c r="AG31" s="136">
        <v>0</v>
      </c>
      <c r="AH31" s="136">
        <v>0</v>
      </c>
      <c r="AI31" s="136">
        <v>0</v>
      </c>
      <c r="AJ31" s="136">
        <v>0</v>
      </c>
      <c r="AK31" s="136">
        <v>0</v>
      </c>
      <c r="AL31" s="136">
        <v>0</v>
      </c>
      <c r="AM31" s="136">
        <v>0</v>
      </c>
      <c r="AN31" s="136">
        <v>0</v>
      </c>
      <c r="AO31" s="136">
        <v>0</v>
      </c>
      <c r="AP31" s="136">
        <v>0</v>
      </c>
      <c r="AQ31" s="136">
        <v>0</v>
      </c>
      <c r="AR31" s="136">
        <v>0</v>
      </c>
      <c r="AS31" s="136">
        <f t="shared" si="4"/>
        <v>0</v>
      </c>
      <c r="AT31" s="136">
        <f t="shared" si="5"/>
        <v>0</v>
      </c>
      <c r="AU31" s="136">
        <v>0</v>
      </c>
      <c r="AV31" s="136">
        <v>0</v>
      </c>
      <c r="AW31" s="136">
        <v>0</v>
      </c>
      <c r="AX31" s="136">
        <v>0</v>
      </c>
      <c r="AY31" s="136">
        <v>0</v>
      </c>
      <c r="AZ31" s="136">
        <v>0</v>
      </c>
      <c r="BA31" s="136">
        <v>0</v>
      </c>
      <c r="BB31" s="136">
        <v>0</v>
      </c>
      <c r="BC31" s="136">
        <v>0</v>
      </c>
      <c r="BD31" s="136">
        <v>0</v>
      </c>
      <c r="BE31" s="136">
        <v>0</v>
      </c>
      <c r="BF31" s="136">
        <v>0</v>
      </c>
      <c r="BG31" s="136">
        <v>0</v>
      </c>
      <c r="BH31" s="136">
        <v>0</v>
      </c>
      <c r="BI31" s="136">
        <f t="shared" si="6"/>
        <v>0</v>
      </c>
      <c r="BJ31" s="136">
        <f t="shared" si="7"/>
        <v>0</v>
      </c>
      <c r="BK31" s="136">
        <f t="shared" si="8"/>
        <v>0</v>
      </c>
      <c r="BL31" s="136">
        <f t="shared" si="9"/>
        <v>0</v>
      </c>
    </row>
    <row r="32" spans="1:64" x14ac:dyDescent="0.25">
      <c r="A32" s="136">
        <v>25</v>
      </c>
      <c r="B32" s="137" t="s">
        <v>113</v>
      </c>
      <c r="C32" s="136">
        <v>0</v>
      </c>
      <c r="D32" s="136">
        <v>0</v>
      </c>
      <c r="E32" s="136">
        <v>100</v>
      </c>
      <c r="F32" s="136">
        <v>1.35</v>
      </c>
      <c r="G32" s="136">
        <v>72</v>
      </c>
      <c r="H32" s="136">
        <v>0.99</v>
      </c>
      <c r="I32" s="136">
        <v>13</v>
      </c>
      <c r="J32" s="136">
        <v>0.18</v>
      </c>
      <c r="K32" s="136">
        <v>253</v>
      </c>
      <c r="L32" s="136">
        <v>5.26</v>
      </c>
      <c r="M32" s="136">
        <v>0</v>
      </c>
      <c r="N32" s="136">
        <v>0</v>
      </c>
      <c r="O32" s="136">
        <v>256</v>
      </c>
      <c r="P32" s="136">
        <v>4.76</v>
      </c>
      <c r="Q32" s="136">
        <f t="shared" si="0"/>
        <v>366</v>
      </c>
      <c r="R32" s="136">
        <f t="shared" si="1"/>
        <v>6.79</v>
      </c>
      <c r="S32" s="136">
        <v>0</v>
      </c>
      <c r="T32" s="136">
        <v>0</v>
      </c>
      <c r="U32" s="136">
        <v>94</v>
      </c>
      <c r="V32" s="136">
        <v>48.51</v>
      </c>
      <c r="W32" s="136">
        <v>0</v>
      </c>
      <c r="X32" s="136">
        <v>0</v>
      </c>
      <c r="Y32" s="136">
        <v>6</v>
      </c>
      <c r="Z32" s="136">
        <v>0.56999999999999995</v>
      </c>
      <c r="AA32" s="136">
        <v>0</v>
      </c>
      <c r="AB32" s="136">
        <v>0</v>
      </c>
      <c r="AC32" s="136">
        <f t="shared" si="2"/>
        <v>100</v>
      </c>
      <c r="AD32" s="136">
        <f t="shared" si="3"/>
        <v>49.08</v>
      </c>
      <c r="AE32" s="136">
        <v>0</v>
      </c>
      <c r="AF32" s="136">
        <v>0</v>
      </c>
      <c r="AG32" s="136">
        <v>410</v>
      </c>
      <c r="AH32" s="136">
        <v>2.0499999999999998</v>
      </c>
      <c r="AI32" s="136">
        <v>402</v>
      </c>
      <c r="AJ32" s="136">
        <v>60.37</v>
      </c>
      <c r="AK32" s="136">
        <v>95</v>
      </c>
      <c r="AL32" s="136">
        <v>0.94</v>
      </c>
      <c r="AM32" s="136">
        <v>11</v>
      </c>
      <c r="AN32" s="136">
        <v>0.11</v>
      </c>
      <c r="AO32" s="136">
        <v>1495</v>
      </c>
      <c r="AP32" s="136">
        <v>14.95</v>
      </c>
      <c r="AQ32" s="136">
        <v>0</v>
      </c>
      <c r="AR32" s="136">
        <v>0</v>
      </c>
      <c r="AS32" s="136">
        <f t="shared" si="4"/>
        <v>2879</v>
      </c>
      <c r="AT32" s="136">
        <f t="shared" si="5"/>
        <v>134.29</v>
      </c>
      <c r="AU32" s="136">
        <v>1152</v>
      </c>
      <c r="AV32" s="136">
        <v>26.9</v>
      </c>
      <c r="AW32" s="136">
        <v>403</v>
      </c>
      <c r="AX32" s="136">
        <v>9.41</v>
      </c>
      <c r="AY32" s="136">
        <v>0</v>
      </c>
      <c r="AZ32" s="136">
        <v>0</v>
      </c>
      <c r="BA32" s="136">
        <v>0</v>
      </c>
      <c r="BB32" s="136">
        <v>0</v>
      </c>
      <c r="BC32" s="136">
        <v>104</v>
      </c>
      <c r="BD32" s="136">
        <v>20.2</v>
      </c>
      <c r="BE32" s="136">
        <v>0</v>
      </c>
      <c r="BF32" s="136">
        <v>0</v>
      </c>
      <c r="BG32" s="136">
        <v>484</v>
      </c>
      <c r="BH32" s="136">
        <v>57.28</v>
      </c>
      <c r="BI32" s="136">
        <f t="shared" si="6"/>
        <v>588</v>
      </c>
      <c r="BJ32" s="136">
        <f t="shared" si="7"/>
        <v>77.48</v>
      </c>
      <c r="BK32" s="136">
        <f t="shared" si="8"/>
        <v>3467</v>
      </c>
      <c r="BL32" s="136">
        <f t="shared" si="9"/>
        <v>211.76999999999998</v>
      </c>
    </row>
    <row r="33" spans="1:64" x14ac:dyDescent="0.25">
      <c r="A33" s="136">
        <v>26</v>
      </c>
      <c r="B33" s="137" t="s">
        <v>114</v>
      </c>
      <c r="C33" s="136">
        <v>0</v>
      </c>
      <c r="D33" s="136">
        <v>0</v>
      </c>
      <c r="E33" s="136">
        <v>0</v>
      </c>
      <c r="F33" s="136">
        <v>0</v>
      </c>
      <c r="G33" s="136">
        <v>0</v>
      </c>
      <c r="H33" s="136">
        <v>0</v>
      </c>
      <c r="I33" s="136">
        <v>0</v>
      </c>
      <c r="J33" s="136">
        <v>0</v>
      </c>
      <c r="K33" s="136">
        <v>0</v>
      </c>
      <c r="L33" s="136">
        <v>0</v>
      </c>
      <c r="M33" s="136">
        <v>0</v>
      </c>
      <c r="N33" s="136">
        <v>0</v>
      </c>
      <c r="O33" s="136">
        <v>0</v>
      </c>
      <c r="P33" s="136">
        <v>0</v>
      </c>
      <c r="Q33" s="136">
        <f t="shared" si="0"/>
        <v>0</v>
      </c>
      <c r="R33" s="136">
        <f t="shared" si="1"/>
        <v>0</v>
      </c>
      <c r="S33" s="136">
        <v>0</v>
      </c>
      <c r="T33" s="136">
        <v>0</v>
      </c>
      <c r="U33" s="136">
        <v>0</v>
      </c>
      <c r="V33" s="136">
        <v>0</v>
      </c>
      <c r="W33" s="136">
        <v>0</v>
      </c>
      <c r="X33" s="136">
        <v>0</v>
      </c>
      <c r="Y33" s="136">
        <v>0</v>
      </c>
      <c r="Z33" s="136">
        <v>0</v>
      </c>
      <c r="AA33" s="136">
        <v>0</v>
      </c>
      <c r="AB33" s="136">
        <v>0</v>
      </c>
      <c r="AC33" s="136">
        <f t="shared" si="2"/>
        <v>0</v>
      </c>
      <c r="AD33" s="136">
        <f t="shared" si="3"/>
        <v>0</v>
      </c>
      <c r="AE33" s="136">
        <v>0</v>
      </c>
      <c r="AF33" s="136">
        <v>0</v>
      </c>
      <c r="AG33" s="136">
        <v>0</v>
      </c>
      <c r="AH33" s="136">
        <v>0</v>
      </c>
      <c r="AI33" s="136">
        <v>0</v>
      </c>
      <c r="AJ33" s="136">
        <v>0</v>
      </c>
      <c r="AK33" s="136">
        <v>0</v>
      </c>
      <c r="AL33" s="136">
        <v>0</v>
      </c>
      <c r="AM33" s="136">
        <v>0</v>
      </c>
      <c r="AN33" s="136">
        <v>0</v>
      </c>
      <c r="AO33" s="136">
        <v>0</v>
      </c>
      <c r="AP33" s="136">
        <v>0</v>
      </c>
      <c r="AQ33" s="136">
        <v>0</v>
      </c>
      <c r="AR33" s="136">
        <v>0</v>
      </c>
      <c r="AS33" s="136">
        <f t="shared" si="4"/>
        <v>0</v>
      </c>
      <c r="AT33" s="136">
        <f t="shared" si="5"/>
        <v>0</v>
      </c>
      <c r="AU33" s="136">
        <v>0</v>
      </c>
      <c r="AV33" s="136">
        <v>0</v>
      </c>
      <c r="AW33" s="136">
        <v>0</v>
      </c>
      <c r="AX33" s="136">
        <v>0</v>
      </c>
      <c r="AY33" s="136">
        <v>0</v>
      </c>
      <c r="AZ33" s="136">
        <v>0</v>
      </c>
      <c r="BA33" s="136">
        <v>0</v>
      </c>
      <c r="BB33" s="136">
        <v>0</v>
      </c>
      <c r="BC33" s="136">
        <v>0</v>
      </c>
      <c r="BD33" s="136">
        <v>0</v>
      </c>
      <c r="BE33" s="136">
        <v>0</v>
      </c>
      <c r="BF33" s="136">
        <v>0</v>
      </c>
      <c r="BG33" s="136">
        <v>0</v>
      </c>
      <c r="BH33" s="136">
        <v>0</v>
      </c>
      <c r="BI33" s="136">
        <f t="shared" si="6"/>
        <v>0</v>
      </c>
      <c r="BJ33" s="136">
        <f t="shared" si="7"/>
        <v>0</v>
      </c>
      <c r="BK33" s="136">
        <f t="shared" si="8"/>
        <v>0</v>
      </c>
      <c r="BL33" s="136">
        <f t="shared" si="9"/>
        <v>0</v>
      </c>
    </row>
    <row r="34" spans="1:64" x14ac:dyDescent="0.25">
      <c r="A34" s="136">
        <v>27</v>
      </c>
      <c r="B34" s="137" t="s">
        <v>115</v>
      </c>
      <c r="C34" s="136">
        <v>0</v>
      </c>
      <c r="D34" s="136">
        <v>0</v>
      </c>
      <c r="E34" s="136">
        <v>0</v>
      </c>
      <c r="F34" s="136">
        <v>0</v>
      </c>
      <c r="G34" s="136">
        <v>0</v>
      </c>
      <c r="H34" s="136">
        <v>0</v>
      </c>
      <c r="I34" s="136">
        <v>0</v>
      </c>
      <c r="J34" s="136">
        <v>0</v>
      </c>
      <c r="K34" s="136">
        <v>0</v>
      </c>
      <c r="L34" s="136">
        <v>0</v>
      </c>
      <c r="M34" s="136">
        <v>0</v>
      </c>
      <c r="N34" s="136">
        <v>0</v>
      </c>
      <c r="O34" s="136">
        <v>0</v>
      </c>
      <c r="P34" s="136">
        <v>0</v>
      </c>
      <c r="Q34" s="136">
        <f t="shared" si="0"/>
        <v>0</v>
      </c>
      <c r="R34" s="136">
        <f t="shared" si="1"/>
        <v>0</v>
      </c>
      <c r="S34" s="136">
        <v>0</v>
      </c>
      <c r="T34" s="136">
        <v>0</v>
      </c>
      <c r="U34" s="136">
        <v>0</v>
      </c>
      <c r="V34" s="136">
        <v>0</v>
      </c>
      <c r="W34" s="136">
        <v>0</v>
      </c>
      <c r="X34" s="136">
        <v>0</v>
      </c>
      <c r="Y34" s="136">
        <v>0</v>
      </c>
      <c r="Z34" s="136">
        <v>0</v>
      </c>
      <c r="AA34" s="136">
        <v>0</v>
      </c>
      <c r="AB34" s="136">
        <v>0</v>
      </c>
      <c r="AC34" s="136">
        <f t="shared" si="2"/>
        <v>0</v>
      </c>
      <c r="AD34" s="136">
        <f t="shared" si="3"/>
        <v>0</v>
      </c>
      <c r="AE34" s="136">
        <v>0</v>
      </c>
      <c r="AF34" s="136">
        <v>0</v>
      </c>
      <c r="AG34" s="136">
        <v>0</v>
      </c>
      <c r="AH34" s="136">
        <v>0</v>
      </c>
      <c r="AI34" s="136">
        <v>0</v>
      </c>
      <c r="AJ34" s="136">
        <v>0</v>
      </c>
      <c r="AK34" s="136">
        <v>0</v>
      </c>
      <c r="AL34" s="136">
        <v>0</v>
      </c>
      <c r="AM34" s="136">
        <v>0</v>
      </c>
      <c r="AN34" s="136">
        <v>0</v>
      </c>
      <c r="AO34" s="136">
        <v>0</v>
      </c>
      <c r="AP34" s="136">
        <v>0</v>
      </c>
      <c r="AQ34" s="136">
        <v>0</v>
      </c>
      <c r="AR34" s="136">
        <v>0</v>
      </c>
      <c r="AS34" s="136">
        <f t="shared" si="4"/>
        <v>0</v>
      </c>
      <c r="AT34" s="136">
        <f t="shared" si="5"/>
        <v>0</v>
      </c>
      <c r="AU34" s="136">
        <v>0</v>
      </c>
      <c r="AV34" s="136">
        <v>0</v>
      </c>
      <c r="AW34" s="136">
        <v>0</v>
      </c>
      <c r="AX34" s="136">
        <v>0</v>
      </c>
      <c r="AY34" s="136">
        <v>0</v>
      </c>
      <c r="AZ34" s="136">
        <v>0</v>
      </c>
      <c r="BA34" s="136">
        <v>0</v>
      </c>
      <c r="BB34" s="136">
        <v>0</v>
      </c>
      <c r="BC34" s="136">
        <v>0</v>
      </c>
      <c r="BD34" s="136">
        <v>0</v>
      </c>
      <c r="BE34" s="136">
        <v>0</v>
      </c>
      <c r="BF34" s="136">
        <v>0</v>
      </c>
      <c r="BG34" s="136">
        <v>0</v>
      </c>
      <c r="BH34" s="136">
        <v>0</v>
      </c>
      <c r="BI34" s="136">
        <f t="shared" si="6"/>
        <v>0</v>
      </c>
      <c r="BJ34" s="136">
        <f t="shared" si="7"/>
        <v>0</v>
      </c>
      <c r="BK34" s="136">
        <f t="shared" si="8"/>
        <v>0</v>
      </c>
      <c r="BL34" s="136">
        <f t="shared" si="9"/>
        <v>0</v>
      </c>
    </row>
    <row r="35" spans="1:64" x14ac:dyDescent="0.25">
      <c r="A35" s="136">
        <v>28</v>
      </c>
      <c r="B35" s="137" t="s">
        <v>116</v>
      </c>
      <c r="C35" s="136">
        <v>0</v>
      </c>
      <c r="D35" s="136">
        <v>0</v>
      </c>
      <c r="E35" s="136">
        <v>145</v>
      </c>
      <c r="F35" s="136">
        <v>3.81</v>
      </c>
      <c r="G35" s="136">
        <v>36</v>
      </c>
      <c r="H35" s="136">
        <v>0.79</v>
      </c>
      <c r="I35" s="136">
        <v>0</v>
      </c>
      <c r="J35" s="136">
        <v>0.22</v>
      </c>
      <c r="K35" s="136">
        <v>0</v>
      </c>
      <c r="L35" s="136">
        <v>0.26</v>
      </c>
      <c r="M35" s="136">
        <v>0</v>
      </c>
      <c r="N35" s="136">
        <v>0</v>
      </c>
      <c r="O35" s="136">
        <v>102</v>
      </c>
      <c r="P35" s="136">
        <v>3.01</v>
      </c>
      <c r="Q35" s="136">
        <f t="shared" si="0"/>
        <v>145</v>
      </c>
      <c r="R35" s="136">
        <f t="shared" si="1"/>
        <v>4.29</v>
      </c>
      <c r="S35" s="136">
        <v>9</v>
      </c>
      <c r="T35" s="136">
        <v>0.14000000000000001</v>
      </c>
      <c r="U35" s="136">
        <v>6</v>
      </c>
      <c r="V35" s="136">
        <v>1.2</v>
      </c>
      <c r="W35" s="136">
        <v>6</v>
      </c>
      <c r="X35" s="136">
        <v>3.59</v>
      </c>
      <c r="Y35" s="136">
        <v>44</v>
      </c>
      <c r="Z35" s="136">
        <v>0.62</v>
      </c>
      <c r="AA35" s="136">
        <v>0</v>
      </c>
      <c r="AB35" s="136">
        <v>0</v>
      </c>
      <c r="AC35" s="136">
        <f t="shared" si="2"/>
        <v>65</v>
      </c>
      <c r="AD35" s="136">
        <f t="shared" si="3"/>
        <v>5.55</v>
      </c>
      <c r="AE35" s="136">
        <v>228</v>
      </c>
      <c r="AF35" s="136">
        <v>2.2799999999999998</v>
      </c>
      <c r="AG35" s="136">
        <v>57</v>
      </c>
      <c r="AH35" s="136">
        <v>1.1399999999999999</v>
      </c>
      <c r="AI35" s="136">
        <v>30</v>
      </c>
      <c r="AJ35" s="136">
        <v>4.5599999999999996</v>
      </c>
      <c r="AK35" s="136">
        <v>103</v>
      </c>
      <c r="AL35" s="136">
        <v>1.03</v>
      </c>
      <c r="AM35" s="136">
        <v>69</v>
      </c>
      <c r="AN35" s="136">
        <v>0.69</v>
      </c>
      <c r="AO35" s="136">
        <v>214</v>
      </c>
      <c r="AP35" s="136">
        <v>1.71</v>
      </c>
      <c r="AQ35" s="136">
        <v>0</v>
      </c>
      <c r="AR35" s="136">
        <v>0</v>
      </c>
      <c r="AS35" s="136">
        <f t="shared" si="4"/>
        <v>911</v>
      </c>
      <c r="AT35" s="136">
        <f t="shared" si="5"/>
        <v>21.250000000000004</v>
      </c>
      <c r="AU35" s="136">
        <v>328</v>
      </c>
      <c r="AV35" s="136">
        <v>7.01</v>
      </c>
      <c r="AW35" s="136">
        <v>115</v>
      </c>
      <c r="AX35" s="136">
        <v>2.4500000000000002</v>
      </c>
      <c r="AY35" s="136">
        <v>0</v>
      </c>
      <c r="AZ35" s="136">
        <v>0</v>
      </c>
      <c r="BA35" s="136">
        <v>0</v>
      </c>
      <c r="BB35" s="136">
        <v>0</v>
      </c>
      <c r="BC35" s="136">
        <v>98</v>
      </c>
      <c r="BD35" s="136">
        <v>18.57</v>
      </c>
      <c r="BE35" s="136">
        <v>0</v>
      </c>
      <c r="BF35" s="136">
        <v>0</v>
      </c>
      <c r="BG35" s="136">
        <v>758</v>
      </c>
      <c r="BH35" s="136">
        <v>12.36</v>
      </c>
      <c r="BI35" s="136">
        <f t="shared" si="6"/>
        <v>856</v>
      </c>
      <c r="BJ35" s="136">
        <f t="shared" si="7"/>
        <v>30.93</v>
      </c>
      <c r="BK35" s="136">
        <f t="shared" si="8"/>
        <v>1767</v>
      </c>
      <c r="BL35" s="136">
        <f t="shared" si="9"/>
        <v>52.180000000000007</v>
      </c>
    </row>
    <row r="36" spans="1:64" x14ac:dyDescent="0.25">
      <c r="A36" s="136">
        <v>29</v>
      </c>
      <c r="B36" s="137" t="s">
        <v>117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0</v>
      </c>
      <c r="M36" s="136">
        <v>0</v>
      </c>
      <c r="N36" s="136">
        <v>0</v>
      </c>
      <c r="O36" s="136">
        <v>0</v>
      </c>
      <c r="P36" s="136">
        <v>0</v>
      </c>
      <c r="Q36" s="136">
        <f t="shared" si="0"/>
        <v>0</v>
      </c>
      <c r="R36" s="136">
        <f t="shared" si="1"/>
        <v>0</v>
      </c>
      <c r="S36" s="136">
        <v>0</v>
      </c>
      <c r="T36" s="136">
        <v>0</v>
      </c>
      <c r="U36" s="136">
        <v>0</v>
      </c>
      <c r="V36" s="136">
        <v>0</v>
      </c>
      <c r="W36" s="136">
        <v>0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f t="shared" si="2"/>
        <v>0</v>
      </c>
      <c r="AD36" s="136">
        <f t="shared" si="3"/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f t="shared" si="4"/>
        <v>0</v>
      </c>
      <c r="AT36" s="136">
        <f t="shared" si="5"/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f t="shared" si="6"/>
        <v>0</v>
      </c>
      <c r="BJ36" s="136">
        <f t="shared" si="7"/>
        <v>0</v>
      </c>
      <c r="BK36" s="136">
        <f t="shared" si="8"/>
        <v>0</v>
      </c>
      <c r="BL36" s="136">
        <f t="shared" si="9"/>
        <v>0</v>
      </c>
    </row>
    <row r="37" spans="1:64" x14ac:dyDescent="0.25">
      <c r="A37" s="136">
        <v>30</v>
      </c>
      <c r="B37" s="137" t="s">
        <v>118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0</v>
      </c>
      <c r="M37" s="136">
        <v>0</v>
      </c>
      <c r="N37" s="136">
        <v>0</v>
      </c>
      <c r="O37" s="136">
        <v>0</v>
      </c>
      <c r="P37" s="136">
        <v>0</v>
      </c>
      <c r="Q37" s="136">
        <f t="shared" si="0"/>
        <v>0</v>
      </c>
      <c r="R37" s="136">
        <f t="shared" si="1"/>
        <v>0</v>
      </c>
      <c r="S37" s="136">
        <v>0</v>
      </c>
      <c r="T37" s="136">
        <v>0</v>
      </c>
      <c r="U37" s="136">
        <v>0</v>
      </c>
      <c r="V37" s="136">
        <v>0</v>
      </c>
      <c r="W37" s="136">
        <v>0</v>
      </c>
      <c r="X37" s="136">
        <v>0</v>
      </c>
      <c r="Y37" s="136">
        <v>0</v>
      </c>
      <c r="Z37" s="136">
        <v>0</v>
      </c>
      <c r="AA37" s="136">
        <v>0</v>
      </c>
      <c r="AB37" s="136">
        <v>0</v>
      </c>
      <c r="AC37" s="136">
        <f t="shared" si="2"/>
        <v>0</v>
      </c>
      <c r="AD37" s="136">
        <f t="shared" si="3"/>
        <v>0</v>
      </c>
      <c r="AE37" s="136">
        <v>0</v>
      </c>
      <c r="AF37" s="136">
        <v>0</v>
      </c>
      <c r="AG37" s="136">
        <v>0</v>
      </c>
      <c r="AH37" s="136">
        <v>0</v>
      </c>
      <c r="AI37" s="136">
        <v>0</v>
      </c>
      <c r="AJ37" s="136">
        <v>0</v>
      </c>
      <c r="AK37" s="136">
        <v>0</v>
      </c>
      <c r="AL37" s="136">
        <v>0</v>
      </c>
      <c r="AM37" s="136">
        <v>0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f t="shared" si="4"/>
        <v>0</v>
      </c>
      <c r="AT37" s="136">
        <f t="shared" si="5"/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f t="shared" si="6"/>
        <v>0</v>
      </c>
      <c r="BJ37" s="136">
        <f t="shared" si="7"/>
        <v>0</v>
      </c>
      <c r="BK37" s="136">
        <f t="shared" si="8"/>
        <v>0</v>
      </c>
      <c r="BL37" s="136">
        <f t="shared" si="9"/>
        <v>0</v>
      </c>
    </row>
    <row r="38" spans="1:64" x14ac:dyDescent="0.25">
      <c r="A38" s="136">
        <v>31</v>
      </c>
      <c r="B38" s="137" t="s">
        <v>119</v>
      </c>
      <c r="C38" s="136">
        <v>102</v>
      </c>
      <c r="D38" s="136">
        <v>0.53</v>
      </c>
      <c r="E38" s="136">
        <v>1384</v>
      </c>
      <c r="F38" s="136">
        <v>22.07</v>
      </c>
      <c r="G38" s="136">
        <v>531</v>
      </c>
      <c r="H38" s="136">
        <v>8.5</v>
      </c>
      <c r="I38" s="136">
        <v>38</v>
      </c>
      <c r="J38" s="136">
        <v>0.63</v>
      </c>
      <c r="K38" s="136">
        <v>6</v>
      </c>
      <c r="L38" s="136">
        <v>0.11</v>
      </c>
      <c r="M38" s="136">
        <v>0</v>
      </c>
      <c r="N38" s="136">
        <v>0</v>
      </c>
      <c r="O38" s="136">
        <v>1071</v>
      </c>
      <c r="P38" s="136">
        <v>16.329999999999998</v>
      </c>
      <c r="Q38" s="136">
        <f t="shared" si="0"/>
        <v>1530</v>
      </c>
      <c r="R38" s="136">
        <f t="shared" si="1"/>
        <v>23.34</v>
      </c>
      <c r="S38" s="136">
        <v>200</v>
      </c>
      <c r="T38" s="136">
        <v>3.33</v>
      </c>
      <c r="U38" s="136">
        <v>17</v>
      </c>
      <c r="V38" s="136">
        <v>2.76</v>
      </c>
      <c r="W38" s="136">
        <v>152</v>
      </c>
      <c r="X38" s="136">
        <v>1.68</v>
      </c>
      <c r="Y38" s="136">
        <v>190</v>
      </c>
      <c r="Z38" s="136">
        <v>3.34</v>
      </c>
      <c r="AA38" s="136">
        <v>0</v>
      </c>
      <c r="AB38" s="136">
        <v>0</v>
      </c>
      <c r="AC38" s="136">
        <f t="shared" si="2"/>
        <v>559</v>
      </c>
      <c r="AD38" s="136">
        <f t="shared" si="3"/>
        <v>11.11</v>
      </c>
      <c r="AE38" s="136">
        <v>0</v>
      </c>
      <c r="AF38" s="136">
        <v>0</v>
      </c>
      <c r="AG38" s="136">
        <v>28</v>
      </c>
      <c r="AH38" s="136">
        <v>0.2</v>
      </c>
      <c r="AI38" s="136">
        <v>240</v>
      </c>
      <c r="AJ38" s="136">
        <v>42.56</v>
      </c>
      <c r="AK38" s="136">
        <v>3</v>
      </c>
      <c r="AL38" s="136">
        <v>0.03</v>
      </c>
      <c r="AM38" s="136">
        <v>3</v>
      </c>
      <c r="AN38" s="136">
        <v>0.03</v>
      </c>
      <c r="AO38" s="136">
        <v>9238</v>
      </c>
      <c r="AP38" s="136">
        <v>114.62</v>
      </c>
      <c r="AQ38" s="136">
        <v>0</v>
      </c>
      <c r="AR38" s="136">
        <v>0</v>
      </c>
      <c r="AS38" s="136">
        <f t="shared" si="4"/>
        <v>11601</v>
      </c>
      <c r="AT38" s="136">
        <f t="shared" si="5"/>
        <v>191.89000000000001</v>
      </c>
      <c r="AU38" s="136">
        <v>9279</v>
      </c>
      <c r="AV38" s="136">
        <v>80.61</v>
      </c>
      <c r="AW38" s="136">
        <v>3248</v>
      </c>
      <c r="AX38" s="136">
        <v>28.2</v>
      </c>
      <c r="AY38" s="136">
        <v>0</v>
      </c>
      <c r="AZ38" s="136">
        <v>0</v>
      </c>
      <c r="BA38" s="136">
        <v>0</v>
      </c>
      <c r="BB38" s="136">
        <v>0</v>
      </c>
      <c r="BC38" s="136">
        <v>90</v>
      </c>
      <c r="BD38" s="136">
        <v>8.69</v>
      </c>
      <c r="BE38" s="136">
        <v>0</v>
      </c>
      <c r="BF38" s="136">
        <v>0</v>
      </c>
      <c r="BG38" s="136">
        <v>237</v>
      </c>
      <c r="BH38" s="136">
        <v>15.1</v>
      </c>
      <c r="BI38" s="136">
        <f t="shared" si="6"/>
        <v>327</v>
      </c>
      <c r="BJ38" s="136">
        <f t="shared" si="7"/>
        <v>23.79</v>
      </c>
      <c r="BK38" s="136">
        <f t="shared" si="8"/>
        <v>11928</v>
      </c>
      <c r="BL38" s="136">
        <f t="shared" si="9"/>
        <v>215.68</v>
      </c>
    </row>
    <row r="39" spans="1:64" x14ac:dyDescent="0.25">
      <c r="A39" s="136">
        <v>32</v>
      </c>
      <c r="B39" s="137" t="s">
        <v>120</v>
      </c>
      <c r="C39" s="136">
        <v>0</v>
      </c>
      <c r="D39" s="136">
        <v>0</v>
      </c>
      <c r="E39" s="136">
        <v>44</v>
      </c>
      <c r="F39" s="136">
        <v>1.58</v>
      </c>
      <c r="G39" s="136">
        <v>26</v>
      </c>
      <c r="H39" s="136">
        <v>0.87</v>
      </c>
      <c r="I39" s="136">
        <v>8</v>
      </c>
      <c r="J39" s="136">
        <v>0.34</v>
      </c>
      <c r="K39" s="136">
        <v>2</v>
      </c>
      <c r="L39" s="136">
        <v>0.1</v>
      </c>
      <c r="M39" s="136">
        <v>0</v>
      </c>
      <c r="N39" s="136">
        <v>0</v>
      </c>
      <c r="O39" s="136">
        <v>38</v>
      </c>
      <c r="P39" s="136">
        <v>1.41</v>
      </c>
      <c r="Q39" s="136">
        <f t="shared" si="0"/>
        <v>54</v>
      </c>
      <c r="R39" s="136">
        <f t="shared" si="1"/>
        <v>2.02</v>
      </c>
      <c r="S39" s="136">
        <v>46</v>
      </c>
      <c r="T39" s="136">
        <v>5.53</v>
      </c>
      <c r="U39" s="136">
        <v>3</v>
      </c>
      <c r="V39" s="136">
        <v>4.6100000000000003</v>
      </c>
      <c r="W39" s="136">
        <v>35</v>
      </c>
      <c r="X39" s="136">
        <v>2.77</v>
      </c>
      <c r="Y39" s="136">
        <v>42</v>
      </c>
      <c r="Z39" s="136">
        <v>5.53</v>
      </c>
      <c r="AA39" s="136">
        <v>0</v>
      </c>
      <c r="AB39" s="136">
        <v>0</v>
      </c>
      <c r="AC39" s="136">
        <f t="shared" si="2"/>
        <v>126</v>
      </c>
      <c r="AD39" s="136">
        <f t="shared" si="3"/>
        <v>18.440000000000001</v>
      </c>
      <c r="AE39" s="136">
        <v>125</v>
      </c>
      <c r="AF39" s="136">
        <v>3.67</v>
      </c>
      <c r="AG39" s="136">
        <v>312</v>
      </c>
      <c r="AH39" s="136">
        <v>4.59</v>
      </c>
      <c r="AI39" s="136">
        <v>32</v>
      </c>
      <c r="AJ39" s="136">
        <v>13.76</v>
      </c>
      <c r="AK39" s="136">
        <v>389</v>
      </c>
      <c r="AL39" s="136">
        <v>11.47</v>
      </c>
      <c r="AM39" s="136">
        <v>232</v>
      </c>
      <c r="AN39" s="136">
        <v>6.88</v>
      </c>
      <c r="AO39" s="136">
        <v>343</v>
      </c>
      <c r="AP39" s="136">
        <v>10.09</v>
      </c>
      <c r="AQ39" s="136">
        <v>0</v>
      </c>
      <c r="AR39" s="136">
        <v>0</v>
      </c>
      <c r="AS39" s="136">
        <f t="shared" si="4"/>
        <v>1613</v>
      </c>
      <c r="AT39" s="136">
        <f t="shared" si="5"/>
        <v>70.92</v>
      </c>
      <c r="AU39" s="136">
        <v>436</v>
      </c>
      <c r="AV39" s="136">
        <v>7.09</v>
      </c>
      <c r="AW39" s="136">
        <v>153</v>
      </c>
      <c r="AX39" s="136">
        <v>2.48</v>
      </c>
      <c r="AY39" s="136">
        <v>0</v>
      </c>
      <c r="AZ39" s="136">
        <v>0</v>
      </c>
      <c r="BA39" s="136">
        <v>0</v>
      </c>
      <c r="BB39" s="136">
        <v>0</v>
      </c>
      <c r="BC39" s="136">
        <v>50</v>
      </c>
      <c r="BD39" s="136">
        <v>47.58</v>
      </c>
      <c r="BE39" s="136">
        <v>0</v>
      </c>
      <c r="BF39" s="136">
        <v>0</v>
      </c>
      <c r="BG39" s="136">
        <v>122</v>
      </c>
      <c r="BH39" s="136">
        <v>71.37</v>
      </c>
      <c r="BI39" s="136">
        <f t="shared" si="6"/>
        <v>172</v>
      </c>
      <c r="BJ39" s="136">
        <f t="shared" si="7"/>
        <v>118.95</v>
      </c>
      <c r="BK39" s="136">
        <f t="shared" si="8"/>
        <v>1785</v>
      </c>
      <c r="BL39" s="136">
        <f t="shared" si="9"/>
        <v>189.87</v>
      </c>
    </row>
    <row r="40" spans="1:64" x14ac:dyDescent="0.25">
      <c r="A40" s="136">
        <v>33</v>
      </c>
      <c r="B40" s="137" t="s">
        <v>121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  <c r="Q40" s="136">
        <f t="shared" si="0"/>
        <v>0</v>
      </c>
      <c r="R40" s="136">
        <f t="shared" si="1"/>
        <v>0</v>
      </c>
      <c r="S40" s="136">
        <v>0</v>
      </c>
      <c r="T40" s="136">
        <v>0</v>
      </c>
      <c r="U40" s="136">
        <v>0</v>
      </c>
      <c r="V40" s="136">
        <v>0</v>
      </c>
      <c r="W40" s="136">
        <v>0</v>
      </c>
      <c r="X40" s="136">
        <v>0</v>
      </c>
      <c r="Y40" s="136">
        <v>0</v>
      </c>
      <c r="Z40" s="136">
        <v>0</v>
      </c>
      <c r="AA40" s="136">
        <v>0</v>
      </c>
      <c r="AB40" s="136">
        <v>0</v>
      </c>
      <c r="AC40" s="136">
        <f t="shared" si="2"/>
        <v>0</v>
      </c>
      <c r="AD40" s="136">
        <f t="shared" si="3"/>
        <v>0</v>
      </c>
      <c r="AE40" s="136">
        <v>0</v>
      </c>
      <c r="AF40" s="136">
        <v>0</v>
      </c>
      <c r="AG40" s="136">
        <v>0</v>
      </c>
      <c r="AH40" s="136">
        <v>0</v>
      </c>
      <c r="AI40" s="136">
        <v>0</v>
      </c>
      <c r="AJ40" s="136">
        <v>0</v>
      </c>
      <c r="AK40" s="136">
        <v>0</v>
      </c>
      <c r="AL40" s="136">
        <v>0</v>
      </c>
      <c r="AM40" s="136">
        <v>0</v>
      </c>
      <c r="AN40" s="136">
        <v>0</v>
      </c>
      <c r="AO40" s="136">
        <v>0</v>
      </c>
      <c r="AP40" s="136">
        <v>0</v>
      </c>
      <c r="AQ40" s="136">
        <v>0</v>
      </c>
      <c r="AR40" s="136">
        <v>0</v>
      </c>
      <c r="AS40" s="136">
        <f t="shared" si="4"/>
        <v>0</v>
      </c>
      <c r="AT40" s="136">
        <f t="shared" si="5"/>
        <v>0</v>
      </c>
      <c r="AU40" s="136">
        <v>0</v>
      </c>
      <c r="AV40" s="136">
        <v>0</v>
      </c>
      <c r="AW40" s="136">
        <v>0</v>
      </c>
      <c r="AX40" s="136">
        <v>0</v>
      </c>
      <c r="AY40" s="136">
        <v>0</v>
      </c>
      <c r="AZ40" s="136">
        <v>0</v>
      </c>
      <c r="BA40" s="136">
        <v>0</v>
      </c>
      <c r="BB40" s="136">
        <v>0</v>
      </c>
      <c r="BC40" s="136">
        <v>0</v>
      </c>
      <c r="BD40" s="136">
        <v>0</v>
      </c>
      <c r="BE40" s="136">
        <v>0</v>
      </c>
      <c r="BF40" s="136">
        <v>0</v>
      </c>
      <c r="BG40" s="136">
        <v>0</v>
      </c>
      <c r="BH40" s="136">
        <v>0</v>
      </c>
      <c r="BI40" s="136">
        <f t="shared" si="6"/>
        <v>0</v>
      </c>
      <c r="BJ40" s="136">
        <f t="shared" si="7"/>
        <v>0</v>
      </c>
      <c r="BK40" s="136">
        <f t="shared" si="8"/>
        <v>0</v>
      </c>
      <c r="BL40" s="136">
        <f t="shared" si="9"/>
        <v>0</v>
      </c>
    </row>
    <row r="41" spans="1:64" x14ac:dyDescent="0.25">
      <c r="A41" s="136">
        <v>34</v>
      </c>
      <c r="B41" s="137" t="s">
        <v>122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L41" s="136">
        <v>0</v>
      </c>
      <c r="M41" s="136">
        <v>0</v>
      </c>
      <c r="N41" s="136">
        <v>0</v>
      </c>
      <c r="O41" s="136">
        <v>0</v>
      </c>
      <c r="P41" s="136">
        <v>0</v>
      </c>
      <c r="Q41" s="136">
        <f t="shared" si="0"/>
        <v>0</v>
      </c>
      <c r="R41" s="136">
        <f t="shared" si="1"/>
        <v>0</v>
      </c>
      <c r="S41" s="136">
        <v>0</v>
      </c>
      <c r="T41" s="136">
        <v>0</v>
      </c>
      <c r="U41" s="136">
        <v>0</v>
      </c>
      <c r="V41" s="136">
        <v>0</v>
      </c>
      <c r="W41" s="136">
        <v>0</v>
      </c>
      <c r="X41" s="136">
        <v>0</v>
      </c>
      <c r="Y41" s="136">
        <v>0</v>
      </c>
      <c r="Z41" s="136">
        <v>0</v>
      </c>
      <c r="AA41" s="136">
        <v>0</v>
      </c>
      <c r="AB41" s="136">
        <v>0</v>
      </c>
      <c r="AC41" s="136">
        <f t="shared" si="2"/>
        <v>0</v>
      </c>
      <c r="AD41" s="136">
        <f t="shared" si="3"/>
        <v>0</v>
      </c>
      <c r="AE41" s="136">
        <v>0</v>
      </c>
      <c r="AF41" s="136">
        <v>0</v>
      </c>
      <c r="AG41" s="136">
        <v>0</v>
      </c>
      <c r="AH41" s="136">
        <v>0</v>
      </c>
      <c r="AI41" s="136">
        <v>0</v>
      </c>
      <c r="AJ41" s="136">
        <v>0</v>
      </c>
      <c r="AK41" s="136">
        <v>0</v>
      </c>
      <c r="AL41" s="136">
        <v>0</v>
      </c>
      <c r="AM41" s="136">
        <v>0</v>
      </c>
      <c r="AN41" s="136">
        <v>0</v>
      </c>
      <c r="AO41" s="136">
        <v>0</v>
      </c>
      <c r="AP41" s="136">
        <v>0</v>
      </c>
      <c r="AQ41" s="136">
        <v>0</v>
      </c>
      <c r="AR41" s="136">
        <v>0</v>
      </c>
      <c r="AS41" s="136">
        <f t="shared" si="4"/>
        <v>0</v>
      </c>
      <c r="AT41" s="136">
        <f t="shared" si="5"/>
        <v>0</v>
      </c>
      <c r="AU41" s="136">
        <v>0</v>
      </c>
      <c r="AV41" s="136">
        <v>0</v>
      </c>
      <c r="AW41" s="136">
        <v>0</v>
      </c>
      <c r="AX41" s="136">
        <v>0</v>
      </c>
      <c r="AY41" s="136">
        <v>0</v>
      </c>
      <c r="AZ41" s="136">
        <v>0</v>
      </c>
      <c r="BA41" s="136">
        <v>0</v>
      </c>
      <c r="BB41" s="136">
        <v>0</v>
      </c>
      <c r="BC41" s="136">
        <v>0</v>
      </c>
      <c r="BD41" s="136">
        <v>0</v>
      </c>
      <c r="BE41" s="136">
        <v>0</v>
      </c>
      <c r="BF41" s="136">
        <v>0</v>
      </c>
      <c r="BG41" s="136">
        <v>0</v>
      </c>
      <c r="BH41" s="136">
        <v>0</v>
      </c>
      <c r="BI41" s="136">
        <f t="shared" si="6"/>
        <v>0</v>
      </c>
      <c r="BJ41" s="136">
        <f t="shared" si="7"/>
        <v>0</v>
      </c>
      <c r="BK41" s="136">
        <f t="shared" si="8"/>
        <v>0</v>
      </c>
      <c r="BL41" s="136">
        <f t="shared" si="9"/>
        <v>0</v>
      </c>
    </row>
    <row r="42" spans="1:64" x14ac:dyDescent="0.25">
      <c r="A42" s="136">
        <v>35</v>
      </c>
      <c r="B42" s="137" t="s">
        <v>123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L42" s="136">
        <v>0</v>
      </c>
      <c r="M42" s="136">
        <v>0</v>
      </c>
      <c r="N42" s="136">
        <v>0</v>
      </c>
      <c r="O42" s="136">
        <v>0</v>
      </c>
      <c r="P42" s="136">
        <v>0</v>
      </c>
      <c r="Q42" s="136">
        <f t="shared" si="0"/>
        <v>0</v>
      </c>
      <c r="R42" s="136">
        <f t="shared" si="1"/>
        <v>0</v>
      </c>
      <c r="S42" s="136">
        <v>0</v>
      </c>
      <c r="T42" s="136">
        <v>0</v>
      </c>
      <c r="U42" s="136">
        <v>0</v>
      </c>
      <c r="V42" s="136">
        <v>0</v>
      </c>
      <c r="W42" s="136">
        <v>0</v>
      </c>
      <c r="X42" s="136">
        <v>0</v>
      </c>
      <c r="Y42" s="136">
        <v>0</v>
      </c>
      <c r="Z42" s="136">
        <v>0</v>
      </c>
      <c r="AA42" s="136">
        <v>0</v>
      </c>
      <c r="AB42" s="136">
        <v>0</v>
      </c>
      <c r="AC42" s="136">
        <f t="shared" si="2"/>
        <v>0</v>
      </c>
      <c r="AD42" s="136">
        <f t="shared" si="3"/>
        <v>0</v>
      </c>
      <c r="AE42" s="136">
        <v>0</v>
      </c>
      <c r="AF42" s="136">
        <v>0</v>
      </c>
      <c r="AG42" s="136">
        <v>0</v>
      </c>
      <c r="AH42" s="136">
        <v>0</v>
      </c>
      <c r="AI42" s="136">
        <v>0</v>
      </c>
      <c r="AJ42" s="136">
        <v>0</v>
      </c>
      <c r="AK42" s="136">
        <v>0</v>
      </c>
      <c r="AL42" s="136">
        <v>0</v>
      </c>
      <c r="AM42" s="136">
        <v>0</v>
      </c>
      <c r="AN42" s="136">
        <v>0</v>
      </c>
      <c r="AO42" s="136">
        <v>0</v>
      </c>
      <c r="AP42" s="136">
        <v>0</v>
      </c>
      <c r="AQ42" s="136">
        <v>0</v>
      </c>
      <c r="AR42" s="136">
        <v>0</v>
      </c>
      <c r="AS42" s="136">
        <f t="shared" si="4"/>
        <v>0</v>
      </c>
      <c r="AT42" s="136">
        <f t="shared" si="5"/>
        <v>0</v>
      </c>
      <c r="AU42" s="136">
        <v>0</v>
      </c>
      <c r="AV42" s="136">
        <v>0</v>
      </c>
      <c r="AW42" s="136">
        <v>0</v>
      </c>
      <c r="AX42" s="136">
        <v>0</v>
      </c>
      <c r="AY42" s="136">
        <v>0</v>
      </c>
      <c r="AZ42" s="136">
        <v>0</v>
      </c>
      <c r="BA42" s="136">
        <v>0</v>
      </c>
      <c r="BB42" s="136">
        <v>0</v>
      </c>
      <c r="BC42" s="136">
        <v>0</v>
      </c>
      <c r="BD42" s="136">
        <v>0</v>
      </c>
      <c r="BE42" s="136">
        <v>0</v>
      </c>
      <c r="BF42" s="136">
        <v>0</v>
      </c>
      <c r="BG42" s="136">
        <v>0</v>
      </c>
      <c r="BH42" s="136">
        <v>0</v>
      </c>
      <c r="BI42" s="136">
        <f t="shared" si="6"/>
        <v>0</v>
      </c>
      <c r="BJ42" s="136">
        <f t="shared" si="7"/>
        <v>0</v>
      </c>
      <c r="BK42" s="136">
        <f t="shared" si="8"/>
        <v>0</v>
      </c>
      <c r="BL42" s="136">
        <f t="shared" si="9"/>
        <v>0</v>
      </c>
    </row>
    <row r="43" spans="1:64" x14ac:dyDescent="0.25">
      <c r="A43" s="136">
        <v>36</v>
      </c>
      <c r="B43" s="137" t="s">
        <v>111</v>
      </c>
      <c r="C43" s="136">
        <v>99</v>
      </c>
      <c r="D43" s="136">
        <v>0.49</v>
      </c>
      <c r="E43" s="136">
        <v>109</v>
      </c>
      <c r="F43" s="136">
        <v>1.66</v>
      </c>
      <c r="G43" s="136">
        <v>47</v>
      </c>
      <c r="H43" s="136">
        <v>0.91</v>
      </c>
      <c r="I43" s="136">
        <v>18</v>
      </c>
      <c r="J43" s="136">
        <v>0.32</v>
      </c>
      <c r="K43" s="136">
        <v>50</v>
      </c>
      <c r="L43" s="136">
        <v>0.41</v>
      </c>
      <c r="M43" s="136">
        <v>0</v>
      </c>
      <c r="N43" s="136">
        <v>0</v>
      </c>
      <c r="O43" s="136">
        <v>193</v>
      </c>
      <c r="P43" s="136">
        <v>2.0099999999999998</v>
      </c>
      <c r="Q43" s="136">
        <f t="shared" si="0"/>
        <v>276</v>
      </c>
      <c r="R43" s="136">
        <f t="shared" si="1"/>
        <v>2.88</v>
      </c>
      <c r="S43" s="136">
        <v>23</v>
      </c>
      <c r="T43" s="136">
        <v>1.1399999999999999</v>
      </c>
      <c r="U43" s="136">
        <v>20</v>
      </c>
      <c r="V43" s="136">
        <v>0.96</v>
      </c>
      <c r="W43" s="136">
        <v>12</v>
      </c>
      <c r="X43" s="136">
        <v>0.56999999999999995</v>
      </c>
      <c r="Y43" s="136">
        <v>23</v>
      </c>
      <c r="Z43" s="136">
        <v>1.1399999999999999</v>
      </c>
      <c r="AA43" s="136">
        <v>0</v>
      </c>
      <c r="AB43" s="136">
        <v>0</v>
      </c>
      <c r="AC43" s="136">
        <f t="shared" si="2"/>
        <v>78</v>
      </c>
      <c r="AD43" s="136">
        <f t="shared" si="3"/>
        <v>3.8099999999999996</v>
      </c>
      <c r="AE43" s="136">
        <v>2</v>
      </c>
      <c r="AF43" s="136">
        <v>0.22</v>
      </c>
      <c r="AG43" s="136">
        <v>48</v>
      </c>
      <c r="AH43" s="136">
        <v>0.74</v>
      </c>
      <c r="AI43" s="136">
        <v>159</v>
      </c>
      <c r="AJ43" s="136">
        <v>8.01</v>
      </c>
      <c r="AK43" s="136">
        <v>2</v>
      </c>
      <c r="AL43" s="136">
        <v>0.38</v>
      </c>
      <c r="AM43" s="136">
        <v>2</v>
      </c>
      <c r="AN43" s="136">
        <v>7.0000000000000007E-2</v>
      </c>
      <c r="AO43" s="136">
        <v>114</v>
      </c>
      <c r="AP43" s="136">
        <v>2.23</v>
      </c>
      <c r="AQ43" s="136">
        <v>0</v>
      </c>
      <c r="AR43" s="136">
        <v>0</v>
      </c>
      <c r="AS43" s="136">
        <f t="shared" si="4"/>
        <v>681</v>
      </c>
      <c r="AT43" s="136">
        <f t="shared" si="5"/>
        <v>18.34</v>
      </c>
      <c r="AU43" s="136">
        <v>102</v>
      </c>
      <c r="AV43" s="136">
        <v>2.75</v>
      </c>
      <c r="AW43" s="136">
        <v>36</v>
      </c>
      <c r="AX43" s="136">
        <v>0.96</v>
      </c>
      <c r="AY43" s="136">
        <v>0</v>
      </c>
      <c r="AZ43" s="136">
        <v>0</v>
      </c>
      <c r="BA43" s="136">
        <v>0</v>
      </c>
      <c r="BB43" s="136">
        <v>0</v>
      </c>
      <c r="BC43" s="136">
        <v>2</v>
      </c>
      <c r="BD43" s="136">
        <v>3.58</v>
      </c>
      <c r="BE43" s="136">
        <v>0</v>
      </c>
      <c r="BF43" s="136">
        <v>0</v>
      </c>
      <c r="BG43" s="136">
        <v>75</v>
      </c>
      <c r="BH43" s="136">
        <v>4.37</v>
      </c>
      <c r="BI43" s="136">
        <f t="shared" si="6"/>
        <v>77</v>
      </c>
      <c r="BJ43" s="136">
        <f t="shared" si="7"/>
        <v>7.95</v>
      </c>
      <c r="BK43" s="136">
        <f t="shared" si="8"/>
        <v>758</v>
      </c>
      <c r="BL43" s="136">
        <f t="shared" si="9"/>
        <v>26.29</v>
      </c>
    </row>
    <row r="44" spans="1:64" s="135" customFormat="1" x14ac:dyDescent="0.25">
      <c r="A44" s="280" t="s">
        <v>86</v>
      </c>
      <c r="B44" s="281"/>
      <c r="C44" s="138">
        <f t="shared" ref="C44:AH44" si="10">SUM(C8:C43)</f>
        <v>233</v>
      </c>
      <c r="D44" s="138">
        <f t="shared" si="10"/>
        <v>1.98</v>
      </c>
      <c r="E44" s="138">
        <f t="shared" si="10"/>
        <v>3234</v>
      </c>
      <c r="F44" s="138">
        <f t="shared" si="10"/>
        <v>112.8</v>
      </c>
      <c r="G44" s="138">
        <f t="shared" si="10"/>
        <v>1217</v>
      </c>
      <c r="H44" s="138">
        <f t="shared" si="10"/>
        <v>23.67</v>
      </c>
      <c r="I44" s="138">
        <f t="shared" si="10"/>
        <v>232</v>
      </c>
      <c r="J44" s="138">
        <f t="shared" si="10"/>
        <v>28.769999999999996</v>
      </c>
      <c r="K44" s="138">
        <f t="shared" si="10"/>
        <v>792</v>
      </c>
      <c r="L44" s="138">
        <f t="shared" si="10"/>
        <v>139.42999999999998</v>
      </c>
      <c r="M44" s="138">
        <f t="shared" si="10"/>
        <v>4</v>
      </c>
      <c r="N44" s="138">
        <f t="shared" si="10"/>
        <v>0.28000000000000003</v>
      </c>
      <c r="O44" s="138">
        <f t="shared" si="10"/>
        <v>2620</v>
      </c>
      <c r="P44" s="138">
        <f t="shared" si="10"/>
        <v>90.27000000000001</v>
      </c>
      <c r="Q44" s="138">
        <f t="shared" si="10"/>
        <v>4491</v>
      </c>
      <c r="R44" s="138">
        <f t="shared" si="10"/>
        <v>282.9799999999999</v>
      </c>
      <c r="S44" s="138">
        <f t="shared" si="10"/>
        <v>6788</v>
      </c>
      <c r="T44" s="138">
        <f t="shared" si="10"/>
        <v>628.76999999999987</v>
      </c>
      <c r="U44" s="138">
        <f t="shared" si="10"/>
        <v>2671</v>
      </c>
      <c r="V44" s="138">
        <f t="shared" si="10"/>
        <v>706.4100000000002</v>
      </c>
      <c r="W44" s="138">
        <f t="shared" si="10"/>
        <v>1266</v>
      </c>
      <c r="X44" s="138">
        <f t="shared" si="10"/>
        <v>341.54999999999995</v>
      </c>
      <c r="Y44" s="138">
        <f t="shared" si="10"/>
        <v>556</v>
      </c>
      <c r="Z44" s="138">
        <f t="shared" si="10"/>
        <v>155.28999999999996</v>
      </c>
      <c r="AA44" s="138">
        <f t="shared" si="10"/>
        <v>24</v>
      </c>
      <c r="AB44" s="138">
        <f t="shared" si="10"/>
        <v>4.6500000000000004</v>
      </c>
      <c r="AC44" s="138">
        <f t="shared" si="10"/>
        <v>11281</v>
      </c>
      <c r="AD44" s="138">
        <f t="shared" si="10"/>
        <v>1832.02</v>
      </c>
      <c r="AE44" s="138">
        <f t="shared" si="10"/>
        <v>1078</v>
      </c>
      <c r="AF44" s="138">
        <f t="shared" si="10"/>
        <v>170.19</v>
      </c>
      <c r="AG44" s="138">
        <f t="shared" si="10"/>
        <v>2281</v>
      </c>
      <c r="AH44" s="138">
        <f t="shared" si="10"/>
        <v>23.08</v>
      </c>
      <c r="AI44" s="138">
        <f t="shared" ref="AI44:BN44" si="11">SUM(AI8:AI43)</f>
        <v>3486</v>
      </c>
      <c r="AJ44" s="138">
        <f t="shared" si="11"/>
        <v>503.46999999999997</v>
      </c>
      <c r="AK44" s="138">
        <f t="shared" si="11"/>
        <v>1254</v>
      </c>
      <c r="AL44" s="138">
        <f t="shared" si="11"/>
        <v>33.060000000000009</v>
      </c>
      <c r="AM44" s="138">
        <f t="shared" si="11"/>
        <v>1629</v>
      </c>
      <c r="AN44" s="138">
        <f t="shared" si="11"/>
        <v>18.569999999999997</v>
      </c>
      <c r="AO44" s="138">
        <f t="shared" si="11"/>
        <v>18274</v>
      </c>
      <c r="AP44" s="138">
        <f t="shared" si="11"/>
        <v>386.48</v>
      </c>
      <c r="AQ44" s="138">
        <f t="shared" si="11"/>
        <v>17</v>
      </c>
      <c r="AR44" s="138">
        <f t="shared" si="11"/>
        <v>32.690000000000005</v>
      </c>
      <c r="AS44" s="138">
        <f t="shared" si="11"/>
        <v>43774</v>
      </c>
      <c r="AT44" s="138">
        <f t="shared" si="11"/>
        <v>3249.8500000000004</v>
      </c>
      <c r="AU44" s="138">
        <f t="shared" si="11"/>
        <v>16915</v>
      </c>
      <c r="AV44" s="138">
        <f t="shared" si="11"/>
        <v>317.29000000000002</v>
      </c>
      <c r="AW44" s="138">
        <f t="shared" si="11"/>
        <v>5744</v>
      </c>
      <c r="AX44" s="138">
        <f t="shared" si="11"/>
        <v>71.150000000000006</v>
      </c>
      <c r="AY44" s="138">
        <f t="shared" si="11"/>
        <v>42</v>
      </c>
      <c r="AZ44" s="138">
        <f t="shared" si="11"/>
        <v>37.9</v>
      </c>
      <c r="BA44" s="138">
        <f t="shared" si="11"/>
        <v>225</v>
      </c>
      <c r="BB44" s="138">
        <f t="shared" si="11"/>
        <v>41.84</v>
      </c>
      <c r="BC44" s="138">
        <f t="shared" si="11"/>
        <v>1205</v>
      </c>
      <c r="BD44" s="138">
        <f t="shared" si="11"/>
        <v>661.39000000000021</v>
      </c>
      <c r="BE44" s="138">
        <f t="shared" si="11"/>
        <v>6549</v>
      </c>
      <c r="BF44" s="138">
        <f t="shared" si="11"/>
        <v>341.93</v>
      </c>
      <c r="BG44" s="138">
        <f t="shared" si="11"/>
        <v>319746</v>
      </c>
      <c r="BH44" s="138">
        <f t="shared" si="11"/>
        <v>23259.019999999993</v>
      </c>
      <c r="BI44" s="138">
        <f t="shared" si="11"/>
        <v>327767</v>
      </c>
      <c r="BJ44" s="138">
        <f t="shared" si="11"/>
        <v>24342.080000000005</v>
      </c>
      <c r="BK44" s="138">
        <f t="shared" si="11"/>
        <v>371541</v>
      </c>
      <c r="BL44" s="138">
        <f t="shared" si="11"/>
        <v>27591.930000000004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40">
        <v>1</v>
      </c>
      <c r="B8" s="141" t="s">
        <v>88</v>
      </c>
      <c r="C8" s="140">
        <v>0</v>
      </c>
      <c r="D8" s="140">
        <v>0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  <c r="L8" s="140">
        <v>0</v>
      </c>
      <c r="M8" s="140">
        <v>0</v>
      </c>
      <c r="N8" s="140">
        <v>0</v>
      </c>
      <c r="O8" s="140">
        <v>0</v>
      </c>
      <c r="P8" s="140">
        <v>0</v>
      </c>
      <c r="Q8" s="140">
        <f t="shared" ref="Q8:Q43" si="0">(C8+E8+I8+K8)</f>
        <v>0</v>
      </c>
      <c r="R8" s="140">
        <f t="shared" ref="R8:R43" si="1">(D8+F8+J8+L8)</f>
        <v>0</v>
      </c>
      <c r="S8" s="140">
        <v>0</v>
      </c>
      <c r="T8" s="140">
        <v>0</v>
      </c>
      <c r="U8" s="140">
        <v>0</v>
      </c>
      <c r="V8" s="140">
        <v>0</v>
      </c>
      <c r="W8" s="140">
        <v>0</v>
      </c>
      <c r="X8" s="140">
        <v>0</v>
      </c>
      <c r="Y8" s="140">
        <v>0</v>
      </c>
      <c r="Z8" s="140">
        <v>0</v>
      </c>
      <c r="AA8" s="140">
        <v>0</v>
      </c>
      <c r="AB8" s="140">
        <v>0</v>
      </c>
      <c r="AC8" s="140">
        <f t="shared" ref="AC8:AC43" si="2">(S8+U8+W8+Y8)</f>
        <v>0</v>
      </c>
      <c r="AD8" s="140">
        <f t="shared" ref="AD8:AD43" si="3">(T8+V8+X8+Z8)</f>
        <v>0</v>
      </c>
      <c r="AE8" s="140">
        <v>0</v>
      </c>
      <c r="AF8" s="140">
        <v>0</v>
      </c>
      <c r="AG8" s="140">
        <v>0</v>
      </c>
      <c r="AH8" s="140">
        <v>0</v>
      </c>
      <c r="AI8" s="140">
        <v>0</v>
      </c>
      <c r="AJ8" s="140">
        <v>0</v>
      </c>
      <c r="AK8" s="140">
        <v>0</v>
      </c>
      <c r="AL8" s="140">
        <v>0</v>
      </c>
      <c r="AM8" s="140">
        <v>0</v>
      </c>
      <c r="AN8" s="140">
        <v>0</v>
      </c>
      <c r="AO8" s="140">
        <v>0</v>
      </c>
      <c r="AP8" s="140">
        <v>0</v>
      </c>
      <c r="AQ8" s="140">
        <v>0</v>
      </c>
      <c r="AR8" s="140">
        <v>0</v>
      </c>
      <c r="AS8" s="140">
        <f t="shared" ref="AS8:AS43" si="4">(Q8+AC8+AE8+AG8+AI8+AK8+AM8+AO8)</f>
        <v>0</v>
      </c>
      <c r="AT8" s="140">
        <f t="shared" ref="AT8:AT43" si="5">(R8+AD8+AF8+AH8+AJ8+AL8+AN8+AP8)</f>
        <v>0</v>
      </c>
      <c r="AU8" s="140">
        <v>0</v>
      </c>
      <c r="AV8" s="140">
        <v>0</v>
      </c>
      <c r="AW8" s="140">
        <v>0</v>
      </c>
      <c r="AX8" s="140">
        <v>0</v>
      </c>
      <c r="AY8" s="140">
        <v>0</v>
      </c>
      <c r="AZ8" s="140">
        <v>0</v>
      </c>
      <c r="BA8" s="140">
        <v>0</v>
      </c>
      <c r="BB8" s="140">
        <v>0</v>
      </c>
      <c r="BC8" s="140">
        <v>0</v>
      </c>
      <c r="BD8" s="140">
        <v>0</v>
      </c>
      <c r="BE8" s="140">
        <v>0</v>
      </c>
      <c r="BF8" s="140">
        <v>0</v>
      </c>
      <c r="BG8" s="140">
        <v>0</v>
      </c>
      <c r="BH8" s="140">
        <v>0</v>
      </c>
      <c r="BI8" s="140">
        <f t="shared" ref="BI8:BI43" si="6">(AY8+BA8+BC8+BE8+BG8)</f>
        <v>0</v>
      </c>
      <c r="BJ8" s="140">
        <f t="shared" ref="BJ8:BJ43" si="7">(AZ8+BB8+BD8+BF8+BH8)</f>
        <v>0</v>
      </c>
      <c r="BK8" s="140">
        <f t="shared" ref="BK8:BK43" si="8">(AS8+BI8)</f>
        <v>0</v>
      </c>
      <c r="BL8" s="140">
        <f t="shared" ref="BL8:BL43" si="9">(AT8+BJ8)</f>
        <v>0</v>
      </c>
    </row>
    <row r="9" spans="1:64" x14ac:dyDescent="0.25">
      <c r="A9" s="140">
        <v>2</v>
      </c>
      <c r="B9" s="141" t="s">
        <v>89</v>
      </c>
      <c r="C9" s="140">
        <v>0</v>
      </c>
      <c r="D9" s="140">
        <v>0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0</v>
      </c>
      <c r="M9" s="140">
        <v>0</v>
      </c>
      <c r="N9" s="140">
        <v>0</v>
      </c>
      <c r="O9" s="140">
        <v>0</v>
      </c>
      <c r="P9" s="140">
        <v>0</v>
      </c>
      <c r="Q9" s="140">
        <f t="shared" si="0"/>
        <v>0</v>
      </c>
      <c r="R9" s="140">
        <f t="shared" si="1"/>
        <v>0</v>
      </c>
      <c r="S9" s="140">
        <v>0</v>
      </c>
      <c r="T9" s="140">
        <v>0</v>
      </c>
      <c r="U9" s="140">
        <v>0</v>
      </c>
      <c r="V9" s="140">
        <v>0</v>
      </c>
      <c r="W9" s="140">
        <v>0</v>
      </c>
      <c r="X9" s="140">
        <v>0</v>
      </c>
      <c r="Y9" s="140">
        <v>0</v>
      </c>
      <c r="Z9" s="140">
        <v>0</v>
      </c>
      <c r="AA9" s="140">
        <v>0</v>
      </c>
      <c r="AB9" s="140">
        <v>0</v>
      </c>
      <c r="AC9" s="140">
        <f t="shared" si="2"/>
        <v>0</v>
      </c>
      <c r="AD9" s="140">
        <f t="shared" si="3"/>
        <v>0</v>
      </c>
      <c r="AE9" s="140">
        <v>0</v>
      </c>
      <c r="AF9" s="140">
        <v>0</v>
      </c>
      <c r="AG9" s="140">
        <v>0</v>
      </c>
      <c r="AH9" s="140">
        <v>0</v>
      </c>
      <c r="AI9" s="140">
        <v>0</v>
      </c>
      <c r="AJ9" s="140">
        <v>0</v>
      </c>
      <c r="AK9" s="140">
        <v>0</v>
      </c>
      <c r="AL9" s="140">
        <v>0</v>
      </c>
      <c r="AM9" s="140">
        <v>0</v>
      </c>
      <c r="AN9" s="140">
        <v>0</v>
      </c>
      <c r="AO9" s="140">
        <v>0</v>
      </c>
      <c r="AP9" s="140">
        <v>0</v>
      </c>
      <c r="AQ9" s="140">
        <v>0</v>
      </c>
      <c r="AR9" s="140">
        <v>0</v>
      </c>
      <c r="AS9" s="140">
        <f t="shared" si="4"/>
        <v>0</v>
      </c>
      <c r="AT9" s="140">
        <f t="shared" si="5"/>
        <v>0</v>
      </c>
      <c r="AU9" s="140">
        <v>0</v>
      </c>
      <c r="AV9" s="140">
        <v>0</v>
      </c>
      <c r="AW9" s="140">
        <v>0</v>
      </c>
      <c r="AX9" s="140">
        <v>0</v>
      </c>
      <c r="AY9" s="140">
        <v>0</v>
      </c>
      <c r="AZ9" s="140">
        <v>0</v>
      </c>
      <c r="BA9" s="140">
        <v>0</v>
      </c>
      <c r="BB9" s="140">
        <v>0</v>
      </c>
      <c r="BC9" s="140">
        <v>0</v>
      </c>
      <c r="BD9" s="140">
        <v>0</v>
      </c>
      <c r="BE9" s="140">
        <v>0</v>
      </c>
      <c r="BF9" s="140">
        <v>0</v>
      </c>
      <c r="BG9" s="140">
        <v>0</v>
      </c>
      <c r="BH9" s="140">
        <v>0</v>
      </c>
      <c r="BI9" s="140">
        <f t="shared" si="6"/>
        <v>0</v>
      </c>
      <c r="BJ9" s="140">
        <f t="shared" si="7"/>
        <v>0</v>
      </c>
      <c r="BK9" s="140">
        <f t="shared" si="8"/>
        <v>0</v>
      </c>
      <c r="BL9" s="140">
        <f t="shared" si="9"/>
        <v>0</v>
      </c>
    </row>
    <row r="10" spans="1:64" x14ac:dyDescent="0.25">
      <c r="A10" s="140">
        <v>3</v>
      </c>
      <c r="B10" s="141" t="s">
        <v>90</v>
      </c>
      <c r="C10" s="140">
        <v>0</v>
      </c>
      <c r="D10" s="140">
        <v>0</v>
      </c>
      <c r="E10" s="140">
        <v>0</v>
      </c>
      <c r="F10" s="140">
        <v>0</v>
      </c>
      <c r="G10" s="140">
        <v>0</v>
      </c>
      <c r="H10" s="140">
        <v>0</v>
      </c>
      <c r="I10" s="140">
        <v>0</v>
      </c>
      <c r="J10" s="140">
        <v>0</v>
      </c>
      <c r="K10" s="140">
        <v>0</v>
      </c>
      <c r="L10" s="140">
        <v>0</v>
      </c>
      <c r="M10" s="140">
        <v>0</v>
      </c>
      <c r="N10" s="140">
        <v>0</v>
      </c>
      <c r="O10" s="140">
        <v>0</v>
      </c>
      <c r="P10" s="140">
        <v>0</v>
      </c>
      <c r="Q10" s="140">
        <f t="shared" si="0"/>
        <v>0</v>
      </c>
      <c r="R10" s="140">
        <f t="shared" si="1"/>
        <v>0</v>
      </c>
      <c r="S10" s="140">
        <v>0</v>
      </c>
      <c r="T10" s="140">
        <v>0</v>
      </c>
      <c r="U10" s="140">
        <v>0</v>
      </c>
      <c r="V10" s="140">
        <v>0</v>
      </c>
      <c r="W10" s="140">
        <v>0</v>
      </c>
      <c r="X10" s="140">
        <v>0</v>
      </c>
      <c r="Y10" s="140">
        <v>0</v>
      </c>
      <c r="Z10" s="140">
        <v>0</v>
      </c>
      <c r="AA10" s="140">
        <v>0</v>
      </c>
      <c r="AB10" s="140">
        <v>0</v>
      </c>
      <c r="AC10" s="140">
        <f t="shared" si="2"/>
        <v>0</v>
      </c>
      <c r="AD10" s="140">
        <f t="shared" si="3"/>
        <v>0</v>
      </c>
      <c r="AE10" s="140">
        <v>0</v>
      </c>
      <c r="AF10" s="140">
        <v>0</v>
      </c>
      <c r="AG10" s="140">
        <v>0</v>
      </c>
      <c r="AH10" s="140">
        <v>0</v>
      </c>
      <c r="AI10" s="140">
        <v>0</v>
      </c>
      <c r="AJ10" s="140">
        <v>0</v>
      </c>
      <c r="AK10" s="140">
        <v>0</v>
      </c>
      <c r="AL10" s="140">
        <v>0</v>
      </c>
      <c r="AM10" s="140">
        <v>0</v>
      </c>
      <c r="AN10" s="140">
        <v>0</v>
      </c>
      <c r="AO10" s="140">
        <v>0</v>
      </c>
      <c r="AP10" s="140">
        <v>0</v>
      </c>
      <c r="AQ10" s="140">
        <v>0</v>
      </c>
      <c r="AR10" s="140">
        <v>0</v>
      </c>
      <c r="AS10" s="140">
        <f t="shared" si="4"/>
        <v>0</v>
      </c>
      <c r="AT10" s="140">
        <f t="shared" si="5"/>
        <v>0</v>
      </c>
      <c r="AU10" s="140">
        <v>0</v>
      </c>
      <c r="AV10" s="140">
        <v>0</v>
      </c>
      <c r="AW10" s="140">
        <v>0</v>
      </c>
      <c r="AX10" s="140">
        <v>0</v>
      </c>
      <c r="AY10" s="140">
        <v>0</v>
      </c>
      <c r="AZ10" s="140">
        <v>0</v>
      </c>
      <c r="BA10" s="140">
        <v>0</v>
      </c>
      <c r="BB10" s="140">
        <v>0</v>
      </c>
      <c r="BC10" s="140">
        <v>0</v>
      </c>
      <c r="BD10" s="140">
        <v>0</v>
      </c>
      <c r="BE10" s="140">
        <v>0</v>
      </c>
      <c r="BF10" s="140">
        <v>0</v>
      </c>
      <c r="BG10" s="140">
        <v>0</v>
      </c>
      <c r="BH10" s="140">
        <v>0</v>
      </c>
      <c r="BI10" s="140">
        <f t="shared" si="6"/>
        <v>0</v>
      </c>
      <c r="BJ10" s="140">
        <f t="shared" si="7"/>
        <v>0</v>
      </c>
      <c r="BK10" s="140">
        <f t="shared" si="8"/>
        <v>0</v>
      </c>
      <c r="BL10" s="140">
        <f t="shared" si="9"/>
        <v>0</v>
      </c>
    </row>
    <row r="11" spans="1:64" x14ac:dyDescent="0.25">
      <c r="A11" s="140">
        <v>4</v>
      </c>
      <c r="B11" s="141" t="s">
        <v>91</v>
      </c>
      <c r="C11" s="140">
        <v>0</v>
      </c>
      <c r="D11" s="140">
        <v>0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  <c r="L11" s="140">
        <v>0</v>
      </c>
      <c r="M11" s="140">
        <v>0</v>
      </c>
      <c r="N11" s="140">
        <v>0</v>
      </c>
      <c r="O11" s="140">
        <v>0</v>
      </c>
      <c r="P11" s="140">
        <v>0</v>
      </c>
      <c r="Q11" s="140">
        <f t="shared" si="0"/>
        <v>0</v>
      </c>
      <c r="R11" s="140">
        <f t="shared" si="1"/>
        <v>0</v>
      </c>
      <c r="S11" s="140">
        <v>25</v>
      </c>
      <c r="T11" s="140">
        <v>0.74</v>
      </c>
      <c r="U11" s="140">
        <v>12</v>
      </c>
      <c r="V11" s="140">
        <v>6.23</v>
      </c>
      <c r="W11" s="140">
        <v>1</v>
      </c>
      <c r="X11" s="140">
        <v>0.01</v>
      </c>
      <c r="Y11" s="140">
        <v>2</v>
      </c>
      <c r="Z11" s="140">
        <v>0.01</v>
      </c>
      <c r="AA11" s="140">
        <v>0</v>
      </c>
      <c r="AB11" s="140">
        <v>0</v>
      </c>
      <c r="AC11" s="140">
        <f t="shared" si="2"/>
        <v>40</v>
      </c>
      <c r="AD11" s="140">
        <f t="shared" si="3"/>
        <v>6.99</v>
      </c>
      <c r="AE11" s="140">
        <v>1</v>
      </c>
      <c r="AF11" s="140">
        <v>0</v>
      </c>
      <c r="AG11" s="140">
        <v>3</v>
      </c>
      <c r="AH11" s="140">
        <v>0.01</v>
      </c>
      <c r="AI11" s="140">
        <v>3</v>
      </c>
      <c r="AJ11" s="140">
        <v>0.43</v>
      </c>
      <c r="AK11" s="140">
        <v>1</v>
      </c>
      <c r="AL11" s="140">
        <v>0</v>
      </c>
      <c r="AM11" s="140">
        <v>1</v>
      </c>
      <c r="AN11" s="140">
        <v>0</v>
      </c>
      <c r="AO11" s="140">
        <v>1</v>
      </c>
      <c r="AP11" s="140">
        <v>0</v>
      </c>
      <c r="AQ11" s="140">
        <v>0</v>
      </c>
      <c r="AR11" s="140">
        <v>0</v>
      </c>
      <c r="AS11" s="140">
        <f t="shared" si="4"/>
        <v>50</v>
      </c>
      <c r="AT11" s="140">
        <f t="shared" si="5"/>
        <v>7.43</v>
      </c>
      <c r="AU11" s="140">
        <v>20</v>
      </c>
      <c r="AV11" s="140">
        <v>1.49</v>
      </c>
      <c r="AW11" s="140">
        <v>7</v>
      </c>
      <c r="AX11" s="140">
        <v>0.52</v>
      </c>
      <c r="AY11" s="140">
        <v>0</v>
      </c>
      <c r="AZ11" s="140">
        <v>0</v>
      </c>
      <c r="BA11" s="140">
        <v>0</v>
      </c>
      <c r="BB11" s="140">
        <v>0</v>
      </c>
      <c r="BC11" s="140">
        <v>8</v>
      </c>
      <c r="BD11" s="140">
        <v>1.9</v>
      </c>
      <c r="BE11" s="140">
        <v>0</v>
      </c>
      <c r="BF11" s="140">
        <v>0</v>
      </c>
      <c r="BG11" s="140">
        <v>34</v>
      </c>
      <c r="BH11" s="140">
        <v>5.1100000000000003</v>
      </c>
      <c r="BI11" s="140">
        <f t="shared" si="6"/>
        <v>42</v>
      </c>
      <c r="BJ11" s="140">
        <f t="shared" si="7"/>
        <v>7.01</v>
      </c>
      <c r="BK11" s="140">
        <f t="shared" si="8"/>
        <v>92</v>
      </c>
      <c r="BL11" s="140">
        <f t="shared" si="9"/>
        <v>14.44</v>
      </c>
    </row>
    <row r="12" spans="1:64" x14ac:dyDescent="0.25">
      <c r="A12" s="140">
        <v>5</v>
      </c>
      <c r="B12" s="141" t="s">
        <v>92</v>
      </c>
      <c r="C12" s="140">
        <v>0</v>
      </c>
      <c r="D12" s="140">
        <v>0</v>
      </c>
      <c r="E12" s="140">
        <v>0</v>
      </c>
      <c r="F12" s="140">
        <v>0</v>
      </c>
      <c r="G12" s="140">
        <v>0</v>
      </c>
      <c r="H12" s="140">
        <v>0</v>
      </c>
      <c r="I12" s="140">
        <v>0</v>
      </c>
      <c r="J12" s="140">
        <v>0</v>
      </c>
      <c r="K12" s="140">
        <v>0</v>
      </c>
      <c r="L12" s="140">
        <v>0</v>
      </c>
      <c r="M12" s="140">
        <v>0</v>
      </c>
      <c r="N12" s="140">
        <v>0</v>
      </c>
      <c r="O12" s="140">
        <v>0</v>
      </c>
      <c r="P12" s="140">
        <v>0</v>
      </c>
      <c r="Q12" s="140">
        <f t="shared" si="0"/>
        <v>0</v>
      </c>
      <c r="R12" s="140">
        <f t="shared" si="1"/>
        <v>0</v>
      </c>
      <c r="S12" s="140">
        <v>0</v>
      </c>
      <c r="T12" s="140">
        <v>0</v>
      </c>
      <c r="U12" s="140">
        <v>0</v>
      </c>
      <c r="V12" s="140">
        <v>0</v>
      </c>
      <c r="W12" s="140">
        <v>0</v>
      </c>
      <c r="X12" s="140">
        <v>0</v>
      </c>
      <c r="Y12" s="140">
        <v>0</v>
      </c>
      <c r="Z12" s="140">
        <v>0</v>
      </c>
      <c r="AA12" s="140">
        <v>0</v>
      </c>
      <c r="AB12" s="140">
        <v>0</v>
      </c>
      <c r="AC12" s="140">
        <f t="shared" si="2"/>
        <v>0</v>
      </c>
      <c r="AD12" s="140">
        <f t="shared" si="3"/>
        <v>0</v>
      </c>
      <c r="AE12" s="140">
        <v>0</v>
      </c>
      <c r="AF12" s="140">
        <v>0</v>
      </c>
      <c r="AG12" s="140">
        <v>0</v>
      </c>
      <c r="AH12" s="140">
        <v>0</v>
      </c>
      <c r="AI12" s="140">
        <v>0</v>
      </c>
      <c r="AJ12" s="140">
        <v>0</v>
      </c>
      <c r="AK12" s="140">
        <v>0</v>
      </c>
      <c r="AL12" s="140">
        <v>0</v>
      </c>
      <c r="AM12" s="140">
        <v>0</v>
      </c>
      <c r="AN12" s="140">
        <v>0</v>
      </c>
      <c r="AO12" s="140">
        <v>0</v>
      </c>
      <c r="AP12" s="140">
        <v>0</v>
      </c>
      <c r="AQ12" s="140">
        <v>0</v>
      </c>
      <c r="AR12" s="140">
        <v>0</v>
      </c>
      <c r="AS12" s="140">
        <f t="shared" si="4"/>
        <v>0</v>
      </c>
      <c r="AT12" s="140">
        <f t="shared" si="5"/>
        <v>0</v>
      </c>
      <c r="AU12" s="140">
        <v>0</v>
      </c>
      <c r="AV12" s="140">
        <v>0</v>
      </c>
      <c r="AW12" s="140">
        <v>0</v>
      </c>
      <c r="AX12" s="140">
        <v>0</v>
      </c>
      <c r="AY12" s="140">
        <v>0</v>
      </c>
      <c r="AZ12" s="140">
        <v>0</v>
      </c>
      <c r="BA12" s="140">
        <v>0</v>
      </c>
      <c r="BB12" s="140">
        <v>0</v>
      </c>
      <c r="BC12" s="140">
        <v>0</v>
      </c>
      <c r="BD12" s="140">
        <v>0</v>
      </c>
      <c r="BE12" s="140">
        <v>0</v>
      </c>
      <c r="BF12" s="140">
        <v>0</v>
      </c>
      <c r="BG12" s="140">
        <v>0</v>
      </c>
      <c r="BH12" s="140">
        <v>0</v>
      </c>
      <c r="BI12" s="140">
        <f t="shared" si="6"/>
        <v>0</v>
      </c>
      <c r="BJ12" s="140">
        <f t="shared" si="7"/>
        <v>0</v>
      </c>
      <c r="BK12" s="140">
        <f t="shared" si="8"/>
        <v>0</v>
      </c>
      <c r="BL12" s="140">
        <f t="shared" si="9"/>
        <v>0</v>
      </c>
    </row>
    <row r="13" spans="1:64" x14ac:dyDescent="0.25">
      <c r="A13" s="140">
        <v>6</v>
      </c>
      <c r="B13" s="141" t="s">
        <v>93</v>
      </c>
      <c r="C13" s="140">
        <v>0</v>
      </c>
      <c r="D13" s="140">
        <v>0</v>
      </c>
      <c r="E13" s="140">
        <v>0</v>
      </c>
      <c r="F13" s="140">
        <v>0</v>
      </c>
      <c r="G13" s="140">
        <v>0</v>
      </c>
      <c r="H13" s="140">
        <v>0</v>
      </c>
      <c r="I13" s="140">
        <v>0</v>
      </c>
      <c r="J13" s="140">
        <v>0</v>
      </c>
      <c r="K13" s="140">
        <v>0</v>
      </c>
      <c r="L13" s="140">
        <v>0</v>
      </c>
      <c r="M13" s="140">
        <v>0</v>
      </c>
      <c r="N13" s="140">
        <v>0</v>
      </c>
      <c r="O13" s="140">
        <v>0</v>
      </c>
      <c r="P13" s="140">
        <v>0</v>
      </c>
      <c r="Q13" s="140">
        <f t="shared" si="0"/>
        <v>0</v>
      </c>
      <c r="R13" s="140">
        <f t="shared" si="1"/>
        <v>0</v>
      </c>
      <c r="S13" s="140">
        <v>0</v>
      </c>
      <c r="T13" s="140">
        <v>0</v>
      </c>
      <c r="U13" s="140">
        <v>0</v>
      </c>
      <c r="V13" s="140">
        <v>0</v>
      </c>
      <c r="W13" s="140">
        <v>0</v>
      </c>
      <c r="X13" s="140">
        <v>0</v>
      </c>
      <c r="Y13" s="140">
        <v>0</v>
      </c>
      <c r="Z13" s="140">
        <v>0</v>
      </c>
      <c r="AA13" s="140">
        <v>0</v>
      </c>
      <c r="AB13" s="140">
        <v>0</v>
      </c>
      <c r="AC13" s="140">
        <f t="shared" si="2"/>
        <v>0</v>
      </c>
      <c r="AD13" s="140">
        <f t="shared" si="3"/>
        <v>0</v>
      </c>
      <c r="AE13" s="140">
        <v>0</v>
      </c>
      <c r="AF13" s="140">
        <v>0</v>
      </c>
      <c r="AG13" s="140">
        <v>0</v>
      </c>
      <c r="AH13" s="140">
        <v>0</v>
      </c>
      <c r="AI13" s="140">
        <v>0</v>
      </c>
      <c r="AJ13" s="140">
        <v>0</v>
      </c>
      <c r="AK13" s="140">
        <v>0</v>
      </c>
      <c r="AL13" s="140">
        <v>0</v>
      </c>
      <c r="AM13" s="140">
        <v>0</v>
      </c>
      <c r="AN13" s="140">
        <v>0</v>
      </c>
      <c r="AO13" s="140">
        <v>0</v>
      </c>
      <c r="AP13" s="140">
        <v>0</v>
      </c>
      <c r="AQ13" s="140">
        <v>0</v>
      </c>
      <c r="AR13" s="140">
        <v>0</v>
      </c>
      <c r="AS13" s="140">
        <f t="shared" si="4"/>
        <v>0</v>
      </c>
      <c r="AT13" s="140">
        <f t="shared" si="5"/>
        <v>0</v>
      </c>
      <c r="AU13" s="140">
        <v>0</v>
      </c>
      <c r="AV13" s="140">
        <v>0</v>
      </c>
      <c r="AW13" s="140">
        <v>0</v>
      </c>
      <c r="AX13" s="140">
        <v>0</v>
      </c>
      <c r="AY13" s="140">
        <v>0</v>
      </c>
      <c r="AZ13" s="140">
        <v>0</v>
      </c>
      <c r="BA13" s="140">
        <v>0</v>
      </c>
      <c r="BB13" s="140">
        <v>0</v>
      </c>
      <c r="BC13" s="140">
        <v>0</v>
      </c>
      <c r="BD13" s="140">
        <v>0</v>
      </c>
      <c r="BE13" s="140">
        <v>0</v>
      </c>
      <c r="BF13" s="140">
        <v>0</v>
      </c>
      <c r="BG13" s="140">
        <v>0</v>
      </c>
      <c r="BH13" s="140">
        <v>0</v>
      </c>
      <c r="BI13" s="140">
        <f t="shared" si="6"/>
        <v>0</v>
      </c>
      <c r="BJ13" s="140">
        <f t="shared" si="7"/>
        <v>0</v>
      </c>
      <c r="BK13" s="140">
        <f t="shared" si="8"/>
        <v>0</v>
      </c>
      <c r="BL13" s="140">
        <f t="shared" si="9"/>
        <v>0</v>
      </c>
    </row>
    <row r="14" spans="1:64" x14ac:dyDescent="0.25">
      <c r="A14" s="140">
        <v>7</v>
      </c>
      <c r="B14" s="141" t="s">
        <v>94</v>
      </c>
      <c r="C14" s="140">
        <v>0</v>
      </c>
      <c r="D14" s="140">
        <v>0</v>
      </c>
      <c r="E14" s="140">
        <v>0</v>
      </c>
      <c r="F14" s="140">
        <v>0</v>
      </c>
      <c r="G14" s="140">
        <v>0</v>
      </c>
      <c r="H14" s="140">
        <v>0</v>
      </c>
      <c r="I14" s="140">
        <v>0</v>
      </c>
      <c r="J14" s="140">
        <v>0</v>
      </c>
      <c r="K14" s="140">
        <v>0</v>
      </c>
      <c r="L14" s="140">
        <v>0</v>
      </c>
      <c r="M14" s="140">
        <v>0</v>
      </c>
      <c r="N14" s="140">
        <v>0</v>
      </c>
      <c r="O14" s="140">
        <v>0</v>
      </c>
      <c r="P14" s="140">
        <v>0</v>
      </c>
      <c r="Q14" s="140">
        <f t="shared" si="0"/>
        <v>0</v>
      </c>
      <c r="R14" s="140">
        <f t="shared" si="1"/>
        <v>0</v>
      </c>
      <c r="S14" s="140">
        <v>0</v>
      </c>
      <c r="T14" s="140">
        <v>0</v>
      </c>
      <c r="U14" s="140">
        <v>0</v>
      </c>
      <c r="V14" s="140">
        <v>0</v>
      </c>
      <c r="W14" s="140">
        <v>0</v>
      </c>
      <c r="X14" s="140">
        <v>0</v>
      </c>
      <c r="Y14" s="140">
        <v>0</v>
      </c>
      <c r="Z14" s="140">
        <v>0</v>
      </c>
      <c r="AA14" s="140">
        <v>0</v>
      </c>
      <c r="AB14" s="140">
        <v>0</v>
      </c>
      <c r="AC14" s="140">
        <f t="shared" si="2"/>
        <v>0</v>
      </c>
      <c r="AD14" s="140">
        <f t="shared" si="3"/>
        <v>0</v>
      </c>
      <c r="AE14" s="140">
        <v>0</v>
      </c>
      <c r="AF14" s="140">
        <v>0</v>
      </c>
      <c r="AG14" s="140">
        <v>0</v>
      </c>
      <c r="AH14" s="140">
        <v>0</v>
      </c>
      <c r="AI14" s="140">
        <v>0</v>
      </c>
      <c r="AJ14" s="140">
        <v>0</v>
      </c>
      <c r="AK14" s="140">
        <v>0</v>
      </c>
      <c r="AL14" s="140">
        <v>0</v>
      </c>
      <c r="AM14" s="140">
        <v>0</v>
      </c>
      <c r="AN14" s="140">
        <v>0</v>
      </c>
      <c r="AO14" s="140">
        <v>0</v>
      </c>
      <c r="AP14" s="140">
        <v>0</v>
      </c>
      <c r="AQ14" s="140">
        <v>0</v>
      </c>
      <c r="AR14" s="140">
        <v>0</v>
      </c>
      <c r="AS14" s="140">
        <f t="shared" si="4"/>
        <v>0</v>
      </c>
      <c r="AT14" s="140">
        <f t="shared" si="5"/>
        <v>0</v>
      </c>
      <c r="AU14" s="140">
        <v>0</v>
      </c>
      <c r="AV14" s="140">
        <v>0</v>
      </c>
      <c r="AW14" s="140">
        <v>0</v>
      </c>
      <c r="AX14" s="140">
        <v>0</v>
      </c>
      <c r="AY14" s="140">
        <v>0</v>
      </c>
      <c r="AZ14" s="140">
        <v>0</v>
      </c>
      <c r="BA14" s="140">
        <v>0</v>
      </c>
      <c r="BB14" s="140">
        <v>0</v>
      </c>
      <c r="BC14" s="140">
        <v>0</v>
      </c>
      <c r="BD14" s="140">
        <v>0</v>
      </c>
      <c r="BE14" s="140">
        <v>0</v>
      </c>
      <c r="BF14" s="140">
        <v>0</v>
      </c>
      <c r="BG14" s="140">
        <v>0</v>
      </c>
      <c r="BH14" s="140">
        <v>0</v>
      </c>
      <c r="BI14" s="140">
        <f t="shared" si="6"/>
        <v>0</v>
      </c>
      <c r="BJ14" s="140">
        <f t="shared" si="7"/>
        <v>0</v>
      </c>
      <c r="BK14" s="140">
        <f t="shared" si="8"/>
        <v>0</v>
      </c>
      <c r="BL14" s="140">
        <f t="shared" si="9"/>
        <v>0</v>
      </c>
    </row>
    <row r="15" spans="1:64" x14ac:dyDescent="0.25">
      <c r="A15" s="140">
        <v>8</v>
      </c>
      <c r="B15" s="141" t="s">
        <v>95</v>
      </c>
      <c r="C15" s="140">
        <v>0</v>
      </c>
      <c r="D15" s="140">
        <v>0</v>
      </c>
      <c r="E15" s="140">
        <v>0</v>
      </c>
      <c r="F15" s="140">
        <v>0</v>
      </c>
      <c r="G15" s="140">
        <v>0</v>
      </c>
      <c r="H15" s="140">
        <v>0</v>
      </c>
      <c r="I15" s="140">
        <v>0</v>
      </c>
      <c r="J15" s="140">
        <v>0</v>
      </c>
      <c r="K15" s="140">
        <v>0</v>
      </c>
      <c r="L15" s="140">
        <v>0</v>
      </c>
      <c r="M15" s="140">
        <v>0</v>
      </c>
      <c r="N15" s="140">
        <v>0</v>
      </c>
      <c r="O15" s="140">
        <v>0</v>
      </c>
      <c r="P15" s="140">
        <v>0</v>
      </c>
      <c r="Q15" s="140">
        <f t="shared" si="0"/>
        <v>0</v>
      </c>
      <c r="R15" s="140">
        <f t="shared" si="1"/>
        <v>0</v>
      </c>
      <c r="S15" s="140">
        <v>0</v>
      </c>
      <c r="T15" s="140">
        <v>0</v>
      </c>
      <c r="U15" s="140">
        <v>0</v>
      </c>
      <c r="V15" s="140">
        <v>0</v>
      </c>
      <c r="W15" s="140">
        <v>0</v>
      </c>
      <c r="X15" s="140">
        <v>0</v>
      </c>
      <c r="Y15" s="140">
        <v>0</v>
      </c>
      <c r="Z15" s="140">
        <v>0</v>
      </c>
      <c r="AA15" s="140">
        <v>0</v>
      </c>
      <c r="AB15" s="140">
        <v>0</v>
      </c>
      <c r="AC15" s="140">
        <f t="shared" si="2"/>
        <v>0</v>
      </c>
      <c r="AD15" s="140">
        <f t="shared" si="3"/>
        <v>0</v>
      </c>
      <c r="AE15" s="140">
        <v>0</v>
      </c>
      <c r="AF15" s="140">
        <v>0</v>
      </c>
      <c r="AG15" s="140">
        <v>0</v>
      </c>
      <c r="AH15" s="140">
        <v>0</v>
      </c>
      <c r="AI15" s="140">
        <v>0</v>
      </c>
      <c r="AJ15" s="140">
        <v>0</v>
      </c>
      <c r="AK15" s="140">
        <v>0</v>
      </c>
      <c r="AL15" s="140">
        <v>0</v>
      </c>
      <c r="AM15" s="140">
        <v>0</v>
      </c>
      <c r="AN15" s="140">
        <v>0</v>
      </c>
      <c r="AO15" s="140">
        <v>0</v>
      </c>
      <c r="AP15" s="140">
        <v>0</v>
      </c>
      <c r="AQ15" s="140">
        <v>0</v>
      </c>
      <c r="AR15" s="140">
        <v>0</v>
      </c>
      <c r="AS15" s="140">
        <f t="shared" si="4"/>
        <v>0</v>
      </c>
      <c r="AT15" s="140">
        <f t="shared" si="5"/>
        <v>0</v>
      </c>
      <c r="AU15" s="140">
        <v>0</v>
      </c>
      <c r="AV15" s="140">
        <v>0</v>
      </c>
      <c r="AW15" s="140">
        <v>0</v>
      </c>
      <c r="AX15" s="140">
        <v>0</v>
      </c>
      <c r="AY15" s="140">
        <v>0</v>
      </c>
      <c r="AZ15" s="140">
        <v>0</v>
      </c>
      <c r="BA15" s="140">
        <v>0</v>
      </c>
      <c r="BB15" s="140">
        <v>0</v>
      </c>
      <c r="BC15" s="140">
        <v>0</v>
      </c>
      <c r="BD15" s="140">
        <v>0</v>
      </c>
      <c r="BE15" s="140">
        <v>0</v>
      </c>
      <c r="BF15" s="140">
        <v>0</v>
      </c>
      <c r="BG15" s="140">
        <v>0</v>
      </c>
      <c r="BH15" s="140">
        <v>0</v>
      </c>
      <c r="BI15" s="140">
        <f t="shared" si="6"/>
        <v>0</v>
      </c>
      <c r="BJ15" s="140">
        <f t="shared" si="7"/>
        <v>0</v>
      </c>
      <c r="BK15" s="140">
        <f t="shared" si="8"/>
        <v>0</v>
      </c>
      <c r="BL15" s="140">
        <f t="shared" si="9"/>
        <v>0</v>
      </c>
    </row>
    <row r="16" spans="1:64" x14ac:dyDescent="0.25">
      <c r="A16" s="140">
        <v>9</v>
      </c>
      <c r="B16" s="141" t="s">
        <v>96</v>
      </c>
      <c r="C16" s="140">
        <v>0</v>
      </c>
      <c r="D16" s="140">
        <v>0</v>
      </c>
      <c r="E16" s="140">
        <v>0</v>
      </c>
      <c r="F16" s="140">
        <v>0</v>
      </c>
      <c r="G16" s="140">
        <v>0</v>
      </c>
      <c r="H16" s="140">
        <v>0</v>
      </c>
      <c r="I16" s="140">
        <v>0</v>
      </c>
      <c r="J16" s="140">
        <v>0</v>
      </c>
      <c r="K16" s="140">
        <v>0</v>
      </c>
      <c r="L16" s="140">
        <v>0</v>
      </c>
      <c r="M16" s="140">
        <v>0</v>
      </c>
      <c r="N16" s="140">
        <v>0</v>
      </c>
      <c r="O16" s="140">
        <v>0</v>
      </c>
      <c r="P16" s="140">
        <v>0</v>
      </c>
      <c r="Q16" s="140">
        <f t="shared" si="0"/>
        <v>0</v>
      </c>
      <c r="R16" s="140">
        <f t="shared" si="1"/>
        <v>0</v>
      </c>
      <c r="S16" s="140">
        <v>0</v>
      </c>
      <c r="T16" s="140">
        <v>0</v>
      </c>
      <c r="U16" s="140">
        <v>0</v>
      </c>
      <c r="V16" s="140">
        <v>0</v>
      </c>
      <c r="W16" s="140">
        <v>0</v>
      </c>
      <c r="X16" s="140">
        <v>0</v>
      </c>
      <c r="Y16" s="140">
        <v>0</v>
      </c>
      <c r="Z16" s="140">
        <v>0</v>
      </c>
      <c r="AA16" s="140">
        <v>0</v>
      </c>
      <c r="AB16" s="140">
        <v>0</v>
      </c>
      <c r="AC16" s="140">
        <f t="shared" si="2"/>
        <v>0</v>
      </c>
      <c r="AD16" s="140">
        <f t="shared" si="3"/>
        <v>0</v>
      </c>
      <c r="AE16" s="140">
        <v>0</v>
      </c>
      <c r="AF16" s="140">
        <v>0</v>
      </c>
      <c r="AG16" s="140">
        <v>0</v>
      </c>
      <c r="AH16" s="140">
        <v>0</v>
      </c>
      <c r="AI16" s="140">
        <v>0</v>
      </c>
      <c r="AJ16" s="140">
        <v>0</v>
      </c>
      <c r="AK16" s="140">
        <v>0</v>
      </c>
      <c r="AL16" s="140">
        <v>0</v>
      </c>
      <c r="AM16" s="140">
        <v>0</v>
      </c>
      <c r="AN16" s="140">
        <v>0</v>
      </c>
      <c r="AO16" s="140">
        <v>0</v>
      </c>
      <c r="AP16" s="140">
        <v>0</v>
      </c>
      <c r="AQ16" s="140">
        <v>0</v>
      </c>
      <c r="AR16" s="140">
        <v>0</v>
      </c>
      <c r="AS16" s="140">
        <f t="shared" si="4"/>
        <v>0</v>
      </c>
      <c r="AT16" s="140">
        <f t="shared" si="5"/>
        <v>0</v>
      </c>
      <c r="AU16" s="140">
        <v>0</v>
      </c>
      <c r="AV16" s="140">
        <v>0</v>
      </c>
      <c r="AW16" s="140">
        <v>0</v>
      </c>
      <c r="AX16" s="140">
        <v>0</v>
      </c>
      <c r="AY16" s="140">
        <v>0</v>
      </c>
      <c r="AZ16" s="140">
        <v>0</v>
      </c>
      <c r="BA16" s="140">
        <v>0</v>
      </c>
      <c r="BB16" s="140">
        <v>0</v>
      </c>
      <c r="BC16" s="140">
        <v>0</v>
      </c>
      <c r="BD16" s="140">
        <v>0</v>
      </c>
      <c r="BE16" s="140">
        <v>0</v>
      </c>
      <c r="BF16" s="140">
        <v>0</v>
      </c>
      <c r="BG16" s="140">
        <v>0</v>
      </c>
      <c r="BH16" s="140">
        <v>0</v>
      </c>
      <c r="BI16" s="140">
        <f t="shared" si="6"/>
        <v>0</v>
      </c>
      <c r="BJ16" s="140">
        <f t="shared" si="7"/>
        <v>0</v>
      </c>
      <c r="BK16" s="140">
        <f t="shared" si="8"/>
        <v>0</v>
      </c>
      <c r="BL16" s="140">
        <f t="shared" si="9"/>
        <v>0</v>
      </c>
    </row>
    <row r="17" spans="1:64" x14ac:dyDescent="0.25">
      <c r="A17" s="140">
        <v>10</v>
      </c>
      <c r="B17" s="141" t="s">
        <v>97</v>
      </c>
      <c r="C17" s="140">
        <v>0</v>
      </c>
      <c r="D17" s="140">
        <v>0</v>
      </c>
      <c r="E17" s="140">
        <v>0</v>
      </c>
      <c r="F17" s="140">
        <v>0</v>
      </c>
      <c r="G17" s="140">
        <v>0</v>
      </c>
      <c r="H17" s="140">
        <v>0</v>
      </c>
      <c r="I17" s="140">
        <v>0</v>
      </c>
      <c r="J17" s="140">
        <v>0</v>
      </c>
      <c r="K17" s="140">
        <v>0</v>
      </c>
      <c r="L17" s="140">
        <v>0</v>
      </c>
      <c r="M17" s="140">
        <v>0</v>
      </c>
      <c r="N17" s="140">
        <v>0</v>
      </c>
      <c r="O17" s="140">
        <v>0</v>
      </c>
      <c r="P17" s="140">
        <v>0</v>
      </c>
      <c r="Q17" s="140">
        <f t="shared" si="0"/>
        <v>0</v>
      </c>
      <c r="R17" s="140">
        <f t="shared" si="1"/>
        <v>0</v>
      </c>
      <c r="S17" s="140">
        <v>0</v>
      </c>
      <c r="T17" s="140">
        <v>0</v>
      </c>
      <c r="U17" s="140">
        <v>0</v>
      </c>
      <c r="V17" s="140">
        <v>0</v>
      </c>
      <c r="W17" s="140">
        <v>0</v>
      </c>
      <c r="X17" s="140">
        <v>0</v>
      </c>
      <c r="Y17" s="140">
        <v>0</v>
      </c>
      <c r="Z17" s="140">
        <v>0</v>
      </c>
      <c r="AA17" s="140">
        <v>0</v>
      </c>
      <c r="AB17" s="140">
        <v>0</v>
      </c>
      <c r="AC17" s="140">
        <f t="shared" si="2"/>
        <v>0</v>
      </c>
      <c r="AD17" s="140">
        <f t="shared" si="3"/>
        <v>0</v>
      </c>
      <c r="AE17" s="140">
        <v>0</v>
      </c>
      <c r="AF17" s="140">
        <v>0</v>
      </c>
      <c r="AG17" s="140">
        <v>0</v>
      </c>
      <c r="AH17" s="140">
        <v>0</v>
      </c>
      <c r="AI17" s="140">
        <v>0</v>
      </c>
      <c r="AJ17" s="140">
        <v>0</v>
      </c>
      <c r="AK17" s="140">
        <v>0</v>
      </c>
      <c r="AL17" s="140">
        <v>0</v>
      </c>
      <c r="AM17" s="140">
        <v>0</v>
      </c>
      <c r="AN17" s="140">
        <v>0</v>
      </c>
      <c r="AO17" s="140">
        <v>0</v>
      </c>
      <c r="AP17" s="140">
        <v>0</v>
      </c>
      <c r="AQ17" s="140">
        <v>0</v>
      </c>
      <c r="AR17" s="140">
        <v>0</v>
      </c>
      <c r="AS17" s="140">
        <f t="shared" si="4"/>
        <v>0</v>
      </c>
      <c r="AT17" s="140">
        <f t="shared" si="5"/>
        <v>0</v>
      </c>
      <c r="AU17" s="140">
        <v>0</v>
      </c>
      <c r="AV17" s="140">
        <v>0</v>
      </c>
      <c r="AW17" s="140">
        <v>0</v>
      </c>
      <c r="AX17" s="140">
        <v>0</v>
      </c>
      <c r="AY17" s="140">
        <v>0</v>
      </c>
      <c r="AZ17" s="140">
        <v>0</v>
      </c>
      <c r="BA17" s="140">
        <v>0</v>
      </c>
      <c r="BB17" s="140">
        <v>0</v>
      </c>
      <c r="BC17" s="140">
        <v>0</v>
      </c>
      <c r="BD17" s="140">
        <v>0</v>
      </c>
      <c r="BE17" s="140">
        <v>0</v>
      </c>
      <c r="BF17" s="140">
        <v>0</v>
      </c>
      <c r="BG17" s="140">
        <v>0</v>
      </c>
      <c r="BH17" s="140">
        <v>0</v>
      </c>
      <c r="BI17" s="140">
        <f t="shared" si="6"/>
        <v>0</v>
      </c>
      <c r="BJ17" s="140">
        <f t="shared" si="7"/>
        <v>0</v>
      </c>
      <c r="BK17" s="140">
        <f t="shared" si="8"/>
        <v>0</v>
      </c>
      <c r="BL17" s="140">
        <f t="shared" si="9"/>
        <v>0</v>
      </c>
    </row>
    <row r="18" spans="1:64" x14ac:dyDescent="0.25">
      <c r="A18" s="140">
        <v>11</v>
      </c>
      <c r="B18" s="141" t="s">
        <v>98</v>
      </c>
      <c r="C18" s="140">
        <v>0</v>
      </c>
      <c r="D18" s="140">
        <v>0</v>
      </c>
      <c r="E18" s="140">
        <v>0</v>
      </c>
      <c r="F18" s="140">
        <v>0</v>
      </c>
      <c r="G18" s="140">
        <v>0</v>
      </c>
      <c r="H18" s="140">
        <v>0</v>
      </c>
      <c r="I18" s="140">
        <v>0</v>
      </c>
      <c r="J18" s="140">
        <v>0</v>
      </c>
      <c r="K18" s="140">
        <v>0</v>
      </c>
      <c r="L18" s="140">
        <v>0</v>
      </c>
      <c r="M18" s="140">
        <v>0</v>
      </c>
      <c r="N18" s="140">
        <v>0</v>
      </c>
      <c r="O18" s="140">
        <v>0</v>
      </c>
      <c r="P18" s="140">
        <v>0</v>
      </c>
      <c r="Q18" s="140">
        <f t="shared" si="0"/>
        <v>0</v>
      </c>
      <c r="R18" s="140">
        <f t="shared" si="1"/>
        <v>0</v>
      </c>
      <c r="S18" s="140">
        <v>0</v>
      </c>
      <c r="T18" s="140">
        <v>0</v>
      </c>
      <c r="U18" s="140">
        <v>0</v>
      </c>
      <c r="V18" s="140">
        <v>0</v>
      </c>
      <c r="W18" s="140">
        <v>0</v>
      </c>
      <c r="X18" s="140">
        <v>0</v>
      </c>
      <c r="Y18" s="140">
        <v>0</v>
      </c>
      <c r="Z18" s="140">
        <v>0</v>
      </c>
      <c r="AA18" s="140">
        <v>0</v>
      </c>
      <c r="AB18" s="140">
        <v>0</v>
      </c>
      <c r="AC18" s="140">
        <f t="shared" si="2"/>
        <v>0</v>
      </c>
      <c r="AD18" s="140">
        <f t="shared" si="3"/>
        <v>0</v>
      </c>
      <c r="AE18" s="140">
        <v>0</v>
      </c>
      <c r="AF18" s="140">
        <v>0</v>
      </c>
      <c r="AG18" s="140">
        <v>0</v>
      </c>
      <c r="AH18" s="140">
        <v>0</v>
      </c>
      <c r="AI18" s="140">
        <v>0</v>
      </c>
      <c r="AJ18" s="140">
        <v>0</v>
      </c>
      <c r="AK18" s="140">
        <v>0</v>
      </c>
      <c r="AL18" s="140">
        <v>0</v>
      </c>
      <c r="AM18" s="140">
        <v>0</v>
      </c>
      <c r="AN18" s="140">
        <v>0</v>
      </c>
      <c r="AO18" s="140">
        <v>0</v>
      </c>
      <c r="AP18" s="140">
        <v>0</v>
      </c>
      <c r="AQ18" s="140">
        <v>0</v>
      </c>
      <c r="AR18" s="140">
        <v>0</v>
      </c>
      <c r="AS18" s="140">
        <f t="shared" si="4"/>
        <v>0</v>
      </c>
      <c r="AT18" s="140">
        <f t="shared" si="5"/>
        <v>0</v>
      </c>
      <c r="AU18" s="140">
        <v>0</v>
      </c>
      <c r="AV18" s="140">
        <v>0</v>
      </c>
      <c r="AW18" s="140">
        <v>0</v>
      </c>
      <c r="AX18" s="140">
        <v>0</v>
      </c>
      <c r="AY18" s="140">
        <v>0</v>
      </c>
      <c r="AZ18" s="140">
        <v>0</v>
      </c>
      <c r="BA18" s="140">
        <v>0</v>
      </c>
      <c r="BB18" s="140">
        <v>0</v>
      </c>
      <c r="BC18" s="140">
        <v>0</v>
      </c>
      <c r="BD18" s="140">
        <v>0</v>
      </c>
      <c r="BE18" s="140">
        <v>0</v>
      </c>
      <c r="BF18" s="140">
        <v>0</v>
      </c>
      <c r="BG18" s="140">
        <v>0</v>
      </c>
      <c r="BH18" s="140">
        <v>0</v>
      </c>
      <c r="BI18" s="140">
        <f t="shared" si="6"/>
        <v>0</v>
      </c>
      <c r="BJ18" s="140">
        <f t="shared" si="7"/>
        <v>0</v>
      </c>
      <c r="BK18" s="140">
        <f t="shared" si="8"/>
        <v>0</v>
      </c>
      <c r="BL18" s="140">
        <f t="shared" si="9"/>
        <v>0</v>
      </c>
    </row>
    <row r="19" spans="1:64" x14ac:dyDescent="0.25">
      <c r="A19" s="140">
        <v>12</v>
      </c>
      <c r="B19" s="141" t="s">
        <v>99</v>
      </c>
      <c r="C19" s="140">
        <v>0</v>
      </c>
      <c r="D19" s="140">
        <v>0</v>
      </c>
      <c r="E19" s="140">
        <v>0</v>
      </c>
      <c r="F19" s="140">
        <v>0</v>
      </c>
      <c r="G19" s="140">
        <v>0</v>
      </c>
      <c r="H19" s="140">
        <v>0</v>
      </c>
      <c r="I19" s="140">
        <v>0</v>
      </c>
      <c r="J19" s="140">
        <v>0</v>
      </c>
      <c r="K19" s="140">
        <v>0</v>
      </c>
      <c r="L19" s="140">
        <v>0</v>
      </c>
      <c r="M19" s="140">
        <v>0</v>
      </c>
      <c r="N19" s="140">
        <v>0</v>
      </c>
      <c r="O19" s="140">
        <v>0</v>
      </c>
      <c r="P19" s="140">
        <v>0</v>
      </c>
      <c r="Q19" s="140">
        <f t="shared" si="0"/>
        <v>0</v>
      </c>
      <c r="R19" s="140">
        <f t="shared" si="1"/>
        <v>0</v>
      </c>
      <c r="S19" s="140">
        <v>0</v>
      </c>
      <c r="T19" s="140">
        <v>0</v>
      </c>
      <c r="U19" s="140">
        <v>0</v>
      </c>
      <c r="V19" s="140">
        <v>0</v>
      </c>
      <c r="W19" s="140">
        <v>0</v>
      </c>
      <c r="X19" s="140">
        <v>0</v>
      </c>
      <c r="Y19" s="140">
        <v>0</v>
      </c>
      <c r="Z19" s="140">
        <v>0</v>
      </c>
      <c r="AA19" s="140">
        <v>0</v>
      </c>
      <c r="AB19" s="140">
        <v>0</v>
      </c>
      <c r="AC19" s="140">
        <f t="shared" si="2"/>
        <v>0</v>
      </c>
      <c r="AD19" s="140">
        <f t="shared" si="3"/>
        <v>0</v>
      </c>
      <c r="AE19" s="140">
        <v>0</v>
      </c>
      <c r="AF19" s="140">
        <v>0</v>
      </c>
      <c r="AG19" s="140">
        <v>0</v>
      </c>
      <c r="AH19" s="140">
        <v>0</v>
      </c>
      <c r="AI19" s="140">
        <v>0</v>
      </c>
      <c r="AJ19" s="140">
        <v>0</v>
      </c>
      <c r="AK19" s="140">
        <v>0</v>
      </c>
      <c r="AL19" s="140">
        <v>0</v>
      </c>
      <c r="AM19" s="140">
        <v>0</v>
      </c>
      <c r="AN19" s="140">
        <v>0</v>
      </c>
      <c r="AO19" s="140">
        <v>0</v>
      </c>
      <c r="AP19" s="140">
        <v>0</v>
      </c>
      <c r="AQ19" s="140">
        <v>0</v>
      </c>
      <c r="AR19" s="140">
        <v>0</v>
      </c>
      <c r="AS19" s="140">
        <f t="shared" si="4"/>
        <v>0</v>
      </c>
      <c r="AT19" s="140">
        <f t="shared" si="5"/>
        <v>0</v>
      </c>
      <c r="AU19" s="140">
        <v>0</v>
      </c>
      <c r="AV19" s="140">
        <v>0</v>
      </c>
      <c r="AW19" s="140">
        <v>0</v>
      </c>
      <c r="AX19" s="140">
        <v>0</v>
      </c>
      <c r="AY19" s="140">
        <v>0</v>
      </c>
      <c r="AZ19" s="140">
        <v>0</v>
      </c>
      <c r="BA19" s="140">
        <v>0</v>
      </c>
      <c r="BB19" s="140">
        <v>0</v>
      </c>
      <c r="BC19" s="140">
        <v>0</v>
      </c>
      <c r="BD19" s="140">
        <v>0</v>
      </c>
      <c r="BE19" s="140">
        <v>0</v>
      </c>
      <c r="BF19" s="140">
        <v>0</v>
      </c>
      <c r="BG19" s="140">
        <v>0</v>
      </c>
      <c r="BH19" s="140">
        <v>0</v>
      </c>
      <c r="BI19" s="140">
        <f t="shared" si="6"/>
        <v>0</v>
      </c>
      <c r="BJ19" s="140">
        <f t="shared" si="7"/>
        <v>0</v>
      </c>
      <c r="BK19" s="140">
        <f t="shared" si="8"/>
        <v>0</v>
      </c>
      <c r="BL19" s="140">
        <f t="shared" si="9"/>
        <v>0</v>
      </c>
    </row>
    <row r="20" spans="1:64" x14ac:dyDescent="0.25">
      <c r="A20" s="140">
        <v>13</v>
      </c>
      <c r="B20" s="141" t="s">
        <v>100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  <c r="L20" s="140">
        <v>0</v>
      </c>
      <c r="M20" s="140">
        <v>0</v>
      </c>
      <c r="N20" s="140">
        <v>0</v>
      </c>
      <c r="O20" s="140">
        <v>0</v>
      </c>
      <c r="P20" s="140">
        <v>0</v>
      </c>
      <c r="Q20" s="140">
        <f t="shared" si="0"/>
        <v>0</v>
      </c>
      <c r="R20" s="140">
        <f t="shared" si="1"/>
        <v>0</v>
      </c>
      <c r="S20" s="140">
        <v>0</v>
      </c>
      <c r="T20" s="140">
        <v>0</v>
      </c>
      <c r="U20" s="140">
        <v>0</v>
      </c>
      <c r="V20" s="140">
        <v>0</v>
      </c>
      <c r="W20" s="140">
        <v>0</v>
      </c>
      <c r="X20" s="140">
        <v>0</v>
      </c>
      <c r="Y20" s="140">
        <v>0</v>
      </c>
      <c r="Z20" s="140">
        <v>0</v>
      </c>
      <c r="AA20" s="140">
        <v>0</v>
      </c>
      <c r="AB20" s="140">
        <v>0</v>
      </c>
      <c r="AC20" s="140">
        <f t="shared" si="2"/>
        <v>0</v>
      </c>
      <c r="AD20" s="140">
        <f t="shared" si="3"/>
        <v>0</v>
      </c>
      <c r="AE20" s="140">
        <v>0</v>
      </c>
      <c r="AF20" s="140">
        <v>0</v>
      </c>
      <c r="AG20" s="140">
        <v>0</v>
      </c>
      <c r="AH20" s="140">
        <v>0</v>
      </c>
      <c r="AI20" s="140">
        <v>0</v>
      </c>
      <c r="AJ20" s="140">
        <v>0</v>
      </c>
      <c r="AK20" s="140">
        <v>0</v>
      </c>
      <c r="AL20" s="140">
        <v>0</v>
      </c>
      <c r="AM20" s="140">
        <v>0</v>
      </c>
      <c r="AN20" s="140">
        <v>0</v>
      </c>
      <c r="AO20" s="140">
        <v>0</v>
      </c>
      <c r="AP20" s="140">
        <v>0</v>
      </c>
      <c r="AQ20" s="140">
        <v>0</v>
      </c>
      <c r="AR20" s="140">
        <v>0</v>
      </c>
      <c r="AS20" s="140">
        <f t="shared" si="4"/>
        <v>0</v>
      </c>
      <c r="AT20" s="140">
        <f t="shared" si="5"/>
        <v>0</v>
      </c>
      <c r="AU20" s="140">
        <v>0</v>
      </c>
      <c r="AV20" s="140">
        <v>0</v>
      </c>
      <c r="AW20" s="140">
        <v>0</v>
      </c>
      <c r="AX20" s="140">
        <v>0</v>
      </c>
      <c r="AY20" s="140">
        <v>0</v>
      </c>
      <c r="AZ20" s="140">
        <v>0</v>
      </c>
      <c r="BA20" s="140">
        <v>0</v>
      </c>
      <c r="BB20" s="140">
        <v>0</v>
      </c>
      <c r="BC20" s="140">
        <v>0</v>
      </c>
      <c r="BD20" s="140">
        <v>0</v>
      </c>
      <c r="BE20" s="140">
        <v>0</v>
      </c>
      <c r="BF20" s="140">
        <v>0</v>
      </c>
      <c r="BG20" s="140">
        <v>0</v>
      </c>
      <c r="BH20" s="140">
        <v>0</v>
      </c>
      <c r="BI20" s="140">
        <f t="shared" si="6"/>
        <v>0</v>
      </c>
      <c r="BJ20" s="140">
        <f t="shared" si="7"/>
        <v>0</v>
      </c>
      <c r="BK20" s="140">
        <f t="shared" si="8"/>
        <v>0</v>
      </c>
      <c r="BL20" s="140">
        <f t="shared" si="9"/>
        <v>0</v>
      </c>
    </row>
    <row r="21" spans="1:64" x14ac:dyDescent="0.25">
      <c r="A21" s="140">
        <v>14</v>
      </c>
      <c r="B21" s="141" t="s">
        <v>101</v>
      </c>
      <c r="C21" s="140">
        <v>0</v>
      </c>
      <c r="D21" s="140">
        <v>0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  <c r="L21" s="140">
        <v>0</v>
      </c>
      <c r="M21" s="140">
        <v>0</v>
      </c>
      <c r="N21" s="140">
        <v>0</v>
      </c>
      <c r="O21" s="140">
        <v>0</v>
      </c>
      <c r="P21" s="140">
        <v>0</v>
      </c>
      <c r="Q21" s="140">
        <f t="shared" si="0"/>
        <v>0</v>
      </c>
      <c r="R21" s="140">
        <f t="shared" si="1"/>
        <v>0</v>
      </c>
      <c r="S21" s="140">
        <v>0</v>
      </c>
      <c r="T21" s="140">
        <v>0</v>
      </c>
      <c r="U21" s="140">
        <v>0</v>
      </c>
      <c r="V21" s="140">
        <v>0</v>
      </c>
      <c r="W21" s="140">
        <v>0</v>
      </c>
      <c r="X21" s="140">
        <v>0</v>
      </c>
      <c r="Y21" s="140">
        <v>0</v>
      </c>
      <c r="Z21" s="140">
        <v>0</v>
      </c>
      <c r="AA21" s="140">
        <v>0</v>
      </c>
      <c r="AB21" s="140">
        <v>0</v>
      </c>
      <c r="AC21" s="140">
        <f t="shared" si="2"/>
        <v>0</v>
      </c>
      <c r="AD21" s="140">
        <f t="shared" si="3"/>
        <v>0</v>
      </c>
      <c r="AE21" s="140">
        <v>0</v>
      </c>
      <c r="AF21" s="140">
        <v>0</v>
      </c>
      <c r="AG21" s="140">
        <v>0</v>
      </c>
      <c r="AH21" s="140">
        <v>0</v>
      </c>
      <c r="AI21" s="140">
        <v>0</v>
      </c>
      <c r="AJ21" s="140">
        <v>0</v>
      </c>
      <c r="AK21" s="140">
        <v>0</v>
      </c>
      <c r="AL21" s="140">
        <v>0</v>
      </c>
      <c r="AM21" s="140">
        <v>0</v>
      </c>
      <c r="AN21" s="140">
        <v>0</v>
      </c>
      <c r="AO21" s="140">
        <v>0</v>
      </c>
      <c r="AP21" s="140">
        <v>0</v>
      </c>
      <c r="AQ21" s="140">
        <v>0</v>
      </c>
      <c r="AR21" s="140">
        <v>0</v>
      </c>
      <c r="AS21" s="140">
        <f t="shared" si="4"/>
        <v>0</v>
      </c>
      <c r="AT21" s="140">
        <f t="shared" si="5"/>
        <v>0</v>
      </c>
      <c r="AU21" s="140">
        <v>0</v>
      </c>
      <c r="AV21" s="140">
        <v>0</v>
      </c>
      <c r="AW21" s="140">
        <v>0</v>
      </c>
      <c r="AX21" s="140">
        <v>0</v>
      </c>
      <c r="AY21" s="140">
        <v>0</v>
      </c>
      <c r="AZ21" s="140">
        <v>0</v>
      </c>
      <c r="BA21" s="140">
        <v>0</v>
      </c>
      <c r="BB21" s="140">
        <v>0</v>
      </c>
      <c r="BC21" s="140">
        <v>0</v>
      </c>
      <c r="BD21" s="140">
        <v>0</v>
      </c>
      <c r="BE21" s="140">
        <v>0</v>
      </c>
      <c r="BF21" s="140">
        <v>0</v>
      </c>
      <c r="BG21" s="140">
        <v>0</v>
      </c>
      <c r="BH21" s="140">
        <v>0</v>
      </c>
      <c r="BI21" s="140">
        <f t="shared" si="6"/>
        <v>0</v>
      </c>
      <c r="BJ21" s="140">
        <f t="shared" si="7"/>
        <v>0</v>
      </c>
      <c r="BK21" s="140">
        <f t="shared" si="8"/>
        <v>0</v>
      </c>
      <c r="BL21" s="140">
        <f t="shared" si="9"/>
        <v>0</v>
      </c>
    </row>
    <row r="22" spans="1:64" x14ac:dyDescent="0.25">
      <c r="A22" s="140">
        <v>15</v>
      </c>
      <c r="B22" s="141" t="s">
        <v>102</v>
      </c>
      <c r="C22" s="140">
        <v>0</v>
      </c>
      <c r="D22" s="140">
        <v>0</v>
      </c>
      <c r="E22" s="140">
        <v>6</v>
      </c>
      <c r="F22" s="140">
        <v>2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  <c r="L22" s="140">
        <v>0</v>
      </c>
      <c r="M22" s="140">
        <v>0</v>
      </c>
      <c r="N22" s="140">
        <v>0</v>
      </c>
      <c r="O22" s="140">
        <v>5</v>
      </c>
      <c r="P22" s="140">
        <v>1</v>
      </c>
      <c r="Q22" s="140">
        <f t="shared" si="0"/>
        <v>6</v>
      </c>
      <c r="R22" s="140">
        <f t="shared" si="1"/>
        <v>2</v>
      </c>
      <c r="S22" s="140">
        <v>15</v>
      </c>
      <c r="T22" s="140">
        <v>5</v>
      </c>
      <c r="U22" s="140">
        <v>10</v>
      </c>
      <c r="V22" s="140">
        <v>5</v>
      </c>
      <c r="W22" s="140">
        <v>7</v>
      </c>
      <c r="X22" s="140">
        <v>3</v>
      </c>
      <c r="Y22" s="140">
        <v>0</v>
      </c>
      <c r="Z22" s="140">
        <v>0</v>
      </c>
      <c r="AA22" s="140">
        <v>0</v>
      </c>
      <c r="AB22" s="140">
        <v>0</v>
      </c>
      <c r="AC22" s="140">
        <f t="shared" si="2"/>
        <v>32</v>
      </c>
      <c r="AD22" s="140">
        <f t="shared" si="3"/>
        <v>13</v>
      </c>
      <c r="AE22" s="140">
        <v>0</v>
      </c>
      <c r="AF22" s="140">
        <v>0</v>
      </c>
      <c r="AG22" s="140">
        <v>5</v>
      </c>
      <c r="AH22" s="140">
        <v>1</v>
      </c>
      <c r="AI22" s="140">
        <v>0</v>
      </c>
      <c r="AJ22" s="140">
        <v>4</v>
      </c>
      <c r="AK22" s="140">
        <v>0</v>
      </c>
      <c r="AL22" s="140">
        <v>0</v>
      </c>
      <c r="AM22" s="140">
        <v>0</v>
      </c>
      <c r="AN22" s="140">
        <v>0</v>
      </c>
      <c r="AO22" s="140">
        <v>15</v>
      </c>
      <c r="AP22" s="140">
        <v>5</v>
      </c>
      <c r="AQ22" s="140">
        <v>0</v>
      </c>
      <c r="AR22" s="140">
        <v>0</v>
      </c>
      <c r="AS22" s="140">
        <f t="shared" si="4"/>
        <v>58</v>
      </c>
      <c r="AT22" s="140">
        <f t="shared" si="5"/>
        <v>25</v>
      </c>
      <c r="AU22" s="140">
        <v>10</v>
      </c>
      <c r="AV22" s="140">
        <v>4</v>
      </c>
      <c r="AW22" s="140">
        <v>0</v>
      </c>
      <c r="AX22" s="140">
        <v>0</v>
      </c>
      <c r="AY22" s="140">
        <v>0</v>
      </c>
      <c r="AZ22" s="140">
        <v>0</v>
      </c>
      <c r="BA22" s="140">
        <v>0</v>
      </c>
      <c r="BB22" s="140">
        <v>0</v>
      </c>
      <c r="BC22" s="140">
        <v>0</v>
      </c>
      <c r="BD22" s="140">
        <v>1</v>
      </c>
      <c r="BE22" s="140">
        <v>10</v>
      </c>
      <c r="BF22" s="140">
        <v>1</v>
      </c>
      <c r="BG22" s="140">
        <v>10</v>
      </c>
      <c r="BH22" s="140">
        <v>8</v>
      </c>
      <c r="BI22" s="140">
        <f t="shared" si="6"/>
        <v>20</v>
      </c>
      <c r="BJ22" s="140">
        <f t="shared" si="7"/>
        <v>10</v>
      </c>
      <c r="BK22" s="140">
        <f t="shared" si="8"/>
        <v>78</v>
      </c>
      <c r="BL22" s="140">
        <f t="shared" si="9"/>
        <v>35</v>
      </c>
    </row>
    <row r="23" spans="1:64" x14ac:dyDescent="0.25">
      <c r="A23" s="140">
        <v>16</v>
      </c>
      <c r="B23" s="141" t="s">
        <v>103</v>
      </c>
      <c r="C23" s="140">
        <v>0</v>
      </c>
      <c r="D23" s="140">
        <v>0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0</v>
      </c>
      <c r="L23" s="140">
        <v>0</v>
      </c>
      <c r="M23" s="140">
        <v>0</v>
      </c>
      <c r="N23" s="140">
        <v>0</v>
      </c>
      <c r="O23" s="140">
        <v>0</v>
      </c>
      <c r="P23" s="140">
        <v>0</v>
      </c>
      <c r="Q23" s="140">
        <f t="shared" si="0"/>
        <v>0</v>
      </c>
      <c r="R23" s="140">
        <f t="shared" si="1"/>
        <v>0</v>
      </c>
      <c r="S23" s="140">
        <v>0</v>
      </c>
      <c r="T23" s="140">
        <v>0</v>
      </c>
      <c r="U23" s="140">
        <v>0</v>
      </c>
      <c r="V23" s="140">
        <v>0</v>
      </c>
      <c r="W23" s="140">
        <v>0</v>
      </c>
      <c r="X23" s="140">
        <v>0</v>
      </c>
      <c r="Y23" s="140">
        <v>0</v>
      </c>
      <c r="Z23" s="140">
        <v>0</v>
      </c>
      <c r="AA23" s="140">
        <v>0</v>
      </c>
      <c r="AB23" s="140">
        <v>0</v>
      </c>
      <c r="AC23" s="140">
        <f t="shared" si="2"/>
        <v>0</v>
      </c>
      <c r="AD23" s="140">
        <f t="shared" si="3"/>
        <v>0</v>
      </c>
      <c r="AE23" s="140">
        <v>0</v>
      </c>
      <c r="AF23" s="140">
        <v>0</v>
      </c>
      <c r="AG23" s="140">
        <v>0</v>
      </c>
      <c r="AH23" s="140">
        <v>0</v>
      </c>
      <c r="AI23" s="140">
        <v>0</v>
      </c>
      <c r="AJ23" s="140">
        <v>0</v>
      </c>
      <c r="AK23" s="140">
        <v>0</v>
      </c>
      <c r="AL23" s="140">
        <v>0</v>
      </c>
      <c r="AM23" s="140">
        <v>0</v>
      </c>
      <c r="AN23" s="140">
        <v>0</v>
      </c>
      <c r="AO23" s="140">
        <v>0</v>
      </c>
      <c r="AP23" s="140">
        <v>0</v>
      </c>
      <c r="AQ23" s="140">
        <v>0</v>
      </c>
      <c r="AR23" s="140">
        <v>0</v>
      </c>
      <c r="AS23" s="140">
        <f t="shared" si="4"/>
        <v>0</v>
      </c>
      <c r="AT23" s="140">
        <f t="shared" si="5"/>
        <v>0</v>
      </c>
      <c r="AU23" s="140">
        <v>0</v>
      </c>
      <c r="AV23" s="140">
        <v>0</v>
      </c>
      <c r="AW23" s="140">
        <v>0</v>
      </c>
      <c r="AX23" s="140">
        <v>0</v>
      </c>
      <c r="AY23" s="140">
        <v>0</v>
      </c>
      <c r="AZ23" s="140">
        <v>0</v>
      </c>
      <c r="BA23" s="140">
        <v>0</v>
      </c>
      <c r="BB23" s="140">
        <v>0</v>
      </c>
      <c r="BC23" s="140">
        <v>0</v>
      </c>
      <c r="BD23" s="140">
        <v>0</v>
      </c>
      <c r="BE23" s="140">
        <v>0</v>
      </c>
      <c r="BF23" s="140">
        <v>0</v>
      </c>
      <c r="BG23" s="140">
        <v>0</v>
      </c>
      <c r="BH23" s="140">
        <v>0</v>
      </c>
      <c r="BI23" s="140">
        <f t="shared" si="6"/>
        <v>0</v>
      </c>
      <c r="BJ23" s="140">
        <f t="shared" si="7"/>
        <v>0</v>
      </c>
      <c r="BK23" s="140">
        <f t="shared" si="8"/>
        <v>0</v>
      </c>
      <c r="BL23" s="140">
        <f t="shared" si="9"/>
        <v>0</v>
      </c>
    </row>
    <row r="24" spans="1:64" x14ac:dyDescent="0.25">
      <c r="A24" s="140">
        <v>17</v>
      </c>
      <c r="B24" s="141" t="s">
        <v>104</v>
      </c>
      <c r="C24" s="140">
        <v>14</v>
      </c>
      <c r="D24" s="140">
        <v>0.43</v>
      </c>
      <c r="E24" s="140">
        <v>244</v>
      </c>
      <c r="F24" s="140">
        <v>26.14</v>
      </c>
      <c r="G24" s="140">
        <v>84</v>
      </c>
      <c r="H24" s="140">
        <v>2.67</v>
      </c>
      <c r="I24" s="140">
        <v>18</v>
      </c>
      <c r="J24" s="140">
        <v>10.98</v>
      </c>
      <c r="K24" s="140">
        <v>133</v>
      </c>
      <c r="L24" s="140">
        <v>57.01</v>
      </c>
      <c r="M24" s="140">
        <v>3</v>
      </c>
      <c r="N24" s="140">
        <v>0.03</v>
      </c>
      <c r="O24" s="140">
        <v>103</v>
      </c>
      <c r="P24" s="140">
        <v>22.17</v>
      </c>
      <c r="Q24" s="140">
        <f t="shared" si="0"/>
        <v>409</v>
      </c>
      <c r="R24" s="140">
        <f t="shared" si="1"/>
        <v>94.56</v>
      </c>
      <c r="S24" s="140">
        <v>1600</v>
      </c>
      <c r="T24" s="140">
        <v>231.62</v>
      </c>
      <c r="U24" s="140">
        <v>788</v>
      </c>
      <c r="V24" s="140">
        <v>269.54000000000002</v>
      </c>
      <c r="W24" s="140">
        <v>226</v>
      </c>
      <c r="X24" s="140">
        <v>141.04</v>
      </c>
      <c r="Y24" s="140">
        <v>42</v>
      </c>
      <c r="Z24" s="140">
        <v>61.41</v>
      </c>
      <c r="AA24" s="140">
        <v>7</v>
      </c>
      <c r="AB24" s="140">
        <v>1.89</v>
      </c>
      <c r="AC24" s="140">
        <f t="shared" si="2"/>
        <v>2656</v>
      </c>
      <c r="AD24" s="140">
        <f t="shared" si="3"/>
        <v>703.61</v>
      </c>
      <c r="AE24" s="140">
        <v>17</v>
      </c>
      <c r="AF24" s="140">
        <v>68.23</v>
      </c>
      <c r="AG24" s="140">
        <v>41</v>
      </c>
      <c r="AH24" s="140">
        <v>3.43</v>
      </c>
      <c r="AI24" s="140">
        <v>527</v>
      </c>
      <c r="AJ24" s="140">
        <v>106.61</v>
      </c>
      <c r="AK24" s="140">
        <v>60</v>
      </c>
      <c r="AL24" s="140">
        <v>6.4</v>
      </c>
      <c r="AM24" s="140">
        <v>444</v>
      </c>
      <c r="AN24" s="140">
        <v>3.62</v>
      </c>
      <c r="AO24" s="140">
        <v>187</v>
      </c>
      <c r="AP24" s="140">
        <v>15.78</v>
      </c>
      <c r="AQ24" s="140">
        <v>1</v>
      </c>
      <c r="AR24" s="140">
        <v>14.33</v>
      </c>
      <c r="AS24" s="140">
        <f t="shared" si="4"/>
        <v>4341</v>
      </c>
      <c r="AT24" s="140">
        <f t="shared" si="5"/>
        <v>1002.24</v>
      </c>
      <c r="AU24" s="140">
        <v>250</v>
      </c>
      <c r="AV24" s="140">
        <v>35.97</v>
      </c>
      <c r="AW24" s="140">
        <v>146</v>
      </c>
      <c r="AX24" s="140">
        <v>1.1200000000000001</v>
      </c>
      <c r="AY24" s="140">
        <v>19</v>
      </c>
      <c r="AZ24" s="140">
        <v>16.84</v>
      </c>
      <c r="BA24" s="140">
        <v>32</v>
      </c>
      <c r="BB24" s="140">
        <v>7.46</v>
      </c>
      <c r="BC24" s="140">
        <v>126</v>
      </c>
      <c r="BD24" s="140">
        <v>215.99</v>
      </c>
      <c r="BE24" s="140">
        <v>2741</v>
      </c>
      <c r="BF24" s="140">
        <v>143.5</v>
      </c>
      <c r="BG24" s="140">
        <v>137639</v>
      </c>
      <c r="BH24" s="140">
        <v>10234.18</v>
      </c>
      <c r="BI24" s="140">
        <f t="shared" si="6"/>
        <v>140557</v>
      </c>
      <c r="BJ24" s="140">
        <f t="shared" si="7"/>
        <v>10617.970000000001</v>
      </c>
      <c r="BK24" s="140">
        <f t="shared" si="8"/>
        <v>144898</v>
      </c>
      <c r="BL24" s="140">
        <f t="shared" si="9"/>
        <v>11620.210000000001</v>
      </c>
    </row>
    <row r="25" spans="1:64" x14ac:dyDescent="0.25">
      <c r="A25" s="140">
        <v>18</v>
      </c>
      <c r="B25" s="141" t="s">
        <v>105</v>
      </c>
      <c r="C25" s="140">
        <v>10</v>
      </c>
      <c r="D25" s="140">
        <v>0.25</v>
      </c>
      <c r="E25" s="140">
        <v>75</v>
      </c>
      <c r="F25" s="140">
        <v>50</v>
      </c>
      <c r="G25" s="140">
        <v>10</v>
      </c>
      <c r="H25" s="140">
        <v>0.25</v>
      </c>
      <c r="I25" s="140">
        <v>20</v>
      </c>
      <c r="J25" s="140">
        <v>2</v>
      </c>
      <c r="K25" s="140">
        <v>50</v>
      </c>
      <c r="L25" s="140">
        <v>10.25</v>
      </c>
      <c r="M25" s="140">
        <v>0</v>
      </c>
      <c r="N25" s="140">
        <v>0</v>
      </c>
      <c r="O25" s="140">
        <v>0</v>
      </c>
      <c r="P25" s="140">
        <v>0</v>
      </c>
      <c r="Q25" s="140">
        <f t="shared" si="0"/>
        <v>155</v>
      </c>
      <c r="R25" s="140">
        <f t="shared" si="1"/>
        <v>62.5</v>
      </c>
      <c r="S25" s="140">
        <v>250</v>
      </c>
      <c r="T25" s="140">
        <v>12</v>
      </c>
      <c r="U25" s="140">
        <v>100</v>
      </c>
      <c r="V25" s="140">
        <v>22</v>
      </c>
      <c r="W25" s="140">
        <v>25</v>
      </c>
      <c r="X25" s="140">
        <v>15</v>
      </c>
      <c r="Y25" s="140">
        <v>50</v>
      </c>
      <c r="Z25" s="140">
        <v>5</v>
      </c>
      <c r="AA25" s="140">
        <v>0</v>
      </c>
      <c r="AB25" s="140">
        <v>0</v>
      </c>
      <c r="AC25" s="140">
        <f t="shared" si="2"/>
        <v>425</v>
      </c>
      <c r="AD25" s="140">
        <f t="shared" si="3"/>
        <v>54</v>
      </c>
      <c r="AE25" s="140">
        <v>10</v>
      </c>
      <c r="AF25" s="140">
        <v>25</v>
      </c>
      <c r="AG25" s="140">
        <v>50</v>
      </c>
      <c r="AH25" s="140">
        <v>2.2000000000000002</v>
      </c>
      <c r="AI25" s="140">
        <v>100</v>
      </c>
      <c r="AJ25" s="140">
        <v>65</v>
      </c>
      <c r="AK25" s="140">
        <v>25</v>
      </c>
      <c r="AL25" s="140">
        <v>1</v>
      </c>
      <c r="AM25" s="140">
        <v>10</v>
      </c>
      <c r="AN25" s="140">
        <v>0.25</v>
      </c>
      <c r="AO25" s="140">
        <v>150</v>
      </c>
      <c r="AP25" s="140">
        <v>5</v>
      </c>
      <c r="AQ25" s="140">
        <v>0</v>
      </c>
      <c r="AR25" s="140">
        <v>0</v>
      </c>
      <c r="AS25" s="140">
        <f t="shared" si="4"/>
        <v>925</v>
      </c>
      <c r="AT25" s="140">
        <f t="shared" si="5"/>
        <v>214.95</v>
      </c>
      <c r="AU25" s="140">
        <v>93</v>
      </c>
      <c r="AV25" s="140">
        <v>21.5</v>
      </c>
      <c r="AW25" s="140">
        <v>0</v>
      </c>
      <c r="AX25" s="140">
        <v>0</v>
      </c>
      <c r="AY25" s="140">
        <v>10</v>
      </c>
      <c r="AZ25" s="140">
        <v>0.25</v>
      </c>
      <c r="BA25" s="140">
        <v>25</v>
      </c>
      <c r="BB25" s="140">
        <v>1</v>
      </c>
      <c r="BC25" s="140">
        <v>150</v>
      </c>
      <c r="BD25" s="140">
        <v>65</v>
      </c>
      <c r="BE25" s="140">
        <v>100</v>
      </c>
      <c r="BF25" s="140">
        <v>15</v>
      </c>
      <c r="BG25" s="140">
        <v>2200</v>
      </c>
      <c r="BH25" s="140">
        <v>250</v>
      </c>
      <c r="BI25" s="140">
        <f t="shared" si="6"/>
        <v>2485</v>
      </c>
      <c r="BJ25" s="140">
        <f t="shared" si="7"/>
        <v>331.25</v>
      </c>
      <c r="BK25" s="140">
        <f t="shared" si="8"/>
        <v>3410</v>
      </c>
      <c r="BL25" s="140">
        <f t="shared" si="9"/>
        <v>546.20000000000005</v>
      </c>
    </row>
    <row r="26" spans="1:64" x14ac:dyDescent="0.25">
      <c r="A26" s="140">
        <v>19</v>
      </c>
      <c r="B26" s="141" t="s">
        <v>106</v>
      </c>
      <c r="C26" s="140">
        <v>0</v>
      </c>
      <c r="D26" s="140">
        <v>0</v>
      </c>
      <c r="E26" s="140">
        <v>0</v>
      </c>
      <c r="F26" s="140">
        <v>0</v>
      </c>
      <c r="G26" s="140">
        <v>0</v>
      </c>
      <c r="H26" s="140">
        <v>0</v>
      </c>
      <c r="I26" s="140">
        <v>0</v>
      </c>
      <c r="J26" s="140">
        <v>0</v>
      </c>
      <c r="K26" s="140">
        <v>0</v>
      </c>
      <c r="L26" s="140">
        <v>0</v>
      </c>
      <c r="M26" s="140">
        <v>0</v>
      </c>
      <c r="N26" s="140">
        <v>0</v>
      </c>
      <c r="O26" s="140">
        <v>0</v>
      </c>
      <c r="P26" s="140">
        <v>0</v>
      </c>
      <c r="Q26" s="140">
        <f t="shared" si="0"/>
        <v>0</v>
      </c>
      <c r="R26" s="140">
        <f t="shared" si="1"/>
        <v>0</v>
      </c>
      <c r="S26" s="140">
        <v>370</v>
      </c>
      <c r="T26" s="140">
        <v>18.5</v>
      </c>
      <c r="U26" s="140">
        <v>330</v>
      </c>
      <c r="V26" s="140">
        <v>16.5</v>
      </c>
      <c r="W26" s="140">
        <v>260</v>
      </c>
      <c r="X26" s="140">
        <v>13</v>
      </c>
      <c r="Y26" s="140">
        <v>40</v>
      </c>
      <c r="Z26" s="140">
        <v>2</v>
      </c>
      <c r="AA26" s="140">
        <v>4</v>
      </c>
      <c r="AB26" s="140">
        <v>0.2</v>
      </c>
      <c r="AC26" s="140">
        <f t="shared" si="2"/>
        <v>1000</v>
      </c>
      <c r="AD26" s="140">
        <f t="shared" si="3"/>
        <v>50</v>
      </c>
      <c r="AE26" s="140">
        <v>0</v>
      </c>
      <c r="AF26" s="140">
        <v>0</v>
      </c>
      <c r="AG26" s="140">
        <v>20</v>
      </c>
      <c r="AH26" s="140">
        <v>0.5</v>
      </c>
      <c r="AI26" s="140">
        <v>50</v>
      </c>
      <c r="AJ26" s="140">
        <v>4</v>
      </c>
      <c r="AK26" s="140">
        <v>0</v>
      </c>
      <c r="AL26" s="140">
        <v>0</v>
      </c>
      <c r="AM26" s="140">
        <v>0</v>
      </c>
      <c r="AN26" s="140">
        <v>0</v>
      </c>
      <c r="AO26" s="140">
        <v>100</v>
      </c>
      <c r="AP26" s="140">
        <v>1</v>
      </c>
      <c r="AQ26" s="140">
        <v>10</v>
      </c>
      <c r="AR26" s="140">
        <v>0.1</v>
      </c>
      <c r="AS26" s="140">
        <f t="shared" si="4"/>
        <v>1170</v>
      </c>
      <c r="AT26" s="140">
        <f t="shared" si="5"/>
        <v>55.5</v>
      </c>
      <c r="AU26" s="140">
        <v>468</v>
      </c>
      <c r="AV26" s="140">
        <v>22.2</v>
      </c>
      <c r="AW26" s="140">
        <v>47</v>
      </c>
      <c r="AX26" s="140">
        <v>2.2200000000000002</v>
      </c>
      <c r="AY26" s="140">
        <v>0</v>
      </c>
      <c r="AZ26" s="140">
        <v>0</v>
      </c>
      <c r="BA26" s="140">
        <v>0</v>
      </c>
      <c r="BB26" s="140">
        <v>0</v>
      </c>
      <c r="BC26" s="140">
        <v>23</v>
      </c>
      <c r="BD26" s="140">
        <v>8.7200000000000006</v>
      </c>
      <c r="BE26" s="140">
        <v>85</v>
      </c>
      <c r="BF26" s="140">
        <v>4.24</v>
      </c>
      <c r="BG26" s="140">
        <v>392</v>
      </c>
      <c r="BH26" s="140">
        <v>7.05</v>
      </c>
      <c r="BI26" s="140">
        <f t="shared" si="6"/>
        <v>500</v>
      </c>
      <c r="BJ26" s="140">
        <f t="shared" si="7"/>
        <v>20.010000000000002</v>
      </c>
      <c r="BK26" s="140">
        <f t="shared" si="8"/>
        <v>1670</v>
      </c>
      <c r="BL26" s="140">
        <f t="shared" si="9"/>
        <v>75.510000000000005</v>
      </c>
    </row>
    <row r="27" spans="1:64" x14ac:dyDescent="0.25">
      <c r="A27" s="140">
        <v>20</v>
      </c>
      <c r="B27" s="141" t="s">
        <v>107</v>
      </c>
      <c r="C27" s="140">
        <v>287</v>
      </c>
      <c r="D27" s="140">
        <v>2.5099999999999998</v>
      </c>
      <c r="E27" s="140">
        <v>62</v>
      </c>
      <c r="F27" s="140">
        <v>0.61</v>
      </c>
      <c r="G27" s="140">
        <v>28</v>
      </c>
      <c r="H27" s="140">
        <v>0.28000000000000003</v>
      </c>
      <c r="I27" s="140">
        <v>37</v>
      </c>
      <c r="J27" s="140">
        <v>0.38</v>
      </c>
      <c r="K27" s="140">
        <v>19</v>
      </c>
      <c r="L27" s="140">
        <v>0.28999999999999998</v>
      </c>
      <c r="M27" s="140">
        <v>0</v>
      </c>
      <c r="N27" s="140">
        <v>0</v>
      </c>
      <c r="O27" s="140">
        <v>284</v>
      </c>
      <c r="P27" s="140">
        <v>2.66</v>
      </c>
      <c r="Q27" s="140">
        <f t="shared" si="0"/>
        <v>405</v>
      </c>
      <c r="R27" s="140">
        <f t="shared" si="1"/>
        <v>3.7899999999999996</v>
      </c>
      <c r="S27" s="140">
        <v>19</v>
      </c>
      <c r="T27" s="140">
        <v>0.56000000000000005</v>
      </c>
      <c r="U27" s="140">
        <v>2</v>
      </c>
      <c r="V27" s="140">
        <v>0.78</v>
      </c>
      <c r="W27" s="140">
        <v>17</v>
      </c>
      <c r="X27" s="140">
        <v>0.34</v>
      </c>
      <c r="Y27" s="140">
        <v>25</v>
      </c>
      <c r="Z27" s="140">
        <v>0.56000000000000005</v>
      </c>
      <c r="AA27" s="140">
        <v>0</v>
      </c>
      <c r="AB27" s="140">
        <v>0</v>
      </c>
      <c r="AC27" s="140">
        <f t="shared" si="2"/>
        <v>63</v>
      </c>
      <c r="AD27" s="140">
        <f t="shared" si="3"/>
        <v>2.2400000000000002</v>
      </c>
      <c r="AE27" s="140">
        <v>2</v>
      </c>
      <c r="AF27" s="140">
        <v>0.01</v>
      </c>
      <c r="AG27" s="140">
        <v>53</v>
      </c>
      <c r="AH27" s="140">
        <v>0.27</v>
      </c>
      <c r="AI27" s="140">
        <v>8</v>
      </c>
      <c r="AJ27" s="140">
        <v>1.07</v>
      </c>
      <c r="AK27" s="140">
        <v>9</v>
      </c>
      <c r="AL27" s="140">
        <v>0.1</v>
      </c>
      <c r="AM27" s="140">
        <v>11</v>
      </c>
      <c r="AN27" s="140">
        <v>0.11</v>
      </c>
      <c r="AO27" s="140">
        <v>27</v>
      </c>
      <c r="AP27" s="140">
        <v>0.26</v>
      </c>
      <c r="AQ27" s="140">
        <v>0</v>
      </c>
      <c r="AR27" s="140">
        <v>0</v>
      </c>
      <c r="AS27" s="140">
        <f t="shared" si="4"/>
        <v>578</v>
      </c>
      <c r="AT27" s="140">
        <f t="shared" si="5"/>
        <v>7.8499999999999988</v>
      </c>
      <c r="AU27" s="140">
        <v>243</v>
      </c>
      <c r="AV27" s="140">
        <v>3.14</v>
      </c>
      <c r="AW27" s="140">
        <v>85</v>
      </c>
      <c r="AX27" s="140">
        <v>1.1000000000000001</v>
      </c>
      <c r="AY27" s="140">
        <v>0</v>
      </c>
      <c r="AZ27" s="140">
        <v>0</v>
      </c>
      <c r="BA27" s="140">
        <v>0</v>
      </c>
      <c r="BB27" s="140">
        <v>0</v>
      </c>
      <c r="BC27" s="140">
        <v>8</v>
      </c>
      <c r="BD27" s="140">
        <v>2.61</v>
      </c>
      <c r="BE27" s="140">
        <v>0</v>
      </c>
      <c r="BF27" s="140">
        <v>0</v>
      </c>
      <c r="BG27" s="140">
        <v>19</v>
      </c>
      <c r="BH27" s="140">
        <v>3.91</v>
      </c>
      <c r="BI27" s="140">
        <f t="shared" si="6"/>
        <v>27</v>
      </c>
      <c r="BJ27" s="140">
        <f t="shared" si="7"/>
        <v>6.52</v>
      </c>
      <c r="BK27" s="140">
        <f t="shared" si="8"/>
        <v>605</v>
      </c>
      <c r="BL27" s="140">
        <f t="shared" si="9"/>
        <v>14.369999999999997</v>
      </c>
    </row>
    <row r="28" spans="1:64" x14ac:dyDescent="0.25">
      <c r="A28" s="140">
        <v>21</v>
      </c>
      <c r="B28" s="141" t="s">
        <v>108</v>
      </c>
      <c r="C28" s="140">
        <v>0</v>
      </c>
      <c r="D28" s="140">
        <v>0</v>
      </c>
      <c r="E28" s="140">
        <v>0</v>
      </c>
      <c r="F28" s="140">
        <v>0</v>
      </c>
      <c r="G28" s="140">
        <v>0</v>
      </c>
      <c r="H28" s="140">
        <v>0</v>
      </c>
      <c r="I28" s="140">
        <v>0</v>
      </c>
      <c r="J28" s="140">
        <v>0</v>
      </c>
      <c r="K28" s="140">
        <v>0</v>
      </c>
      <c r="L28" s="140">
        <v>0</v>
      </c>
      <c r="M28" s="140">
        <v>0</v>
      </c>
      <c r="N28" s="140">
        <v>0</v>
      </c>
      <c r="O28" s="140">
        <v>0</v>
      </c>
      <c r="P28" s="140">
        <v>0</v>
      </c>
      <c r="Q28" s="140">
        <f t="shared" si="0"/>
        <v>0</v>
      </c>
      <c r="R28" s="140">
        <f t="shared" si="1"/>
        <v>0</v>
      </c>
      <c r="S28" s="140">
        <v>0</v>
      </c>
      <c r="T28" s="140">
        <v>0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  <c r="Z28" s="140">
        <v>0</v>
      </c>
      <c r="AA28" s="140">
        <v>0</v>
      </c>
      <c r="AB28" s="140">
        <v>0</v>
      </c>
      <c r="AC28" s="140">
        <f t="shared" si="2"/>
        <v>0</v>
      </c>
      <c r="AD28" s="140">
        <f t="shared" si="3"/>
        <v>0</v>
      </c>
      <c r="AE28" s="140">
        <v>0</v>
      </c>
      <c r="AF28" s="140">
        <v>0</v>
      </c>
      <c r="AG28" s="140">
        <v>0</v>
      </c>
      <c r="AH28" s="140">
        <v>0</v>
      </c>
      <c r="AI28" s="140">
        <v>0</v>
      </c>
      <c r="AJ28" s="140">
        <v>0</v>
      </c>
      <c r="AK28" s="140">
        <v>0</v>
      </c>
      <c r="AL28" s="140">
        <v>0</v>
      </c>
      <c r="AM28" s="140">
        <v>0</v>
      </c>
      <c r="AN28" s="140">
        <v>0</v>
      </c>
      <c r="AO28" s="140">
        <v>0</v>
      </c>
      <c r="AP28" s="140">
        <v>0</v>
      </c>
      <c r="AQ28" s="140">
        <v>0</v>
      </c>
      <c r="AR28" s="140">
        <v>0</v>
      </c>
      <c r="AS28" s="140">
        <f t="shared" si="4"/>
        <v>0</v>
      </c>
      <c r="AT28" s="140">
        <f t="shared" si="5"/>
        <v>0</v>
      </c>
      <c r="AU28" s="140">
        <v>0</v>
      </c>
      <c r="AV28" s="140">
        <v>0</v>
      </c>
      <c r="AW28" s="140">
        <v>0</v>
      </c>
      <c r="AX28" s="140">
        <v>0</v>
      </c>
      <c r="AY28" s="140">
        <v>0</v>
      </c>
      <c r="AZ28" s="140">
        <v>0</v>
      </c>
      <c r="BA28" s="140">
        <v>0</v>
      </c>
      <c r="BB28" s="140">
        <v>0</v>
      </c>
      <c r="BC28" s="140">
        <v>0</v>
      </c>
      <c r="BD28" s="140">
        <v>0</v>
      </c>
      <c r="BE28" s="140">
        <v>0</v>
      </c>
      <c r="BF28" s="140">
        <v>0</v>
      </c>
      <c r="BG28" s="140">
        <v>0</v>
      </c>
      <c r="BH28" s="140">
        <v>0</v>
      </c>
      <c r="BI28" s="140">
        <f t="shared" si="6"/>
        <v>0</v>
      </c>
      <c r="BJ28" s="140">
        <f t="shared" si="7"/>
        <v>0</v>
      </c>
      <c r="BK28" s="140">
        <f t="shared" si="8"/>
        <v>0</v>
      </c>
      <c r="BL28" s="140">
        <f t="shared" si="9"/>
        <v>0</v>
      </c>
    </row>
    <row r="29" spans="1:64" x14ac:dyDescent="0.25">
      <c r="A29" s="140">
        <v>22</v>
      </c>
      <c r="B29" s="141" t="s">
        <v>109</v>
      </c>
      <c r="C29" s="140">
        <v>10</v>
      </c>
      <c r="D29" s="140">
        <v>0.1</v>
      </c>
      <c r="E29" s="140">
        <v>493</v>
      </c>
      <c r="F29" s="140">
        <v>5.93</v>
      </c>
      <c r="G29" s="140">
        <v>150</v>
      </c>
      <c r="H29" s="140">
        <v>1.79</v>
      </c>
      <c r="I29" s="140">
        <v>81</v>
      </c>
      <c r="J29" s="140">
        <v>0.99</v>
      </c>
      <c r="K29" s="140">
        <v>95</v>
      </c>
      <c r="L29" s="140">
        <v>1.72</v>
      </c>
      <c r="M29" s="140">
        <v>0</v>
      </c>
      <c r="N29" s="140">
        <v>0</v>
      </c>
      <c r="O29" s="140">
        <v>475</v>
      </c>
      <c r="P29" s="140">
        <v>6.11</v>
      </c>
      <c r="Q29" s="140">
        <f t="shared" si="0"/>
        <v>679</v>
      </c>
      <c r="R29" s="140">
        <f t="shared" si="1"/>
        <v>8.74</v>
      </c>
      <c r="S29" s="140">
        <v>408</v>
      </c>
      <c r="T29" s="140">
        <v>21.9</v>
      </c>
      <c r="U29" s="140">
        <v>16</v>
      </c>
      <c r="V29" s="140">
        <v>20.89</v>
      </c>
      <c r="W29" s="140">
        <v>2</v>
      </c>
      <c r="X29" s="140">
        <v>0.11</v>
      </c>
      <c r="Y29" s="140">
        <v>38</v>
      </c>
      <c r="Z29" s="140">
        <v>3.83</v>
      </c>
      <c r="AA29" s="140">
        <v>0</v>
      </c>
      <c r="AB29" s="140">
        <v>0</v>
      </c>
      <c r="AC29" s="140">
        <f t="shared" si="2"/>
        <v>464</v>
      </c>
      <c r="AD29" s="140">
        <f t="shared" si="3"/>
        <v>46.73</v>
      </c>
      <c r="AE29" s="140">
        <v>16</v>
      </c>
      <c r="AF29" s="140">
        <v>0.14000000000000001</v>
      </c>
      <c r="AG29" s="140">
        <v>34</v>
      </c>
      <c r="AH29" s="140">
        <v>0.14000000000000001</v>
      </c>
      <c r="AI29" s="140">
        <v>10</v>
      </c>
      <c r="AJ29" s="140">
        <v>1.06</v>
      </c>
      <c r="AK29" s="140">
        <v>14</v>
      </c>
      <c r="AL29" s="140">
        <v>0.12</v>
      </c>
      <c r="AM29" s="140">
        <v>8</v>
      </c>
      <c r="AN29" s="140">
        <v>7.0000000000000007E-2</v>
      </c>
      <c r="AO29" s="140">
        <v>26</v>
      </c>
      <c r="AP29" s="140">
        <v>0.23</v>
      </c>
      <c r="AQ29" s="140">
        <v>0</v>
      </c>
      <c r="AR29" s="140">
        <v>0</v>
      </c>
      <c r="AS29" s="140">
        <f t="shared" si="4"/>
        <v>1251</v>
      </c>
      <c r="AT29" s="140">
        <f t="shared" si="5"/>
        <v>57.23</v>
      </c>
      <c r="AU29" s="140">
        <v>313</v>
      </c>
      <c r="AV29" s="140">
        <v>14.31</v>
      </c>
      <c r="AW29" s="140">
        <v>110</v>
      </c>
      <c r="AX29" s="140">
        <v>5.01</v>
      </c>
      <c r="AY29" s="140">
        <v>0</v>
      </c>
      <c r="AZ29" s="140">
        <v>0</v>
      </c>
      <c r="BA29" s="140">
        <v>0</v>
      </c>
      <c r="BB29" s="140">
        <v>0</v>
      </c>
      <c r="BC29" s="140">
        <v>40</v>
      </c>
      <c r="BD29" s="140">
        <v>3.34</v>
      </c>
      <c r="BE29" s="140">
        <v>0</v>
      </c>
      <c r="BF29" s="140">
        <v>0</v>
      </c>
      <c r="BG29" s="140">
        <v>314</v>
      </c>
      <c r="BH29" s="140">
        <v>17.52</v>
      </c>
      <c r="BI29" s="140">
        <f t="shared" si="6"/>
        <v>354</v>
      </c>
      <c r="BJ29" s="140">
        <f t="shared" si="7"/>
        <v>20.86</v>
      </c>
      <c r="BK29" s="140">
        <f t="shared" si="8"/>
        <v>1605</v>
      </c>
      <c r="BL29" s="140">
        <f t="shared" si="9"/>
        <v>78.09</v>
      </c>
    </row>
    <row r="30" spans="1:64" x14ac:dyDescent="0.25">
      <c r="A30" s="140">
        <v>23</v>
      </c>
      <c r="B30" s="141" t="s">
        <v>110</v>
      </c>
      <c r="C30" s="140">
        <v>0</v>
      </c>
      <c r="D30" s="140">
        <v>0</v>
      </c>
      <c r="E30" s="140">
        <v>0</v>
      </c>
      <c r="F30" s="140">
        <v>0</v>
      </c>
      <c r="G30" s="140">
        <v>0</v>
      </c>
      <c r="H30" s="140">
        <v>0</v>
      </c>
      <c r="I30" s="140">
        <v>0</v>
      </c>
      <c r="J30" s="140">
        <v>0</v>
      </c>
      <c r="K30" s="140">
        <v>0</v>
      </c>
      <c r="L30" s="140">
        <v>0</v>
      </c>
      <c r="M30" s="140">
        <v>0</v>
      </c>
      <c r="N30" s="140">
        <v>0</v>
      </c>
      <c r="O30" s="140">
        <v>0</v>
      </c>
      <c r="P30" s="140">
        <v>0</v>
      </c>
      <c r="Q30" s="140">
        <f t="shared" si="0"/>
        <v>0</v>
      </c>
      <c r="R30" s="140">
        <f t="shared" si="1"/>
        <v>0</v>
      </c>
      <c r="S30" s="140">
        <v>0</v>
      </c>
      <c r="T30" s="140">
        <v>0</v>
      </c>
      <c r="U30" s="140">
        <v>0</v>
      </c>
      <c r="V30" s="140">
        <v>0</v>
      </c>
      <c r="W30" s="140">
        <v>0</v>
      </c>
      <c r="X30" s="140">
        <v>0</v>
      </c>
      <c r="Y30" s="140">
        <v>0</v>
      </c>
      <c r="Z30" s="140">
        <v>0</v>
      </c>
      <c r="AA30" s="140">
        <v>0</v>
      </c>
      <c r="AB30" s="140">
        <v>0</v>
      </c>
      <c r="AC30" s="140">
        <f t="shared" si="2"/>
        <v>0</v>
      </c>
      <c r="AD30" s="140">
        <f t="shared" si="3"/>
        <v>0</v>
      </c>
      <c r="AE30" s="140">
        <v>0</v>
      </c>
      <c r="AF30" s="140">
        <v>0</v>
      </c>
      <c r="AG30" s="140">
        <v>0</v>
      </c>
      <c r="AH30" s="140">
        <v>0</v>
      </c>
      <c r="AI30" s="140">
        <v>0</v>
      </c>
      <c r="AJ30" s="140">
        <v>0</v>
      </c>
      <c r="AK30" s="140">
        <v>0</v>
      </c>
      <c r="AL30" s="140">
        <v>0</v>
      </c>
      <c r="AM30" s="140">
        <v>0</v>
      </c>
      <c r="AN30" s="140">
        <v>0</v>
      </c>
      <c r="AO30" s="140">
        <v>0</v>
      </c>
      <c r="AP30" s="140">
        <v>0</v>
      </c>
      <c r="AQ30" s="140">
        <v>0</v>
      </c>
      <c r="AR30" s="140">
        <v>0</v>
      </c>
      <c r="AS30" s="140">
        <f t="shared" si="4"/>
        <v>0</v>
      </c>
      <c r="AT30" s="140">
        <f t="shared" si="5"/>
        <v>0</v>
      </c>
      <c r="AU30" s="140">
        <v>0</v>
      </c>
      <c r="AV30" s="140">
        <v>0</v>
      </c>
      <c r="AW30" s="140">
        <v>0</v>
      </c>
      <c r="AX30" s="140">
        <v>0</v>
      </c>
      <c r="AY30" s="140">
        <v>0</v>
      </c>
      <c r="AZ30" s="140">
        <v>0</v>
      </c>
      <c r="BA30" s="140">
        <v>0</v>
      </c>
      <c r="BB30" s="140">
        <v>0</v>
      </c>
      <c r="BC30" s="140">
        <v>0</v>
      </c>
      <c r="BD30" s="140">
        <v>0</v>
      </c>
      <c r="BE30" s="140">
        <v>0</v>
      </c>
      <c r="BF30" s="140">
        <v>0</v>
      </c>
      <c r="BG30" s="140">
        <v>0</v>
      </c>
      <c r="BH30" s="140">
        <v>0</v>
      </c>
      <c r="BI30" s="140">
        <f t="shared" si="6"/>
        <v>0</v>
      </c>
      <c r="BJ30" s="140">
        <f t="shared" si="7"/>
        <v>0</v>
      </c>
      <c r="BK30" s="140">
        <f t="shared" si="8"/>
        <v>0</v>
      </c>
      <c r="BL30" s="140">
        <f t="shared" si="9"/>
        <v>0</v>
      </c>
    </row>
    <row r="31" spans="1:64" x14ac:dyDescent="0.25">
      <c r="A31" s="140">
        <v>24</v>
      </c>
      <c r="B31" s="141" t="s">
        <v>112</v>
      </c>
      <c r="C31" s="140">
        <v>0</v>
      </c>
      <c r="D31" s="140">
        <v>0</v>
      </c>
      <c r="E31" s="140">
        <v>0</v>
      </c>
      <c r="F31" s="140">
        <v>0</v>
      </c>
      <c r="G31" s="140">
        <v>0</v>
      </c>
      <c r="H31" s="140">
        <v>0</v>
      </c>
      <c r="I31" s="140">
        <v>0</v>
      </c>
      <c r="J31" s="140">
        <v>0</v>
      </c>
      <c r="K31" s="140">
        <v>0</v>
      </c>
      <c r="L31" s="140">
        <v>0</v>
      </c>
      <c r="M31" s="140">
        <v>0</v>
      </c>
      <c r="N31" s="140">
        <v>0</v>
      </c>
      <c r="O31" s="140">
        <v>0</v>
      </c>
      <c r="P31" s="140">
        <v>0</v>
      </c>
      <c r="Q31" s="140">
        <f t="shared" si="0"/>
        <v>0</v>
      </c>
      <c r="R31" s="140">
        <f t="shared" si="1"/>
        <v>0</v>
      </c>
      <c r="S31" s="140">
        <v>0</v>
      </c>
      <c r="T31" s="140">
        <v>0</v>
      </c>
      <c r="U31" s="140">
        <v>0</v>
      </c>
      <c r="V31" s="140">
        <v>0</v>
      </c>
      <c r="W31" s="140">
        <v>0</v>
      </c>
      <c r="X31" s="140">
        <v>0</v>
      </c>
      <c r="Y31" s="140">
        <v>0</v>
      </c>
      <c r="Z31" s="140">
        <v>0</v>
      </c>
      <c r="AA31" s="140">
        <v>0</v>
      </c>
      <c r="AB31" s="140">
        <v>0</v>
      </c>
      <c r="AC31" s="140">
        <f t="shared" si="2"/>
        <v>0</v>
      </c>
      <c r="AD31" s="140">
        <f t="shared" si="3"/>
        <v>0</v>
      </c>
      <c r="AE31" s="140">
        <v>0</v>
      </c>
      <c r="AF31" s="140">
        <v>0</v>
      </c>
      <c r="AG31" s="140">
        <v>0</v>
      </c>
      <c r="AH31" s="140">
        <v>0</v>
      </c>
      <c r="AI31" s="140">
        <v>0</v>
      </c>
      <c r="AJ31" s="140">
        <v>0</v>
      </c>
      <c r="AK31" s="140">
        <v>0</v>
      </c>
      <c r="AL31" s="140">
        <v>0</v>
      </c>
      <c r="AM31" s="140">
        <v>0</v>
      </c>
      <c r="AN31" s="140">
        <v>0</v>
      </c>
      <c r="AO31" s="140">
        <v>0</v>
      </c>
      <c r="AP31" s="140">
        <v>0</v>
      </c>
      <c r="AQ31" s="140">
        <v>0</v>
      </c>
      <c r="AR31" s="140">
        <v>0</v>
      </c>
      <c r="AS31" s="140">
        <f t="shared" si="4"/>
        <v>0</v>
      </c>
      <c r="AT31" s="140">
        <f t="shared" si="5"/>
        <v>0</v>
      </c>
      <c r="AU31" s="140">
        <v>0</v>
      </c>
      <c r="AV31" s="140">
        <v>0</v>
      </c>
      <c r="AW31" s="140">
        <v>0</v>
      </c>
      <c r="AX31" s="140">
        <v>0</v>
      </c>
      <c r="AY31" s="140">
        <v>0</v>
      </c>
      <c r="AZ31" s="140">
        <v>0</v>
      </c>
      <c r="BA31" s="140">
        <v>0</v>
      </c>
      <c r="BB31" s="140">
        <v>0</v>
      </c>
      <c r="BC31" s="140">
        <v>0</v>
      </c>
      <c r="BD31" s="140">
        <v>0</v>
      </c>
      <c r="BE31" s="140">
        <v>0</v>
      </c>
      <c r="BF31" s="140">
        <v>0</v>
      </c>
      <c r="BG31" s="140">
        <v>0</v>
      </c>
      <c r="BH31" s="140">
        <v>0</v>
      </c>
      <c r="BI31" s="140">
        <f t="shared" si="6"/>
        <v>0</v>
      </c>
      <c r="BJ31" s="140">
        <f t="shared" si="7"/>
        <v>0</v>
      </c>
      <c r="BK31" s="140">
        <f t="shared" si="8"/>
        <v>0</v>
      </c>
      <c r="BL31" s="140">
        <f t="shared" si="9"/>
        <v>0</v>
      </c>
    </row>
    <row r="32" spans="1:64" x14ac:dyDescent="0.25">
      <c r="A32" s="140">
        <v>25</v>
      </c>
      <c r="B32" s="141" t="s">
        <v>113</v>
      </c>
      <c r="C32" s="140">
        <v>181</v>
      </c>
      <c r="D32" s="140">
        <v>2.3199999999999998</v>
      </c>
      <c r="E32" s="140">
        <v>5227</v>
      </c>
      <c r="F32" s="140">
        <v>72.36</v>
      </c>
      <c r="G32" s="140">
        <v>0</v>
      </c>
      <c r="H32" s="140">
        <v>0</v>
      </c>
      <c r="I32" s="140">
        <v>0</v>
      </c>
      <c r="J32" s="140">
        <v>0</v>
      </c>
      <c r="K32" s="140">
        <v>0</v>
      </c>
      <c r="L32" s="140">
        <v>0</v>
      </c>
      <c r="M32" s="140">
        <v>0</v>
      </c>
      <c r="N32" s="140">
        <v>0</v>
      </c>
      <c r="O32" s="140">
        <v>3786</v>
      </c>
      <c r="P32" s="140">
        <v>52.28</v>
      </c>
      <c r="Q32" s="140">
        <f t="shared" si="0"/>
        <v>5408</v>
      </c>
      <c r="R32" s="140">
        <f t="shared" si="1"/>
        <v>74.679999999999993</v>
      </c>
      <c r="S32" s="140">
        <v>289</v>
      </c>
      <c r="T32" s="140">
        <v>17.97</v>
      </c>
      <c r="U32" s="140">
        <v>19</v>
      </c>
      <c r="V32" s="140">
        <v>12.21</v>
      </c>
      <c r="W32" s="140">
        <v>40</v>
      </c>
      <c r="X32" s="140">
        <v>41.26</v>
      </c>
      <c r="Y32" s="140">
        <v>3</v>
      </c>
      <c r="Z32" s="140">
        <v>0.09</v>
      </c>
      <c r="AA32" s="140">
        <v>0</v>
      </c>
      <c r="AB32" s="140">
        <v>0</v>
      </c>
      <c r="AC32" s="140">
        <f t="shared" si="2"/>
        <v>351</v>
      </c>
      <c r="AD32" s="140">
        <f t="shared" si="3"/>
        <v>71.53</v>
      </c>
      <c r="AE32" s="140">
        <v>9</v>
      </c>
      <c r="AF32" s="140">
        <v>0.09</v>
      </c>
      <c r="AG32" s="140">
        <v>20</v>
      </c>
      <c r="AH32" s="140">
        <v>0.09</v>
      </c>
      <c r="AI32" s="140">
        <v>31</v>
      </c>
      <c r="AJ32" s="140">
        <v>4.28</v>
      </c>
      <c r="AK32" s="140">
        <v>8</v>
      </c>
      <c r="AL32" s="140">
        <v>0.01</v>
      </c>
      <c r="AM32" s="140">
        <v>7</v>
      </c>
      <c r="AN32" s="140">
        <v>0</v>
      </c>
      <c r="AO32" s="140">
        <v>53</v>
      </c>
      <c r="AP32" s="140">
        <v>0.5</v>
      </c>
      <c r="AQ32" s="140">
        <v>0</v>
      </c>
      <c r="AR32" s="140">
        <v>0</v>
      </c>
      <c r="AS32" s="140">
        <f t="shared" si="4"/>
        <v>5887</v>
      </c>
      <c r="AT32" s="140">
        <f t="shared" si="5"/>
        <v>151.17999999999998</v>
      </c>
      <c r="AU32" s="140">
        <v>2355</v>
      </c>
      <c r="AV32" s="140">
        <v>30.62</v>
      </c>
      <c r="AW32" s="140">
        <v>825</v>
      </c>
      <c r="AX32" s="140">
        <v>10.72</v>
      </c>
      <c r="AY32" s="140">
        <v>0</v>
      </c>
      <c r="AZ32" s="140">
        <v>0</v>
      </c>
      <c r="BA32" s="140">
        <v>0</v>
      </c>
      <c r="BB32" s="140">
        <v>0</v>
      </c>
      <c r="BC32" s="140">
        <v>140</v>
      </c>
      <c r="BD32" s="140">
        <v>27.74</v>
      </c>
      <c r="BE32" s="140">
        <v>0</v>
      </c>
      <c r="BF32" s="140">
        <v>0</v>
      </c>
      <c r="BG32" s="140">
        <v>1544</v>
      </c>
      <c r="BH32" s="140">
        <v>182.78</v>
      </c>
      <c r="BI32" s="140">
        <f t="shared" si="6"/>
        <v>1684</v>
      </c>
      <c r="BJ32" s="140">
        <f t="shared" si="7"/>
        <v>210.52</v>
      </c>
      <c r="BK32" s="140">
        <f t="shared" si="8"/>
        <v>7571</v>
      </c>
      <c r="BL32" s="140">
        <f t="shared" si="9"/>
        <v>361.7</v>
      </c>
    </row>
    <row r="33" spans="1:64" x14ac:dyDescent="0.25">
      <c r="A33" s="140">
        <v>26</v>
      </c>
      <c r="B33" s="141" t="s">
        <v>114</v>
      </c>
      <c r="C33" s="140">
        <v>24</v>
      </c>
      <c r="D33" s="140">
        <v>0.2</v>
      </c>
      <c r="E33" s="140">
        <v>62</v>
      </c>
      <c r="F33" s="140">
        <v>0.86</v>
      </c>
      <c r="G33" s="140">
        <v>10</v>
      </c>
      <c r="H33" s="140">
        <v>0.17</v>
      </c>
      <c r="I33" s="140">
        <v>2</v>
      </c>
      <c r="J33" s="140">
        <v>0.04</v>
      </c>
      <c r="K33" s="140">
        <v>12</v>
      </c>
      <c r="L33" s="140">
        <v>0.12</v>
      </c>
      <c r="M33" s="140">
        <v>0</v>
      </c>
      <c r="N33" s="140">
        <v>0</v>
      </c>
      <c r="O33" s="140">
        <v>70</v>
      </c>
      <c r="P33" s="140">
        <v>0.86</v>
      </c>
      <c r="Q33" s="140">
        <f t="shared" si="0"/>
        <v>100</v>
      </c>
      <c r="R33" s="140">
        <f t="shared" si="1"/>
        <v>1.2200000000000002</v>
      </c>
      <c r="S33" s="140">
        <v>24</v>
      </c>
      <c r="T33" s="140">
        <v>0.31</v>
      </c>
      <c r="U33" s="140">
        <v>52</v>
      </c>
      <c r="V33" s="140">
        <v>9.36</v>
      </c>
      <c r="W33" s="140">
        <v>8</v>
      </c>
      <c r="X33" s="140">
        <v>0.16</v>
      </c>
      <c r="Y33" s="140">
        <v>80</v>
      </c>
      <c r="Z33" s="140">
        <v>1.1599999999999999</v>
      </c>
      <c r="AA33" s="140">
        <v>0</v>
      </c>
      <c r="AB33" s="140">
        <v>0</v>
      </c>
      <c r="AC33" s="140">
        <f t="shared" si="2"/>
        <v>164</v>
      </c>
      <c r="AD33" s="140">
        <f t="shared" si="3"/>
        <v>10.99</v>
      </c>
      <c r="AE33" s="140">
        <v>0</v>
      </c>
      <c r="AF33" s="140">
        <v>0</v>
      </c>
      <c r="AG33" s="140">
        <v>0</v>
      </c>
      <c r="AH33" s="140">
        <v>0</v>
      </c>
      <c r="AI33" s="140">
        <v>0</v>
      </c>
      <c r="AJ33" s="140">
        <v>0</v>
      </c>
      <c r="AK33" s="140">
        <v>0</v>
      </c>
      <c r="AL33" s="140">
        <v>0</v>
      </c>
      <c r="AM33" s="140">
        <v>0</v>
      </c>
      <c r="AN33" s="140">
        <v>0</v>
      </c>
      <c r="AO33" s="140">
        <v>0</v>
      </c>
      <c r="AP33" s="140">
        <v>0</v>
      </c>
      <c r="AQ33" s="140">
        <v>0</v>
      </c>
      <c r="AR33" s="140">
        <v>0</v>
      </c>
      <c r="AS33" s="140">
        <f t="shared" si="4"/>
        <v>264</v>
      </c>
      <c r="AT33" s="140">
        <f t="shared" si="5"/>
        <v>12.21</v>
      </c>
      <c r="AU33" s="140">
        <v>79</v>
      </c>
      <c r="AV33" s="140">
        <v>1.83</v>
      </c>
      <c r="AW33" s="140">
        <v>28</v>
      </c>
      <c r="AX33" s="140">
        <v>0.64</v>
      </c>
      <c r="AY33" s="140">
        <v>0</v>
      </c>
      <c r="AZ33" s="140">
        <v>0</v>
      </c>
      <c r="BA33" s="140">
        <v>0</v>
      </c>
      <c r="BB33" s="140">
        <v>0</v>
      </c>
      <c r="BC33" s="140">
        <v>224</v>
      </c>
      <c r="BD33" s="140">
        <v>445.48</v>
      </c>
      <c r="BE33" s="140">
        <v>0</v>
      </c>
      <c r="BF33" s="140">
        <v>0</v>
      </c>
      <c r="BG33" s="140">
        <v>3376</v>
      </c>
      <c r="BH33" s="140">
        <v>181.19</v>
      </c>
      <c r="BI33" s="140">
        <f t="shared" si="6"/>
        <v>3600</v>
      </c>
      <c r="BJ33" s="140">
        <f t="shared" si="7"/>
        <v>626.67000000000007</v>
      </c>
      <c r="BK33" s="140">
        <f t="shared" si="8"/>
        <v>3864</v>
      </c>
      <c r="BL33" s="140">
        <f t="shared" si="9"/>
        <v>638.88000000000011</v>
      </c>
    </row>
    <row r="34" spans="1:64" x14ac:dyDescent="0.25">
      <c r="A34" s="140">
        <v>27</v>
      </c>
      <c r="B34" s="141" t="s">
        <v>115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  <c r="H34" s="140">
        <v>0</v>
      </c>
      <c r="I34" s="140">
        <v>0</v>
      </c>
      <c r="J34" s="140">
        <v>0</v>
      </c>
      <c r="K34" s="140">
        <v>0</v>
      </c>
      <c r="L34" s="140">
        <v>0</v>
      </c>
      <c r="M34" s="140">
        <v>0</v>
      </c>
      <c r="N34" s="140">
        <v>0</v>
      </c>
      <c r="O34" s="140">
        <v>0</v>
      </c>
      <c r="P34" s="140">
        <v>0</v>
      </c>
      <c r="Q34" s="140">
        <f t="shared" si="0"/>
        <v>0</v>
      </c>
      <c r="R34" s="140">
        <f t="shared" si="1"/>
        <v>0</v>
      </c>
      <c r="S34" s="140">
        <v>0</v>
      </c>
      <c r="T34" s="140">
        <v>0</v>
      </c>
      <c r="U34" s="140">
        <v>0</v>
      </c>
      <c r="V34" s="140">
        <v>0</v>
      </c>
      <c r="W34" s="140">
        <v>0</v>
      </c>
      <c r="X34" s="140">
        <v>0</v>
      </c>
      <c r="Y34" s="140">
        <v>0</v>
      </c>
      <c r="Z34" s="140">
        <v>0</v>
      </c>
      <c r="AA34" s="140">
        <v>0</v>
      </c>
      <c r="AB34" s="140">
        <v>0</v>
      </c>
      <c r="AC34" s="140">
        <f t="shared" si="2"/>
        <v>0</v>
      </c>
      <c r="AD34" s="140">
        <f t="shared" si="3"/>
        <v>0</v>
      </c>
      <c r="AE34" s="140">
        <v>0</v>
      </c>
      <c r="AF34" s="140">
        <v>0</v>
      </c>
      <c r="AG34" s="140">
        <v>0</v>
      </c>
      <c r="AH34" s="140">
        <v>0</v>
      </c>
      <c r="AI34" s="140">
        <v>0</v>
      </c>
      <c r="AJ34" s="140">
        <v>0</v>
      </c>
      <c r="AK34" s="140">
        <v>0</v>
      </c>
      <c r="AL34" s="140">
        <v>0</v>
      </c>
      <c r="AM34" s="140">
        <v>0</v>
      </c>
      <c r="AN34" s="140">
        <v>0</v>
      </c>
      <c r="AO34" s="140">
        <v>0</v>
      </c>
      <c r="AP34" s="140">
        <v>0</v>
      </c>
      <c r="AQ34" s="140">
        <v>0</v>
      </c>
      <c r="AR34" s="140">
        <v>0</v>
      </c>
      <c r="AS34" s="140">
        <f t="shared" si="4"/>
        <v>0</v>
      </c>
      <c r="AT34" s="140">
        <f t="shared" si="5"/>
        <v>0</v>
      </c>
      <c r="AU34" s="140">
        <v>0</v>
      </c>
      <c r="AV34" s="140">
        <v>0</v>
      </c>
      <c r="AW34" s="140">
        <v>0</v>
      </c>
      <c r="AX34" s="140">
        <v>0</v>
      </c>
      <c r="AY34" s="140">
        <v>0</v>
      </c>
      <c r="AZ34" s="140">
        <v>0</v>
      </c>
      <c r="BA34" s="140">
        <v>0</v>
      </c>
      <c r="BB34" s="140">
        <v>0</v>
      </c>
      <c r="BC34" s="140">
        <v>0</v>
      </c>
      <c r="BD34" s="140">
        <v>0</v>
      </c>
      <c r="BE34" s="140">
        <v>0</v>
      </c>
      <c r="BF34" s="140">
        <v>0</v>
      </c>
      <c r="BG34" s="140">
        <v>0</v>
      </c>
      <c r="BH34" s="140">
        <v>0</v>
      </c>
      <c r="BI34" s="140">
        <f t="shared" si="6"/>
        <v>0</v>
      </c>
      <c r="BJ34" s="140">
        <f t="shared" si="7"/>
        <v>0</v>
      </c>
      <c r="BK34" s="140">
        <f t="shared" si="8"/>
        <v>0</v>
      </c>
      <c r="BL34" s="140">
        <f t="shared" si="9"/>
        <v>0</v>
      </c>
    </row>
    <row r="35" spans="1:64" x14ac:dyDescent="0.25">
      <c r="A35" s="140">
        <v>28</v>
      </c>
      <c r="B35" s="141" t="s">
        <v>116</v>
      </c>
      <c r="C35" s="140">
        <v>177</v>
      </c>
      <c r="D35" s="140">
        <v>1.95</v>
      </c>
      <c r="E35" s="140">
        <v>536</v>
      </c>
      <c r="F35" s="140">
        <v>14.38</v>
      </c>
      <c r="G35" s="140">
        <v>129</v>
      </c>
      <c r="H35" s="140">
        <v>2.95</v>
      </c>
      <c r="I35" s="140">
        <v>3</v>
      </c>
      <c r="J35" s="140">
        <v>0.8</v>
      </c>
      <c r="K35" s="140">
        <v>4</v>
      </c>
      <c r="L35" s="140">
        <v>0.97</v>
      </c>
      <c r="M35" s="140">
        <v>0</v>
      </c>
      <c r="N35" s="140">
        <v>0</v>
      </c>
      <c r="O35" s="140">
        <v>504</v>
      </c>
      <c r="P35" s="140">
        <v>12.67</v>
      </c>
      <c r="Q35" s="140">
        <f t="shared" si="0"/>
        <v>720</v>
      </c>
      <c r="R35" s="140">
        <f t="shared" si="1"/>
        <v>18.100000000000001</v>
      </c>
      <c r="S35" s="140">
        <v>14</v>
      </c>
      <c r="T35" s="140">
        <v>0.25</v>
      </c>
      <c r="U35" s="140">
        <v>5</v>
      </c>
      <c r="V35" s="140">
        <v>0.84</v>
      </c>
      <c r="W35" s="140">
        <v>5</v>
      </c>
      <c r="X35" s="140">
        <v>2.95</v>
      </c>
      <c r="Y35" s="140">
        <v>68</v>
      </c>
      <c r="Z35" s="140">
        <v>1.1000000000000001</v>
      </c>
      <c r="AA35" s="140">
        <v>0</v>
      </c>
      <c r="AB35" s="140">
        <v>0</v>
      </c>
      <c r="AC35" s="140">
        <f t="shared" si="2"/>
        <v>92</v>
      </c>
      <c r="AD35" s="140">
        <f t="shared" si="3"/>
        <v>5.1400000000000006</v>
      </c>
      <c r="AE35" s="140">
        <v>45</v>
      </c>
      <c r="AF35" s="140">
        <v>0.45</v>
      </c>
      <c r="AG35" s="140">
        <v>11</v>
      </c>
      <c r="AH35" s="140">
        <v>0.23</v>
      </c>
      <c r="AI35" s="140">
        <v>6</v>
      </c>
      <c r="AJ35" s="140">
        <v>0.9</v>
      </c>
      <c r="AK35" s="140">
        <v>20</v>
      </c>
      <c r="AL35" s="140">
        <v>0.2</v>
      </c>
      <c r="AM35" s="140">
        <v>14</v>
      </c>
      <c r="AN35" s="140">
        <v>0.14000000000000001</v>
      </c>
      <c r="AO35" s="140">
        <v>42</v>
      </c>
      <c r="AP35" s="140">
        <v>0.34</v>
      </c>
      <c r="AQ35" s="140">
        <v>0</v>
      </c>
      <c r="AR35" s="140">
        <v>0</v>
      </c>
      <c r="AS35" s="140">
        <f t="shared" si="4"/>
        <v>950</v>
      </c>
      <c r="AT35" s="140">
        <f t="shared" si="5"/>
        <v>25.5</v>
      </c>
      <c r="AU35" s="140">
        <v>342</v>
      </c>
      <c r="AV35" s="140">
        <v>8.41</v>
      </c>
      <c r="AW35" s="140">
        <v>120</v>
      </c>
      <c r="AX35" s="140">
        <v>2.95</v>
      </c>
      <c r="AY35" s="140">
        <v>0</v>
      </c>
      <c r="AZ35" s="140">
        <v>0</v>
      </c>
      <c r="BA35" s="140">
        <v>0</v>
      </c>
      <c r="BB35" s="140">
        <v>0</v>
      </c>
      <c r="BC35" s="140">
        <v>50</v>
      </c>
      <c r="BD35" s="140">
        <v>9.23</v>
      </c>
      <c r="BE35" s="140">
        <v>0</v>
      </c>
      <c r="BF35" s="140">
        <v>0</v>
      </c>
      <c r="BG35" s="140">
        <v>378</v>
      </c>
      <c r="BH35" s="140">
        <v>6.15</v>
      </c>
      <c r="BI35" s="140">
        <f t="shared" si="6"/>
        <v>428</v>
      </c>
      <c r="BJ35" s="140">
        <f t="shared" si="7"/>
        <v>15.38</v>
      </c>
      <c r="BK35" s="140">
        <f t="shared" si="8"/>
        <v>1378</v>
      </c>
      <c r="BL35" s="140">
        <f t="shared" si="9"/>
        <v>40.880000000000003</v>
      </c>
    </row>
    <row r="36" spans="1:64" x14ac:dyDescent="0.25">
      <c r="A36" s="140">
        <v>29</v>
      </c>
      <c r="B36" s="141" t="s">
        <v>117</v>
      </c>
      <c r="C36" s="140">
        <v>414</v>
      </c>
      <c r="D36" s="140">
        <v>5</v>
      </c>
      <c r="E36" s="140">
        <v>67</v>
      </c>
      <c r="F36" s="140">
        <v>2.04</v>
      </c>
      <c r="G36" s="140">
        <v>30</v>
      </c>
      <c r="H36" s="140">
        <v>0.91</v>
      </c>
      <c r="I36" s="140">
        <v>24</v>
      </c>
      <c r="J36" s="140">
        <v>0.76</v>
      </c>
      <c r="K36" s="140">
        <v>4</v>
      </c>
      <c r="L36" s="140">
        <v>0.21</v>
      </c>
      <c r="M36" s="140">
        <v>0</v>
      </c>
      <c r="N36" s="140">
        <v>0</v>
      </c>
      <c r="O36" s="140">
        <v>356</v>
      </c>
      <c r="P36" s="140">
        <v>5.6</v>
      </c>
      <c r="Q36" s="140">
        <f t="shared" si="0"/>
        <v>509</v>
      </c>
      <c r="R36" s="140">
        <f t="shared" si="1"/>
        <v>8.01</v>
      </c>
      <c r="S36" s="140">
        <v>50</v>
      </c>
      <c r="T36" s="140">
        <v>1.76</v>
      </c>
      <c r="U36" s="140">
        <v>4</v>
      </c>
      <c r="V36" s="140">
        <v>2.65</v>
      </c>
      <c r="W36" s="140">
        <v>141</v>
      </c>
      <c r="X36" s="140">
        <v>3.31</v>
      </c>
      <c r="Y36" s="140">
        <v>252</v>
      </c>
      <c r="Z36" s="140">
        <v>9.2799999999999994</v>
      </c>
      <c r="AA36" s="140">
        <v>0</v>
      </c>
      <c r="AB36" s="140">
        <v>0</v>
      </c>
      <c r="AC36" s="140">
        <f t="shared" si="2"/>
        <v>447</v>
      </c>
      <c r="AD36" s="140">
        <f t="shared" si="3"/>
        <v>17</v>
      </c>
      <c r="AE36" s="140">
        <v>6</v>
      </c>
      <c r="AF36" s="140">
        <v>0.1</v>
      </c>
      <c r="AG36" s="140">
        <v>51</v>
      </c>
      <c r="AH36" s="140">
        <v>0.54</v>
      </c>
      <c r="AI36" s="140">
        <v>6</v>
      </c>
      <c r="AJ36" s="140">
        <v>1.6</v>
      </c>
      <c r="AK36" s="140">
        <v>13</v>
      </c>
      <c r="AL36" s="140">
        <v>0.27</v>
      </c>
      <c r="AM36" s="140">
        <v>11</v>
      </c>
      <c r="AN36" s="140">
        <v>0.21</v>
      </c>
      <c r="AO36" s="140">
        <v>14</v>
      </c>
      <c r="AP36" s="140">
        <v>0.28000000000000003</v>
      </c>
      <c r="AQ36" s="140">
        <v>0</v>
      </c>
      <c r="AR36" s="140">
        <v>0</v>
      </c>
      <c r="AS36" s="140">
        <f t="shared" si="4"/>
        <v>1057</v>
      </c>
      <c r="AT36" s="140">
        <f t="shared" si="5"/>
        <v>28.01</v>
      </c>
      <c r="AU36" s="140">
        <v>423</v>
      </c>
      <c r="AV36" s="140">
        <v>5.6</v>
      </c>
      <c r="AW36" s="140">
        <v>148</v>
      </c>
      <c r="AX36" s="140">
        <v>1.96</v>
      </c>
      <c r="AY36" s="140">
        <v>0</v>
      </c>
      <c r="AZ36" s="140">
        <v>0</v>
      </c>
      <c r="BA36" s="140">
        <v>0</v>
      </c>
      <c r="BB36" s="140">
        <v>0</v>
      </c>
      <c r="BC36" s="140">
        <v>134</v>
      </c>
      <c r="BD36" s="140">
        <v>14</v>
      </c>
      <c r="BE36" s="140">
        <v>0</v>
      </c>
      <c r="BF36" s="140">
        <v>0</v>
      </c>
      <c r="BG36" s="140">
        <v>336</v>
      </c>
      <c r="BH36" s="140">
        <v>21</v>
      </c>
      <c r="BI36" s="140">
        <f t="shared" si="6"/>
        <v>470</v>
      </c>
      <c r="BJ36" s="140">
        <f t="shared" si="7"/>
        <v>35</v>
      </c>
      <c r="BK36" s="140">
        <f t="shared" si="8"/>
        <v>1527</v>
      </c>
      <c r="BL36" s="140">
        <f t="shared" si="9"/>
        <v>63.010000000000005</v>
      </c>
    </row>
    <row r="37" spans="1:64" x14ac:dyDescent="0.25">
      <c r="A37" s="140">
        <v>30</v>
      </c>
      <c r="B37" s="141" t="s">
        <v>118</v>
      </c>
      <c r="C37" s="140">
        <v>0</v>
      </c>
      <c r="D37" s="140">
        <v>0</v>
      </c>
      <c r="E37" s="140">
        <v>0</v>
      </c>
      <c r="F37" s="140">
        <v>0</v>
      </c>
      <c r="G37" s="140">
        <v>0</v>
      </c>
      <c r="H37" s="140">
        <v>0</v>
      </c>
      <c r="I37" s="140">
        <v>0</v>
      </c>
      <c r="J37" s="140">
        <v>0</v>
      </c>
      <c r="K37" s="140">
        <v>0</v>
      </c>
      <c r="L37" s="140">
        <v>0</v>
      </c>
      <c r="M37" s="140">
        <v>0</v>
      </c>
      <c r="N37" s="140">
        <v>0</v>
      </c>
      <c r="O37" s="140">
        <v>0</v>
      </c>
      <c r="P37" s="140">
        <v>0</v>
      </c>
      <c r="Q37" s="140">
        <f t="shared" si="0"/>
        <v>0</v>
      </c>
      <c r="R37" s="140">
        <f t="shared" si="1"/>
        <v>0</v>
      </c>
      <c r="S37" s="140">
        <v>0</v>
      </c>
      <c r="T37" s="140">
        <v>0</v>
      </c>
      <c r="U37" s="140">
        <v>0</v>
      </c>
      <c r="V37" s="140">
        <v>0</v>
      </c>
      <c r="W37" s="140">
        <v>0</v>
      </c>
      <c r="X37" s="140">
        <v>0</v>
      </c>
      <c r="Y37" s="140">
        <v>0</v>
      </c>
      <c r="Z37" s="140">
        <v>0</v>
      </c>
      <c r="AA37" s="140">
        <v>0</v>
      </c>
      <c r="AB37" s="140">
        <v>0</v>
      </c>
      <c r="AC37" s="140">
        <f t="shared" si="2"/>
        <v>0</v>
      </c>
      <c r="AD37" s="140">
        <f t="shared" si="3"/>
        <v>0</v>
      </c>
      <c r="AE37" s="140">
        <v>0</v>
      </c>
      <c r="AF37" s="140">
        <v>0</v>
      </c>
      <c r="AG37" s="140">
        <v>0</v>
      </c>
      <c r="AH37" s="140">
        <v>0</v>
      </c>
      <c r="AI37" s="140">
        <v>0</v>
      </c>
      <c r="AJ37" s="140">
        <v>0</v>
      </c>
      <c r="AK37" s="140">
        <v>0</v>
      </c>
      <c r="AL37" s="140">
        <v>0</v>
      </c>
      <c r="AM37" s="140">
        <v>0</v>
      </c>
      <c r="AN37" s="140">
        <v>0</v>
      </c>
      <c r="AO37" s="140">
        <v>0</v>
      </c>
      <c r="AP37" s="140">
        <v>0</v>
      </c>
      <c r="AQ37" s="140">
        <v>0</v>
      </c>
      <c r="AR37" s="140">
        <v>0</v>
      </c>
      <c r="AS37" s="140">
        <f t="shared" si="4"/>
        <v>0</v>
      </c>
      <c r="AT37" s="140">
        <f t="shared" si="5"/>
        <v>0</v>
      </c>
      <c r="AU37" s="140">
        <v>0</v>
      </c>
      <c r="AV37" s="140">
        <v>0</v>
      </c>
      <c r="AW37" s="140">
        <v>0</v>
      </c>
      <c r="AX37" s="140">
        <v>0</v>
      </c>
      <c r="AY37" s="140">
        <v>0</v>
      </c>
      <c r="AZ37" s="140">
        <v>0</v>
      </c>
      <c r="BA37" s="140">
        <v>0</v>
      </c>
      <c r="BB37" s="140">
        <v>0</v>
      </c>
      <c r="BC37" s="140">
        <v>0</v>
      </c>
      <c r="BD37" s="140">
        <v>0</v>
      </c>
      <c r="BE37" s="140">
        <v>0</v>
      </c>
      <c r="BF37" s="140">
        <v>0</v>
      </c>
      <c r="BG37" s="140">
        <v>0</v>
      </c>
      <c r="BH37" s="140">
        <v>0</v>
      </c>
      <c r="BI37" s="140">
        <f t="shared" si="6"/>
        <v>0</v>
      </c>
      <c r="BJ37" s="140">
        <f t="shared" si="7"/>
        <v>0</v>
      </c>
      <c r="BK37" s="140">
        <f t="shared" si="8"/>
        <v>0</v>
      </c>
      <c r="BL37" s="140">
        <f t="shared" si="9"/>
        <v>0</v>
      </c>
    </row>
    <row r="38" spans="1:64" x14ac:dyDescent="0.25">
      <c r="A38" s="140">
        <v>31</v>
      </c>
      <c r="B38" s="141" t="s">
        <v>119</v>
      </c>
      <c r="C38" s="140">
        <v>81</v>
      </c>
      <c r="D38" s="140">
        <v>0.85</v>
      </c>
      <c r="E38" s="140">
        <v>20</v>
      </c>
      <c r="F38" s="140">
        <v>0.33</v>
      </c>
      <c r="G38" s="140">
        <v>10</v>
      </c>
      <c r="H38" s="140">
        <v>0.17</v>
      </c>
      <c r="I38" s="140">
        <v>6</v>
      </c>
      <c r="J38" s="140">
        <v>0.1</v>
      </c>
      <c r="K38" s="140">
        <v>1</v>
      </c>
      <c r="L38" s="140">
        <v>0.02</v>
      </c>
      <c r="M38" s="140">
        <v>0</v>
      </c>
      <c r="N38" s="140">
        <v>0</v>
      </c>
      <c r="O38" s="140">
        <v>76</v>
      </c>
      <c r="P38" s="140">
        <v>0.91</v>
      </c>
      <c r="Q38" s="140">
        <f t="shared" si="0"/>
        <v>108</v>
      </c>
      <c r="R38" s="140">
        <f t="shared" si="1"/>
        <v>1.3</v>
      </c>
      <c r="S38" s="140">
        <v>30</v>
      </c>
      <c r="T38" s="140">
        <v>0.52</v>
      </c>
      <c r="U38" s="140">
        <v>2</v>
      </c>
      <c r="V38" s="140">
        <v>0.43</v>
      </c>
      <c r="W38" s="140">
        <v>24</v>
      </c>
      <c r="X38" s="140">
        <v>0.26</v>
      </c>
      <c r="Y38" s="140">
        <v>27</v>
      </c>
      <c r="Z38" s="140">
        <v>0.52</v>
      </c>
      <c r="AA38" s="140">
        <v>0</v>
      </c>
      <c r="AB38" s="140">
        <v>0</v>
      </c>
      <c r="AC38" s="140">
        <f t="shared" si="2"/>
        <v>83</v>
      </c>
      <c r="AD38" s="140">
        <f t="shared" si="3"/>
        <v>1.73</v>
      </c>
      <c r="AE38" s="140">
        <v>0</v>
      </c>
      <c r="AF38" s="140">
        <v>0</v>
      </c>
      <c r="AG38" s="140">
        <v>38</v>
      </c>
      <c r="AH38" s="140">
        <v>0.22</v>
      </c>
      <c r="AI38" s="140">
        <v>11</v>
      </c>
      <c r="AJ38" s="140">
        <v>2.2200000000000002</v>
      </c>
      <c r="AK38" s="140">
        <v>3</v>
      </c>
      <c r="AL38" s="140">
        <v>0.03</v>
      </c>
      <c r="AM38" s="140">
        <v>3</v>
      </c>
      <c r="AN38" s="140">
        <v>0.03</v>
      </c>
      <c r="AO38" s="140">
        <v>3</v>
      </c>
      <c r="AP38" s="140">
        <v>0.03</v>
      </c>
      <c r="AQ38" s="140">
        <v>0</v>
      </c>
      <c r="AR38" s="140">
        <v>0</v>
      </c>
      <c r="AS38" s="140">
        <f t="shared" si="4"/>
        <v>249</v>
      </c>
      <c r="AT38" s="140">
        <f t="shared" si="5"/>
        <v>5.5600000000000014</v>
      </c>
      <c r="AU38" s="140">
        <v>199</v>
      </c>
      <c r="AV38" s="140">
        <v>2.34</v>
      </c>
      <c r="AW38" s="140">
        <v>70</v>
      </c>
      <c r="AX38" s="140">
        <v>0.82</v>
      </c>
      <c r="AY38" s="140">
        <v>0</v>
      </c>
      <c r="AZ38" s="140">
        <v>0</v>
      </c>
      <c r="BA38" s="140">
        <v>0</v>
      </c>
      <c r="BB38" s="140">
        <v>0</v>
      </c>
      <c r="BC38" s="140">
        <v>23</v>
      </c>
      <c r="BD38" s="140">
        <v>2.41</v>
      </c>
      <c r="BE38" s="140">
        <v>0</v>
      </c>
      <c r="BF38" s="140">
        <v>0</v>
      </c>
      <c r="BG38" s="140">
        <v>42</v>
      </c>
      <c r="BH38" s="140">
        <v>2.75</v>
      </c>
      <c r="BI38" s="140">
        <f t="shared" si="6"/>
        <v>65</v>
      </c>
      <c r="BJ38" s="140">
        <f t="shared" si="7"/>
        <v>5.16</v>
      </c>
      <c r="BK38" s="140">
        <f t="shared" si="8"/>
        <v>314</v>
      </c>
      <c r="BL38" s="140">
        <f t="shared" si="9"/>
        <v>10.720000000000002</v>
      </c>
    </row>
    <row r="39" spans="1:64" x14ac:dyDescent="0.25">
      <c r="A39" s="140">
        <v>32</v>
      </c>
      <c r="B39" s="141" t="s">
        <v>120</v>
      </c>
      <c r="C39" s="140">
        <v>0</v>
      </c>
      <c r="D39" s="140">
        <v>0</v>
      </c>
      <c r="E39" s="140">
        <v>76</v>
      </c>
      <c r="F39" s="140">
        <v>2.67</v>
      </c>
      <c r="G39" s="140">
        <v>40</v>
      </c>
      <c r="H39" s="140">
        <v>1.48</v>
      </c>
      <c r="I39" s="140">
        <v>20</v>
      </c>
      <c r="J39" s="140">
        <v>0.59</v>
      </c>
      <c r="K39" s="140">
        <v>3</v>
      </c>
      <c r="L39" s="140">
        <v>0.17</v>
      </c>
      <c r="M39" s="140">
        <v>0</v>
      </c>
      <c r="N39" s="140">
        <v>0</v>
      </c>
      <c r="O39" s="140">
        <v>69</v>
      </c>
      <c r="P39" s="140">
        <v>2.4</v>
      </c>
      <c r="Q39" s="140">
        <f t="shared" si="0"/>
        <v>99</v>
      </c>
      <c r="R39" s="140">
        <f t="shared" si="1"/>
        <v>3.4299999999999997</v>
      </c>
      <c r="S39" s="140">
        <v>75</v>
      </c>
      <c r="T39" s="140">
        <v>8.8699999999999992</v>
      </c>
      <c r="U39" s="140">
        <v>4</v>
      </c>
      <c r="V39" s="140">
        <v>7.39</v>
      </c>
      <c r="W39" s="140">
        <v>55</v>
      </c>
      <c r="X39" s="140">
        <v>4.4400000000000004</v>
      </c>
      <c r="Y39" s="140">
        <v>67</v>
      </c>
      <c r="Z39" s="140">
        <v>8.8699999999999992</v>
      </c>
      <c r="AA39" s="140">
        <v>0</v>
      </c>
      <c r="AB39" s="140">
        <v>0</v>
      </c>
      <c r="AC39" s="140">
        <f t="shared" si="2"/>
        <v>201</v>
      </c>
      <c r="AD39" s="140">
        <f t="shared" si="3"/>
        <v>29.57</v>
      </c>
      <c r="AE39" s="140">
        <v>21</v>
      </c>
      <c r="AF39" s="140">
        <v>0.59</v>
      </c>
      <c r="AG39" s="140">
        <v>50</v>
      </c>
      <c r="AH39" s="140">
        <v>0.73</v>
      </c>
      <c r="AI39" s="140">
        <v>5</v>
      </c>
      <c r="AJ39" s="140">
        <v>2.21</v>
      </c>
      <c r="AK39" s="140">
        <v>63</v>
      </c>
      <c r="AL39" s="140">
        <v>1.85</v>
      </c>
      <c r="AM39" s="140">
        <v>39</v>
      </c>
      <c r="AN39" s="140">
        <v>1.1200000000000001</v>
      </c>
      <c r="AO39" s="140">
        <v>57</v>
      </c>
      <c r="AP39" s="140">
        <v>1.62</v>
      </c>
      <c r="AQ39" s="140">
        <v>0</v>
      </c>
      <c r="AR39" s="140">
        <v>0</v>
      </c>
      <c r="AS39" s="140">
        <f t="shared" si="4"/>
        <v>535</v>
      </c>
      <c r="AT39" s="140">
        <f t="shared" si="5"/>
        <v>41.12</v>
      </c>
      <c r="AU39" s="140">
        <v>143</v>
      </c>
      <c r="AV39" s="140">
        <v>4.1100000000000003</v>
      </c>
      <c r="AW39" s="140">
        <v>51</v>
      </c>
      <c r="AX39" s="140">
        <v>1.43</v>
      </c>
      <c r="AY39" s="140">
        <v>0</v>
      </c>
      <c r="AZ39" s="140">
        <v>0</v>
      </c>
      <c r="BA39" s="140">
        <v>0</v>
      </c>
      <c r="BB39" s="140">
        <v>0</v>
      </c>
      <c r="BC39" s="140">
        <v>104</v>
      </c>
      <c r="BD39" s="140">
        <v>101.23</v>
      </c>
      <c r="BE39" s="140">
        <v>0</v>
      </c>
      <c r="BF39" s="140">
        <v>0</v>
      </c>
      <c r="BG39" s="140">
        <v>260</v>
      </c>
      <c r="BH39" s="140">
        <v>151.84</v>
      </c>
      <c r="BI39" s="140">
        <f t="shared" si="6"/>
        <v>364</v>
      </c>
      <c r="BJ39" s="140">
        <f t="shared" si="7"/>
        <v>253.07</v>
      </c>
      <c r="BK39" s="140">
        <f t="shared" si="8"/>
        <v>899</v>
      </c>
      <c r="BL39" s="140">
        <f t="shared" si="9"/>
        <v>294.19</v>
      </c>
    </row>
    <row r="40" spans="1:64" x14ac:dyDescent="0.25">
      <c r="A40" s="140">
        <v>33</v>
      </c>
      <c r="B40" s="141" t="s">
        <v>121</v>
      </c>
      <c r="C40" s="140">
        <v>0</v>
      </c>
      <c r="D40" s="140">
        <v>0</v>
      </c>
      <c r="E40" s="140">
        <v>0</v>
      </c>
      <c r="F40" s="140">
        <v>0</v>
      </c>
      <c r="G40" s="140">
        <v>0</v>
      </c>
      <c r="H40" s="140">
        <v>0</v>
      </c>
      <c r="I40" s="140">
        <v>0</v>
      </c>
      <c r="J40" s="140">
        <v>0</v>
      </c>
      <c r="K40" s="140">
        <v>0</v>
      </c>
      <c r="L40" s="140">
        <v>0</v>
      </c>
      <c r="M40" s="140">
        <v>0</v>
      </c>
      <c r="N40" s="140">
        <v>0</v>
      </c>
      <c r="O40" s="140">
        <v>0</v>
      </c>
      <c r="P40" s="140">
        <v>0</v>
      </c>
      <c r="Q40" s="140">
        <f t="shared" si="0"/>
        <v>0</v>
      </c>
      <c r="R40" s="140">
        <f t="shared" si="1"/>
        <v>0</v>
      </c>
      <c r="S40" s="140">
        <v>0</v>
      </c>
      <c r="T40" s="140">
        <v>0</v>
      </c>
      <c r="U40" s="140">
        <v>0</v>
      </c>
      <c r="V40" s="140">
        <v>0</v>
      </c>
      <c r="W40" s="140">
        <v>0</v>
      </c>
      <c r="X40" s="140">
        <v>0</v>
      </c>
      <c r="Y40" s="140">
        <v>0</v>
      </c>
      <c r="Z40" s="140">
        <v>0</v>
      </c>
      <c r="AA40" s="140">
        <v>0</v>
      </c>
      <c r="AB40" s="140">
        <v>0</v>
      </c>
      <c r="AC40" s="140">
        <f t="shared" si="2"/>
        <v>0</v>
      </c>
      <c r="AD40" s="140">
        <f t="shared" si="3"/>
        <v>0</v>
      </c>
      <c r="AE40" s="140">
        <v>0</v>
      </c>
      <c r="AF40" s="140">
        <v>0</v>
      </c>
      <c r="AG40" s="140">
        <v>0</v>
      </c>
      <c r="AH40" s="140">
        <v>0</v>
      </c>
      <c r="AI40" s="140">
        <v>0</v>
      </c>
      <c r="AJ40" s="140">
        <v>0</v>
      </c>
      <c r="AK40" s="140">
        <v>0</v>
      </c>
      <c r="AL40" s="140">
        <v>0</v>
      </c>
      <c r="AM40" s="140">
        <v>0</v>
      </c>
      <c r="AN40" s="140">
        <v>0</v>
      </c>
      <c r="AO40" s="140">
        <v>0</v>
      </c>
      <c r="AP40" s="140">
        <v>0</v>
      </c>
      <c r="AQ40" s="140">
        <v>0</v>
      </c>
      <c r="AR40" s="140">
        <v>0</v>
      </c>
      <c r="AS40" s="140">
        <f t="shared" si="4"/>
        <v>0</v>
      </c>
      <c r="AT40" s="140">
        <f t="shared" si="5"/>
        <v>0</v>
      </c>
      <c r="AU40" s="140">
        <v>0</v>
      </c>
      <c r="AV40" s="140">
        <v>0</v>
      </c>
      <c r="AW40" s="140">
        <v>0</v>
      </c>
      <c r="AX40" s="140">
        <v>0</v>
      </c>
      <c r="AY40" s="140">
        <v>0</v>
      </c>
      <c r="AZ40" s="140">
        <v>0</v>
      </c>
      <c r="BA40" s="140">
        <v>0</v>
      </c>
      <c r="BB40" s="140">
        <v>0</v>
      </c>
      <c r="BC40" s="140">
        <v>0</v>
      </c>
      <c r="BD40" s="140">
        <v>0</v>
      </c>
      <c r="BE40" s="140">
        <v>0</v>
      </c>
      <c r="BF40" s="140">
        <v>0</v>
      </c>
      <c r="BG40" s="140">
        <v>0</v>
      </c>
      <c r="BH40" s="140">
        <v>0</v>
      </c>
      <c r="BI40" s="140">
        <f t="shared" si="6"/>
        <v>0</v>
      </c>
      <c r="BJ40" s="140">
        <f t="shared" si="7"/>
        <v>0</v>
      </c>
      <c r="BK40" s="140">
        <f t="shared" si="8"/>
        <v>0</v>
      </c>
      <c r="BL40" s="140">
        <f t="shared" si="9"/>
        <v>0</v>
      </c>
    </row>
    <row r="41" spans="1:64" x14ac:dyDescent="0.25">
      <c r="A41" s="140">
        <v>34</v>
      </c>
      <c r="B41" s="141" t="s">
        <v>122</v>
      </c>
      <c r="C41" s="140">
        <v>0</v>
      </c>
      <c r="D41" s="140">
        <v>0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0</v>
      </c>
      <c r="L41" s="140">
        <v>0</v>
      </c>
      <c r="M41" s="140">
        <v>0</v>
      </c>
      <c r="N41" s="140">
        <v>0</v>
      </c>
      <c r="O41" s="140">
        <v>0</v>
      </c>
      <c r="P41" s="140">
        <v>0</v>
      </c>
      <c r="Q41" s="140">
        <f t="shared" si="0"/>
        <v>0</v>
      </c>
      <c r="R41" s="140">
        <f t="shared" si="1"/>
        <v>0</v>
      </c>
      <c r="S41" s="140">
        <v>0</v>
      </c>
      <c r="T41" s="140">
        <v>0</v>
      </c>
      <c r="U41" s="140">
        <v>0</v>
      </c>
      <c r="V41" s="140">
        <v>0</v>
      </c>
      <c r="W41" s="140">
        <v>0</v>
      </c>
      <c r="X41" s="140">
        <v>0</v>
      </c>
      <c r="Y41" s="140">
        <v>0</v>
      </c>
      <c r="Z41" s="140">
        <v>0</v>
      </c>
      <c r="AA41" s="140">
        <v>0</v>
      </c>
      <c r="AB41" s="140">
        <v>0</v>
      </c>
      <c r="AC41" s="140">
        <f t="shared" si="2"/>
        <v>0</v>
      </c>
      <c r="AD41" s="140">
        <f t="shared" si="3"/>
        <v>0</v>
      </c>
      <c r="AE41" s="140">
        <v>0</v>
      </c>
      <c r="AF41" s="140">
        <v>0</v>
      </c>
      <c r="AG41" s="140">
        <v>0</v>
      </c>
      <c r="AH41" s="140">
        <v>0</v>
      </c>
      <c r="AI41" s="140">
        <v>0</v>
      </c>
      <c r="AJ41" s="140">
        <v>0</v>
      </c>
      <c r="AK41" s="140">
        <v>0</v>
      </c>
      <c r="AL41" s="140">
        <v>0</v>
      </c>
      <c r="AM41" s="140">
        <v>0</v>
      </c>
      <c r="AN41" s="140">
        <v>0</v>
      </c>
      <c r="AO41" s="140">
        <v>0</v>
      </c>
      <c r="AP41" s="140">
        <v>0</v>
      </c>
      <c r="AQ41" s="140">
        <v>0</v>
      </c>
      <c r="AR41" s="140">
        <v>0</v>
      </c>
      <c r="AS41" s="140">
        <f t="shared" si="4"/>
        <v>0</v>
      </c>
      <c r="AT41" s="140">
        <f t="shared" si="5"/>
        <v>0</v>
      </c>
      <c r="AU41" s="140">
        <v>0</v>
      </c>
      <c r="AV41" s="140">
        <v>0</v>
      </c>
      <c r="AW41" s="140">
        <v>0</v>
      </c>
      <c r="AX41" s="140">
        <v>0</v>
      </c>
      <c r="AY41" s="140">
        <v>0</v>
      </c>
      <c r="AZ41" s="140">
        <v>0</v>
      </c>
      <c r="BA41" s="140">
        <v>0</v>
      </c>
      <c r="BB41" s="140">
        <v>0</v>
      </c>
      <c r="BC41" s="140">
        <v>0</v>
      </c>
      <c r="BD41" s="140">
        <v>0</v>
      </c>
      <c r="BE41" s="140">
        <v>0</v>
      </c>
      <c r="BF41" s="140">
        <v>0</v>
      </c>
      <c r="BG41" s="140">
        <v>0</v>
      </c>
      <c r="BH41" s="140">
        <v>0</v>
      </c>
      <c r="BI41" s="140">
        <f t="shared" si="6"/>
        <v>0</v>
      </c>
      <c r="BJ41" s="140">
        <f t="shared" si="7"/>
        <v>0</v>
      </c>
      <c r="BK41" s="140">
        <f t="shared" si="8"/>
        <v>0</v>
      </c>
      <c r="BL41" s="140">
        <f t="shared" si="9"/>
        <v>0</v>
      </c>
    </row>
    <row r="42" spans="1:64" x14ac:dyDescent="0.25">
      <c r="A42" s="140">
        <v>35</v>
      </c>
      <c r="B42" s="141" t="s">
        <v>123</v>
      </c>
      <c r="C42" s="140">
        <v>0</v>
      </c>
      <c r="D42" s="140">
        <v>0</v>
      </c>
      <c r="E42" s="140">
        <v>0</v>
      </c>
      <c r="F42" s="140">
        <v>0</v>
      </c>
      <c r="G42" s="140">
        <v>0</v>
      </c>
      <c r="H42" s="140">
        <v>0</v>
      </c>
      <c r="I42" s="140">
        <v>0</v>
      </c>
      <c r="J42" s="140">
        <v>0</v>
      </c>
      <c r="K42" s="140">
        <v>0</v>
      </c>
      <c r="L42" s="140">
        <v>0</v>
      </c>
      <c r="M42" s="140">
        <v>0</v>
      </c>
      <c r="N42" s="140">
        <v>0</v>
      </c>
      <c r="O42" s="140">
        <v>0</v>
      </c>
      <c r="P42" s="140">
        <v>0</v>
      </c>
      <c r="Q42" s="140">
        <f t="shared" si="0"/>
        <v>0</v>
      </c>
      <c r="R42" s="140">
        <f t="shared" si="1"/>
        <v>0</v>
      </c>
      <c r="S42" s="140">
        <v>0</v>
      </c>
      <c r="T42" s="140">
        <v>0</v>
      </c>
      <c r="U42" s="140">
        <v>0</v>
      </c>
      <c r="V42" s="140">
        <v>0</v>
      </c>
      <c r="W42" s="140">
        <v>0</v>
      </c>
      <c r="X42" s="140">
        <v>0</v>
      </c>
      <c r="Y42" s="140">
        <v>0</v>
      </c>
      <c r="Z42" s="140">
        <v>0</v>
      </c>
      <c r="AA42" s="140">
        <v>0</v>
      </c>
      <c r="AB42" s="140">
        <v>0</v>
      </c>
      <c r="AC42" s="140">
        <f t="shared" si="2"/>
        <v>0</v>
      </c>
      <c r="AD42" s="140">
        <f t="shared" si="3"/>
        <v>0</v>
      </c>
      <c r="AE42" s="140">
        <v>0</v>
      </c>
      <c r="AF42" s="140">
        <v>0</v>
      </c>
      <c r="AG42" s="140">
        <v>0</v>
      </c>
      <c r="AH42" s="140">
        <v>0</v>
      </c>
      <c r="AI42" s="140">
        <v>0</v>
      </c>
      <c r="AJ42" s="140">
        <v>0</v>
      </c>
      <c r="AK42" s="140">
        <v>0</v>
      </c>
      <c r="AL42" s="140">
        <v>0</v>
      </c>
      <c r="AM42" s="140">
        <v>0</v>
      </c>
      <c r="AN42" s="140">
        <v>0</v>
      </c>
      <c r="AO42" s="140">
        <v>0</v>
      </c>
      <c r="AP42" s="140">
        <v>0</v>
      </c>
      <c r="AQ42" s="140">
        <v>0</v>
      </c>
      <c r="AR42" s="140">
        <v>0</v>
      </c>
      <c r="AS42" s="140">
        <f t="shared" si="4"/>
        <v>0</v>
      </c>
      <c r="AT42" s="140">
        <f t="shared" si="5"/>
        <v>0</v>
      </c>
      <c r="AU42" s="140">
        <v>0</v>
      </c>
      <c r="AV42" s="140">
        <v>0</v>
      </c>
      <c r="AW42" s="140">
        <v>0</v>
      </c>
      <c r="AX42" s="140">
        <v>0</v>
      </c>
      <c r="AY42" s="140">
        <v>0</v>
      </c>
      <c r="AZ42" s="140">
        <v>0</v>
      </c>
      <c r="BA42" s="140">
        <v>0</v>
      </c>
      <c r="BB42" s="140">
        <v>0</v>
      </c>
      <c r="BC42" s="140">
        <v>0</v>
      </c>
      <c r="BD42" s="140">
        <v>0</v>
      </c>
      <c r="BE42" s="140">
        <v>0</v>
      </c>
      <c r="BF42" s="140">
        <v>0</v>
      </c>
      <c r="BG42" s="140">
        <v>0</v>
      </c>
      <c r="BH42" s="140">
        <v>0</v>
      </c>
      <c r="BI42" s="140">
        <f t="shared" si="6"/>
        <v>0</v>
      </c>
      <c r="BJ42" s="140">
        <f t="shared" si="7"/>
        <v>0</v>
      </c>
      <c r="BK42" s="140">
        <f t="shared" si="8"/>
        <v>0</v>
      </c>
      <c r="BL42" s="140">
        <f t="shared" si="9"/>
        <v>0</v>
      </c>
    </row>
    <row r="43" spans="1:64" x14ac:dyDescent="0.25">
      <c r="A43" s="140">
        <v>36</v>
      </c>
      <c r="B43" s="141" t="s">
        <v>111</v>
      </c>
      <c r="C43" s="140">
        <v>200</v>
      </c>
      <c r="D43" s="140">
        <v>0.97</v>
      </c>
      <c r="E43" s="140">
        <v>122</v>
      </c>
      <c r="F43" s="140">
        <v>1.83</v>
      </c>
      <c r="G43" s="140">
        <v>52</v>
      </c>
      <c r="H43" s="140">
        <v>1</v>
      </c>
      <c r="I43" s="140">
        <v>18</v>
      </c>
      <c r="J43" s="140">
        <v>0.32</v>
      </c>
      <c r="K43" s="140">
        <v>72</v>
      </c>
      <c r="L43" s="140">
        <v>0.59</v>
      </c>
      <c r="M43" s="140">
        <v>0</v>
      </c>
      <c r="N43" s="140">
        <v>0</v>
      </c>
      <c r="O43" s="140">
        <v>288</v>
      </c>
      <c r="P43" s="140">
        <v>2.59</v>
      </c>
      <c r="Q43" s="140">
        <f t="shared" si="0"/>
        <v>412</v>
      </c>
      <c r="R43" s="140">
        <f t="shared" si="1"/>
        <v>3.7099999999999995</v>
      </c>
      <c r="S43" s="140">
        <v>26</v>
      </c>
      <c r="T43" s="140">
        <v>1.22</v>
      </c>
      <c r="U43" s="140">
        <v>22</v>
      </c>
      <c r="V43" s="140">
        <v>1.02</v>
      </c>
      <c r="W43" s="140">
        <v>12</v>
      </c>
      <c r="X43" s="140">
        <v>0.61</v>
      </c>
      <c r="Y43" s="140">
        <v>26</v>
      </c>
      <c r="Z43" s="140">
        <v>1.22</v>
      </c>
      <c r="AA43" s="140">
        <v>0</v>
      </c>
      <c r="AB43" s="140">
        <v>0</v>
      </c>
      <c r="AC43" s="140">
        <f t="shared" si="2"/>
        <v>86</v>
      </c>
      <c r="AD43" s="140">
        <f t="shared" si="3"/>
        <v>4.07</v>
      </c>
      <c r="AE43" s="140">
        <v>1</v>
      </c>
      <c r="AF43" s="140">
        <v>0.06</v>
      </c>
      <c r="AG43" s="140">
        <v>15</v>
      </c>
      <c r="AH43" s="140">
        <v>0.22</v>
      </c>
      <c r="AI43" s="140">
        <v>47</v>
      </c>
      <c r="AJ43" s="140">
        <v>2.4</v>
      </c>
      <c r="AK43" s="140">
        <v>1</v>
      </c>
      <c r="AL43" s="140">
        <v>0.11</v>
      </c>
      <c r="AM43" s="140">
        <v>1</v>
      </c>
      <c r="AN43" s="140">
        <v>0.02</v>
      </c>
      <c r="AO43" s="140">
        <v>34</v>
      </c>
      <c r="AP43" s="140">
        <v>0.67</v>
      </c>
      <c r="AQ43" s="140">
        <v>0</v>
      </c>
      <c r="AR43" s="140">
        <v>0</v>
      </c>
      <c r="AS43" s="140">
        <f t="shared" si="4"/>
        <v>597</v>
      </c>
      <c r="AT43" s="140">
        <f t="shared" si="5"/>
        <v>11.259999999999998</v>
      </c>
      <c r="AU43" s="140">
        <v>90</v>
      </c>
      <c r="AV43" s="140">
        <v>1.69</v>
      </c>
      <c r="AW43" s="140">
        <v>32</v>
      </c>
      <c r="AX43" s="140">
        <v>0.59</v>
      </c>
      <c r="AY43" s="140">
        <v>0</v>
      </c>
      <c r="AZ43" s="140">
        <v>0</v>
      </c>
      <c r="BA43" s="140">
        <v>0</v>
      </c>
      <c r="BB43" s="140">
        <v>0</v>
      </c>
      <c r="BC43" s="140">
        <v>1</v>
      </c>
      <c r="BD43" s="140">
        <v>7.15</v>
      </c>
      <c r="BE43" s="140">
        <v>0</v>
      </c>
      <c r="BF43" s="140">
        <v>0</v>
      </c>
      <c r="BG43" s="140">
        <v>152</v>
      </c>
      <c r="BH43" s="140">
        <v>8.74</v>
      </c>
      <c r="BI43" s="140">
        <f t="shared" si="6"/>
        <v>153</v>
      </c>
      <c r="BJ43" s="140">
        <f t="shared" si="7"/>
        <v>15.89</v>
      </c>
      <c r="BK43" s="140">
        <f t="shared" si="8"/>
        <v>750</v>
      </c>
      <c r="BL43" s="140">
        <f t="shared" si="9"/>
        <v>27.15</v>
      </c>
    </row>
    <row r="44" spans="1:64" s="139" customFormat="1" x14ac:dyDescent="0.25">
      <c r="A44" s="280" t="s">
        <v>86</v>
      </c>
      <c r="B44" s="281"/>
      <c r="C44" s="142">
        <f t="shared" ref="C44:AH44" si="10">SUM(C8:C43)</f>
        <v>1398</v>
      </c>
      <c r="D44" s="142">
        <f t="shared" si="10"/>
        <v>14.58</v>
      </c>
      <c r="E44" s="142">
        <f t="shared" si="10"/>
        <v>6990</v>
      </c>
      <c r="F44" s="142">
        <f t="shared" si="10"/>
        <v>179.15000000000003</v>
      </c>
      <c r="G44" s="142">
        <f t="shared" si="10"/>
        <v>543</v>
      </c>
      <c r="H44" s="142">
        <f t="shared" si="10"/>
        <v>11.67</v>
      </c>
      <c r="I44" s="142">
        <f t="shared" si="10"/>
        <v>229</v>
      </c>
      <c r="J44" s="142">
        <f t="shared" si="10"/>
        <v>16.96</v>
      </c>
      <c r="K44" s="142">
        <f t="shared" si="10"/>
        <v>393</v>
      </c>
      <c r="L44" s="142">
        <f t="shared" si="10"/>
        <v>71.349999999999994</v>
      </c>
      <c r="M44" s="142">
        <f t="shared" si="10"/>
        <v>3</v>
      </c>
      <c r="N44" s="142">
        <f t="shared" si="10"/>
        <v>0.03</v>
      </c>
      <c r="O44" s="142">
        <f t="shared" si="10"/>
        <v>6016</v>
      </c>
      <c r="P44" s="142">
        <f t="shared" si="10"/>
        <v>109.25</v>
      </c>
      <c r="Q44" s="142">
        <f t="shared" si="10"/>
        <v>9010</v>
      </c>
      <c r="R44" s="142">
        <f t="shared" si="10"/>
        <v>282.03999999999996</v>
      </c>
      <c r="S44" s="142">
        <f t="shared" si="10"/>
        <v>3195</v>
      </c>
      <c r="T44" s="142">
        <f t="shared" si="10"/>
        <v>321.21999999999997</v>
      </c>
      <c r="U44" s="142">
        <f t="shared" si="10"/>
        <v>1366</v>
      </c>
      <c r="V44" s="142">
        <f t="shared" si="10"/>
        <v>374.83999999999992</v>
      </c>
      <c r="W44" s="142">
        <f t="shared" si="10"/>
        <v>823</v>
      </c>
      <c r="X44" s="142">
        <f t="shared" si="10"/>
        <v>225.48999999999998</v>
      </c>
      <c r="Y44" s="142">
        <f t="shared" si="10"/>
        <v>720</v>
      </c>
      <c r="Z44" s="142">
        <f t="shared" si="10"/>
        <v>95.049999999999983</v>
      </c>
      <c r="AA44" s="142">
        <f t="shared" si="10"/>
        <v>11</v>
      </c>
      <c r="AB44" s="142">
        <f t="shared" si="10"/>
        <v>2.09</v>
      </c>
      <c r="AC44" s="142">
        <f t="shared" si="10"/>
        <v>6104</v>
      </c>
      <c r="AD44" s="142">
        <f t="shared" si="10"/>
        <v>1016.6000000000001</v>
      </c>
      <c r="AE44" s="142">
        <f t="shared" si="10"/>
        <v>128</v>
      </c>
      <c r="AF44" s="142">
        <f t="shared" si="10"/>
        <v>94.670000000000016</v>
      </c>
      <c r="AG44" s="142">
        <f t="shared" si="10"/>
        <v>391</v>
      </c>
      <c r="AH44" s="142">
        <f t="shared" si="10"/>
        <v>9.5800000000000018</v>
      </c>
      <c r="AI44" s="142">
        <f t="shared" ref="AI44:BN44" si="11">SUM(AI8:AI43)</f>
        <v>804</v>
      </c>
      <c r="AJ44" s="142">
        <f t="shared" si="11"/>
        <v>195.78</v>
      </c>
      <c r="AK44" s="142">
        <f t="shared" si="11"/>
        <v>217</v>
      </c>
      <c r="AL44" s="142">
        <f t="shared" si="11"/>
        <v>10.089999999999998</v>
      </c>
      <c r="AM44" s="142">
        <f t="shared" si="11"/>
        <v>549</v>
      </c>
      <c r="AN44" s="142">
        <f t="shared" si="11"/>
        <v>5.5699999999999994</v>
      </c>
      <c r="AO44" s="142">
        <f t="shared" si="11"/>
        <v>709</v>
      </c>
      <c r="AP44" s="142">
        <f t="shared" si="11"/>
        <v>30.710000000000008</v>
      </c>
      <c r="AQ44" s="142">
        <f t="shared" si="11"/>
        <v>11</v>
      </c>
      <c r="AR44" s="142">
        <f t="shared" si="11"/>
        <v>14.43</v>
      </c>
      <c r="AS44" s="142">
        <f t="shared" si="11"/>
        <v>17912</v>
      </c>
      <c r="AT44" s="142">
        <f t="shared" si="11"/>
        <v>1645.04</v>
      </c>
      <c r="AU44" s="142">
        <f t="shared" si="11"/>
        <v>5028</v>
      </c>
      <c r="AV44" s="142">
        <f t="shared" si="11"/>
        <v>157.21</v>
      </c>
      <c r="AW44" s="142">
        <f t="shared" si="11"/>
        <v>1669</v>
      </c>
      <c r="AX44" s="142">
        <f t="shared" si="11"/>
        <v>29.080000000000002</v>
      </c>
      <c r="AY44" s="142">
        <f t="shared" si="11"/>
        <v>29</v>
      </c>
      <c r="AZ44" s="142">
        <f t="shared" si="11"/>
        <v>17.09</v>
      </c>
      <c r="BA44" s="142">
        <f t="shared" si="11"/>
        <v>57</v>
      </c>
      <c r="BB44" s="142">
        <f t="shared" si="11"/>
        <v>8.4600000000000009</v>
      </c>
      <c r="BC44" s="142">
        <f t="shared" si="11"/>
        <v>1031</v>
      </c>
      <c r="BD44" s="142">
        <f t="shared" si="11"/>
        <v>905.8</v>
      </c>
      <c r="BE44" s="142">
        <f t="shared" si="11"/>
        <v>2936</v>
      </c>
      <c r="BF44" s="142">
        <f t="shared" si="11"/>
        <v>163.74</v>
      </c>
      <c r="BG44" s="142">
        <f t="shared" si="11"/>
        <v>146696</v>
      </c>
      <c r="BH44" s="142">
        <f t="shared" si="11"/>
        <v>11080.220000000001</v>
      </c>
      <c r="BI44" s="142">
        <f t="shared" si="11"/>
        <v>150749</v>
      </c>
      <c r="BJ44" s="142">
        <f t="shared" si="11"/>
        <v>12175.310000000001</v>
      </c>
      <c r="BK44" s="142">
        <f t="shared" si="11"/>
        <v>168661</v>
      </c>
      <c r="BL44" s="142">
        <f t="shared" si="11"/>
        <v>13820.350000000004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44">
        <v>1</v>
      </c>
      <c r="B8" s="145" t="s">
        <v>88</v>
      </c>
      <c r="C8" s="144">
        <v>0</v>
      </c>
      <c r="D8" s="144">
        <v>0</v>
      </c>
      <c r="E8" s="144">
        <v>0</v>
      </c>
      <c r="F8" s="144">
        <v>0</v>
      </c>
      <c r="G8" s="144">
        <v>0</v>
      </c>
      <c r="H8" s="144">
        <v>0</v>
      </c>
      <c r="I8" s="144">
        <v>0</v>
      </c>
      <c r="J8" s="144">
        <v>0</v>
      </c>
      <c r="K8" s="144">
        <v>0</v>
      </c>
      <c r="L8" s="144">
        <v>0</v>
      </c>
      <c r="M8" s="144">
        <v>0</v>
      </c>
      <c r="N8" s="144">
        <v>0</v>
      </c>
      <c r="O8" s="144">
        <v>0</v>
      </c>
      <c r="P8" s="144">
        <v>0</v>
      </c>
      <c r="Q8" s="144">
        <f t="shared" ref="Q8:Q43" si="0">(C8+E8+I8+K8)</f>
        <v>0</v>
      </c>
      <c r="R8" s="144">
        <f t="shared" ref="R8:R43" si="1">(D8+F8+J8+L8)</f>
        <v>0</v>
      </c>
      <c r="S8" s="144">
        <v>0</v>
      </c>
      <c r="T8" s="144">
        <v>0</v>
      </c>
      <c r="U8" s="144">
        <v>0</v>
      </c>
      <c r="V8" s="144">
        <v>0</v>
      </c>
      <c r="W8" s="144">
        <v>0</v>
      </c>
      <c r="X8" s="144">
        <v>0</v>
      </c>
      <c r="Y8" s="144">
        <v>0</v>
      </c>
      <c r="Z8" s="144">
        <v>0</v>
      </c>
      <c r="AA8" s="144">
        <v>0</v>
      </c>
      <c r="AB8" s="144">
        <v>0</v>
      </c>
      <c r="AC8" s="144">
        <f t="shared" ref="AC8:AC43" si="2">(S8+U8+W8+Y8)</f>
        <v>0</v>
      </c>
      <c r="AD8" s="144">
        <f t="shared" ref="AD8:AD43" si="3">(T8+V8+X8+Z8)</f>
        <v>0</v>
      </c>
      <c r="AE8" s="144">
        <v>0</v>
      </c>
      <c r="AF8" s="144">
        <v>0</v>
      </c>
      <c r="AG8" s="144">
        <v>0</v>
      </c>
      <c r="AH8" s="144">
        <v>0</v>
      </c>
      <c r="AI8" s="144">
        <v>0</v>
      </c>
      <c r="AJ8" s="144">
        <v>0</v>
      </c>
      <c r="AK8" s="144">
        <v>0</v>
      </c>
      <c r="AL8" s="144">
        <v>0</v>
      </c>
      <c r="AM8" s="144">
        <v>0</v>
      </c>
      <c r="AN8" s="144">
        <v>0</v>
      </c>
      <c r="AO8" s="144">
        <v>0</v>
      </c>
      <c r="AP8" s="144">
        <v>0</v>
      </c>
      <c r="AQ8" s="144">
        <v>0</v>
      </c>
      <c r="AR8" s="144">
        <v>0</v>
      </c>
      <c r="AS8" s="144">
        <f t="shared" ref="AS8:AS43" si="4">(Q8+AC8+AE8+AG8+AI8+AK8+AM8+AO8)</f>
        <v>0</v>
      </c>
      <c r="AT8" s="144">
        <f t="shared" ref="AT8:AT43" si="5">(R8+AD8+AF8+AH8+AJ8+AL8+AN8+AP8)</f>
        <v>0</v>
      </c>
      <c r="AU8" s="144">
        <v>0</v>
      </c>
      <c r="AV8" s="144">
        <v>0</v>
      </c>
      <c r="AW8" s="144">
        <v>0</v>
      </c>
      <c r="AX8" s="144">
        <v>0</v>
      </c>
      <c r="AY8" s="144">
        <v>0</v>
      </c>
      <c r="AZ8" s="144">
        <v>0</v>
      </c>
      <c r="BA8" s="144">
        <v>0</v>
      </c>
      <c r="BB8" s="144">
        <v>0</v>
      </c>
      <c r="BC8" s="144">
        <v>0</v>
      </c>
      <c r="BD8" s="144">
        <v>0</v>
      </c>
      <c r="BE8" s="144">
        <v>0</v>
      </c>
      <c r="BF8" s="144">
        <v>0</v>
      </c>
      <c r="BG8" s="144">
        <v>0</v>
      </c>
      <c r="BH8" s="144">
        <v>0</v>
      </c>
      <c r="BI8" s="144">
        <f t="shared" ref="BI8:BI43" si="6">(AY8+BA8+BC8+BE8+BG8)</f>
        <v>0</v>
      </c>
      <c r="BJ8" s="144">
        <f t="shared" ref="BJ8:BJ43" si="7">(AZ8+BB8+BD8+BF8+BH8)</f>
        <v>0</v>
      </c>
      <c r="BK8" s="144">
        <f t="shared" ref="BK8:BK43" si="8">(AS8+BI8)</f>
        <v>0</v>
      </c>
      <c r="BL8" s="144">
        <f t="shared" ref="BL8:BL43" si="9">(AT8+BJ8)</f>
        <v>0</v>
      </c>
    </row>
    <row r="9" spans="1:64" x14ac:dyDescent="0.25">
      <c r="A9" s="144">
        <v>2</v>
      </c>
      <c r="B9" s="145" t="s">
        <v>89</v>
      </c>
      <c r="C9" s="144">
        <v>0</v>
      </c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0</v>
      </c>
      <c r="M9" s="144">
        <v>0</v>
      </c>
      <c r="N9" s="144">
        <v>0</v>
      </c>
      <c r="O9" s="144">
        <v>0</v>
      </c>
      <c r="P9" s="144">
        <v>0</v>
      </c>
      <c r="Q9" s="144">
        <f t="shared" si="0"/>
        <v>0</v>
      </c>
      <c r="R9" s="144">
        <f t="shared" si="1"/>
        <v>0</v>
      </c>
      <c r="S9" s="144">
        <v>0</v>
      </c>
      <c r="T9" s="144">
        <v>0</v>
      </c>
      <c r="U9" s="144">
        <v>0</v>
      </c>
      <c r="V9" s="144">
        <v>0</v>
      </c>
      <c r="W9" s="144">
        <v>0</v>
      </c>
      <c r="X9" s="144">
        <v>0</v>
      </c>
      <c r="Y9" s="144">
        <v>0</v>
      </c>
      <c r="Z9" s="144">
        <v>0</v>
      </c>
      <c r="AA9" s="144">
        <v>0</v>
      </c>
      <c r="AB9" s="144">
        <v>0</v>
      </c>
      <c r="AC9" s="144">
        <f t="shared" si="2"/>
        <v>0</v>
      </c>
      <c r="AD9" s="144">
        <f t="shared" si="3"/>
        <v>0</v>
      </c>
      <c r="AE9" s="144">
        <v>0</v>
      </c>
      <c r="AF9" s="144">
        <v>0</v>
      </c>
      <c r="AG9" s="144">
        <v>0</v>
      </c>
      <c r="AH9" s="144">
        <v>0</v>
      </c>
      <c r="AI9" s="144">
        <v>0</v>
      </c>
      <c r="AJ9" s="144">
        <v>0</v>
      </c>
      <c r="AK9" s="144">
        <v>0</v>
      </c>
      <c r="AL9" s="144">
        <v>0</v>
      </c>
      <c r="AM9" s="144">
        <v>0</v>
      </c>
      <c r="AN9" s="144">
        <v>0</v>
      </c>
      <c r="AO9" s="144">
        <v>0</v>
      </c>
      <c r="AP9" s="144">
        <v>0</v>
      </c>
      <c r="AQ9" s="144">
        <v>0</v>
      </c>
      <c r="AR9" s="144">
        <v>0</v>
      </c>
      <c r="AS9" s="144">
        <f t="shared" si="4"/>
        <v>0</v>
      </c>
      <c r="AT9" s="144">
        <f t="shared" si="5"/>
        <v>0</v>
      </c>
      <c r="AU9" s="144">
        <v>0</v>
      </c>
      <c r="AV9" s="144">
        <v>0</v>
      </c>
      <c r="AW9" s="144">
        <v>0</v>
      </c>
      <c r="AX9" s="144">
        <v>0</v>
      </c>
      <c r="AY9" s="144">
        <v>0</v>
      </c>
      <c r="AZ9" s="144">
        <v>0</v>
      </c>
      <c r="BA9" s="144">
        <v>0</v>
      </c>
      <c r="BB9" s="144">
        <v>0</v>
      </c>
      <c r="BC9" s="144">
        <v>0</v>
      </c>
      <c r="BD9" s="144">
        <v>0</v>
      </c>
      <c r="BE9" s="144">
        <v>0</v>
      </c>
      <c r="BF9" s="144">
        <v>0</v>
      </c>
      <c r="BG9" s="144">
        <v>0</v>
      </c>
      <c r="BH9" s="144">
        <v>0</v>
      </c>
      <c r="BI9" s="144">
        <f t="shared" si="6"/>
        <v>0</v>
      </c>
      <c r="BJ9" s="144">
        <f t="shared" si="7"/>
        <v>0</v>
      </c>
      <c r="BK9" s="144">
        <f t="shared" si="8"/>
        <v>0</v>
      </c>
      <c r="BL9" s="144">
        <f t="shared" si="9"/>
        <v>0</v>
      </c>
    </row>
    <row r="10" spans="1:64" x14ac:dyDescent="0.25">
      <c r="A10" s="144">
        <v>3</v>
      </c>
      <c r="B10" s="145" t="s">
        <v>90</v>
      </c>
      <c r="C10" s="144">
        <v>0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0</v>
      </c>
      <c r="M10" s="144">
        <v>0</v>
      </c>
      <c r="N10" s="144">
        <v>0</v>
      </c>
      <c r="O10" s="144">
        <v>0</v>
      </c>
      <c r="P10" s="144">
        <v>0</v>
      </c>
      <c r="Q10" s="144">
        <f t="shared" si="0"/>
        <v>0</v>
      </c>
      <c r="R10" s="144">
        <f t="shared" si="1"/>
        <v>0</v>
      </c>
      <c r="S10" s="144">
        <v>50</v>
      </c>
      <c r="T10" s="144">
        <v>2</v>
      </c>
      <c r="U10" s="144">
        <v>20</v>
      </c>
      <c r="V10" s="144">
        <v>0.8</v>
      </c>
      <c r="W10" s="144">
        <v>10</v>
      </c>
      <c r="X10" s="144">
        <v>0.4</v>
      </c>
      <c r="Y10" s="144">
        <v>20</v>
      </c>
      <c r="Z10" s="144">
        <v>0.8</v>
      </c>
      <c r="AA10" s="144">
        <v>1</v>
      </c>
      <c r="AB10" s="144">
        <v>0.04</v>
      </c>
      <c r="AC10" s="144">
        <f t="shared" si="2"/>
        <v>100</v>
      </c>
      <c r="AD10" s="144">
        <f t="shared" si="3"/>
        <v>4</v>
      </c>
      <c r="AE10" s="144">
        <v>0</v>
      </c>
      <c r="AF10" s="144">
        <v>0</v>
      </c>
      <c r="AG10" s="144">
        <v>0</v>
      </c>
      <c r="AH10" s="144">
        <v>0</v>
      </c>
      <c r="AI10" s="144">
        <v>0</v>
      </c>
      <c r="AJ10" s="144">
        <v>0</v>
      </c>
      <c r="AK10" s="144">
        <v>0</v>
      </c>
      <c r="AL10" s="144">
        <v>0</v>
      </c>
      <c r="AM10" s="144">
        <v>0</v>
      </c>
      <c r="AN10" s="144">
        <v>0</v>
      </c>
      <c r="AO10" s="144">
        <v>100</v>
      </c>
      <c r="AP10" s="144">
        <v>1.5</v>
      </c>
      <c r="AQ10" s="144">
        <v>5</v>
      </c>
      <c r="AR10" s="144">
        <v>0.08</v>
      </c>
      <c r="AS10" s="144">
        <f t="shared" si="4"/>
        <v>200</v>
      </c>
      <c r="AT10" s="144">
        <f t="shared" si="5"/>
        <v>5.5</v>
      </c>
      <c r="AU10" s="144">
        <v>244</v>
      </c>
      <c r="AV10" s="144">
        <v>2.2000000000000002</v>
      </c>
      <c r="AW10" s="144">
        <v>24</v>
      </c>
      <c r="AX10" s="144">
        <v>0.22</v>
      </c>
      <c r="AY10" s="144">
        <v>0</v>
      </c>
      <c r="AZ10" s="144">
        <v>0</v>
      </c>
      <c r="BA10" s="144">
        <v>0</v>
      </c>
      <c r="BB10" s="144">
        <v>0</v>
      </c>
      <c r="BC10" s="144">
        <v>2</v>
      </c>
      <c r="BD10" s="144">
        <v>0.8</v>
      </c>
      <c r="BE10" s="144">
        <v>16</v>
      </c>
      <c r="BF10" s="144">
        <v>0.8</v>
      </c>
      <c r="BG10" s="144">
        <v>132</v>
      </c>
      <c r="BH10" s="144">
        <v>6.4</v>
      </c>
      <c r="BI10" s="144">
        <f t="shared" si="6"/>
        <v>150</v>
      </c>
      <c r="BJ10" s="144">
        <f t="shared" si="7"/>
        <v>8</v>
      </c>
      <c r="BK10" s="144">
        <f t="shared" si="8"/>
        <v>350</v>
      </c>
      <c r="BL10" s="144">
        <f t="shared" si="9"/>
        <v>13.5</v>
      </c>
    </row>
    <row r="11" spans="1:64" x14ac:dyDescent="0.25">
      <c r="A11" s="144">
        <v>4</v>
      </c>
      <c r="B11" s="145" t="s">
        <v>91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  <c r="M11" s="144">
        <v>0</v>
      </c>
      <c r="N11" s="144">
        <v>0</v>
      </c>
      <c r="O11" s="144">
        <v>0</v>
      </c>
      <c r="P11" s="144">
        <v>0</v>
      </c>
      <c r="Q11" s="144">
        <f t="shared" si="0"/>
        <v>0</v>
      </c>
      <c r="R11" s="144">
        <f t="shared" si="1"/>
        <v>0</v>
      </c>
      <c r="S11" s="144">
        <v>7</v>
      </c>
      <c r="T11" s="144">
        <v>0.22</v>
      </c>
      <c r="U11" s="144">
        <v>1</v>
      </c>
      <c r="V11" s="144">
        <v>0.68</v>
      </c>
      <c r="W11" s="144">
        <v>1</v>
      </c>
      <c r="X11" s="144">
        <v>0</v>
      </c>
      <c r="Y11" s="144">
        <v>2</v>
      </c>
      <c r="Z11" s="144">
        <v>0.01</v>
      </c>
      <c r="AA11" s="144">
        <v>0</v>
      </c>
      <c r="AB11" s="144">
        <v>0</v>
      </c>
      <c r="AC11" s="144">
        <f t="shared" si="2"/>
        <v>11</v>
      </c>
      <c r="AD11" s="144">
        <f t="shared" si="3"/>
        <v>0.91</v>
      </c>
      <c r="AE11" s="144">
        <v>1</v>
      </c>
      <c r="AF11" s="144">
        <v>0</v>
      </c>
      <c r="AG11" s="144">
        <v>1</v>
      </c>
      <c r="AH11" s="144">
        <v>0</v>
      </c>
      <c r="AI11" s="144">
        <v>2</v>
      </c>
      <c r="AJ11" s="144">
        <v>0.23</v>
      </c>
      <c r="AK11" s="144">
        <v>1</v>
      </c>
      <c r="AL11" s="144">
        <v>0</v>
      </c>
      <c r="AM11" s="144">
        <v>1</v>
      </c>
      <c r="AN11" s="144">
        <v>0</v>
      </c>
      <c r="AO11" s="144">
        <v>1</v>
      </c>
      <c r="AP11" s="144">
        <v>0</v>
      </c>
      <c r="AQ11" s="144">
        <v>0</v>
      </c>
      <c r="AR11" s="144">
        <v>0</v>
      </c>
      <c r="AS11" s="144">
        <f t="shared" si="4"/>
        <v>18</v>
      </c>
      <c r="AT11" s="144">
        <f t="shared" si="5"/>
        <v>1.1400000000000001</v>
      </c>
      <c r="AU11" s="144">
        <v>7</v>
      </c>
      <c r="AV11" s="144">
        <v>0.23</v>
      </c>
      <c r="AW11" s="144">
        <v>2</v>
      </c>
      <c r="AX11" s="144">
        <v>0.08</v>
      </c>
      <c r="AY11" s="144">
        <v>0</v>
      </c>
      <c r="AZ11" s="144">
        <v>0</v>
      </c>
      <c r="BA11" s="144">
        <v>0</v>
      </c>
      <c r="BB11" s="144">
        <v>0</v>
      </c>
      <c r="BC11" s="144">
        <v>2</v>
      </c>
      <c r="BD11" s="144">
        <v>0.46</v>
      </c>
      <c r="BE11" s="144">
        <v>0</v>
      </c>
      <c r="BF11" s="144">
        <v>0</v>
      </c>
      <c r="BG11" s="144">
        <v>9</v>
      </c>
      <c r="BH11" s="144">
        <v>1.41</v>
      </c>
      <c r="BI11" s="144">
        <f t="shared" si="6"/>
        <v>11</v>
      </c>
      <c r="BJ11" s="144">
        <f t="shared" si="7"/>
        <v>1.8699999999999999</v>
      </c>
      <c r="BK11" s="144">
        <f t="shared" si="8"/>
        <v>29</v>
      </c>
      <c r="BL11" s="144">
        <f t="shared" si="9"/>
        <v>3.01</v>
      </c>
    </row>
    <row r="12" spans="1:64" x14ac:dyDescent="0.25">
      <c r="A12" s="144">
        <v>5</v>
      </c>
      <c r="B12" s="145" t="s">
        <v>92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  <c r="M12" s="144">
        <v>0</v>
      </c>
      <c r="N12" s="144">
        <v>0</v>
      </c>
      <c r="O12" s="144">
        <v>0</v>
      </c>
      <c r="P12" s="144">
        <v>0</v>
      </c>
      <c r="Q12" s="144">
        <f t="shared" si="0"/>
        <v>0</v>
      </c>
      <c r="R12" s="144">
        <f t="shared" si="1"/>
        <v>0</v>
      </c>
      <c r="S12" s="144">
        <v>0</v>
      </c>
      <c r="T12" s="144">
        <v>0</v>
      </c>
      <c r="U12" s="144">
        <v>0</v>
      </c>
      <c r="V12" s="144">
        <v>0</v>
      </c>
      <c r="W12" s="144">
        <v>0</v>
      </c>
      <c r="X12" s="144">
        <v>0</v>
      </c>
      <c r="Y12" s="144">
        <v>0</v>
      </c>
      <c r="Z12" s="144">
        <v>0</v>
      </c>
      <c r="AA12" s="144">
        <v>0</v>
      </c>
      <c r="AB12" s="144">
        <v>0</v>
      </c>
      <c r="AC12" s="144">
        <f t="shared" si="2"/>
        <v>0</v>
      </c>
      <c r="AD12" s="144">
        <f t="shared" si="3"/>
        <v>0</v>
      </c>
      <c r="AE12" s="144">
        <v>0</v>
      </c>
      <c r="AF12" s="144">
        <v>0</v>
      </c>
      <c r="AG12" s="144">
        <v>0</v>
      </c>
      <c r="AH12" s="144">
        <v>0</v>
      </c>
      <c r="AI12" s="144">
        <v>0</v>
      </c>
      <c r="AJ12" s="144">
        <v>0</v>
      </c>
      <c r="AK12" s="144">
        <v>0</v>
      </c>
      <c r="AL12" s="144">
        <v>0</v>
      </c>
      <c r="AM12" s="144">
        <v>0</v>
      </c>
      <c r="AN12" s="144">
        <v>0</v>
      </c>
      <c r="AO12" s="144">
        <v>0</v>
      </c>
      <c r="AP12" s="144">
        <v>0</v>
      </c>
      <c r="AQ12" s="144">
        <v>0</v>
      </c>
      <c r="AR12" s="144">
        <v>0</v>
      </c>
      <c r="AS12" s="144">
        <f t="shared" si="4"/>
        <v>0</v>
      </c>
      <c r="AT12" s="144">
        <f t="shared" si="5"/>
        <v>0</v>
      </c>
      <c r="AU12" s="144">
        <v>0</v>
      </c>
      <c r="AV12" s="144">
        <v>0</v>
      </c>
      <c r="AW12" s="144">
        <v>0</v>
      </c>
      <c r="AX12" s="144">
        <v>0</v>
      </c>
      <c r="AY12" s="144">
        <v>0</v>
      </c>
      <c r="AZ12" s="144">
        <v>0</v>
      </c>
      <c r="BA12" s="144">
        <v>0</v>
      </c>
      <c r="BB12" s="144">
        <v>0</v>
      </c>
      <c r="BC12" s="144">
        <v>0</v>
      </c>
      <c r="BD12" s="144">
        <v>0</v>
      </c>
      <c r="BE12" s="144">
        <v>0</v>
      </c>
      <c r="BF12" s="144">
        <v>0</v>
      </c>
      <c r="BG12" s="144">
        <v>0</v>
      </c>
      <c r="BH12" s="144">
        <v>0</v>
      </c>
      <c r="BI12" s="144">
        <f t="shared" si="6"/>
        <v>0</v>
      </c>
      <c r="BJ12" s="144">
        <f t="shared" si="7"/>
        <v>0</v>
      </c>
      <c r="BK12" s="144">
        <f t="shared" si="8"/>
        <v>0</v>
      </c>
      <c r="BL12" s="144">
        <f t="shared" si="9"/>
        <v>0</v>
      </c>
    </row>
    <row r="13" spans="1:64" x14ac:dyDescent="0.25">
      <c r="A13" s="144">
        <v>6</v>
      </c>
      <c r="B13" s="145" t="s">
        <v>93</v>
      </c>
      <c r="C13" s="144">
        <v>0</v>
      </c>
      <c r="D13" s="144">
        <v>0</v>
      </c>
      <c r="E13" s="144">
        <v>0</v>
      </c>
      <c r="F13" s="144">
        <v>0</v>
      </c>
      <c r="G13" s="144">
        <v>0</v>
      </c>
      <c r="H13" s="144">
        <v>0</v>
      </c>
      <c r="I13" s="144">
        <v>0</v>
      </c>
      <c r="J13" s="144">
        <v>0</v>
      </c>
      <c r="K13" s="144">
        <v>0</v>
      </c>
      <c r="L13" s="144">
        <v>0</v>
      </c>
      <c r="M13" s="144">
        <v>0</v>
      </c>
      <c r="N13" s="144">
        <v>0</v>
      </c>
      <c r="O13" s="144">
        <v>0</v>
      </c>
      <c r="P13" s="144">
        <v>0</v>
      </c>
      <c r="Q13" s="144">
        <f t="shared" si="0"/>
        <v>0</v>
      </c>
      <c r="R13" s="144">
        <f t="shared" si="1"/>
        <v>0</v>
      </c>
      <c r="S13" s="144">
        <v>0</v>
      </c>
      <c r="T13" s="144">
        <v>0</v>
      </c>
      <c r="U13" s="144">
        <v>0</v>
      </c>
      <c r="V13" s="144">
        <v>0</v>
      </c>
      <c r="W13" s="144">
        <v>0</v>
      </c>
      <c r="X13" s="144">
        <v>0</v>
      </c>
      <c r="Y13" s="144">
        <v>0</v>
      </c>
      <c r="Z13" s="144">
        <v>0</v>
      </c>
      <c r="AA13" s="144">
        <v>0</v>
      </c>
      <c r="AB13" s="144">
        <v>0</v>
      </c>
      <c r="AC13" s="144">
        <f t="shared" si="2"/>
        <v>0</v>
      </c>
      <c r="AD13" s="144">
        <f t="shared" si="3"/>
        <v>0</v>
      </c>
      <c r="AE13" s="144">
        <v>0</v>
      </c>
      <c r="AF13" s="144">
        <v>0</v>
      </c>
      <c r="AG13" s="144">
        <v>0</v>
      </c>
      <c r="AH13" s="144">
        <v>0</v>
      </c>
      <c r="AI13" s="144">
        <v>0</v>
      </c>
      <c r="AJ13" s="144">
        <v>0</v>
      </c>
      <c r="AK13" s="144">
        <v>0</v>
      </c>
      <c r="AL13" s="144">
        <v>0</v>
      </c>
      <c r="AM13" s="144">
        <v>0</v>
      </c>
      <c r="AN13" s="144">
        <v>0</v>
      </c>
      <c r="AO13" s="144">
        <v>0</v>
      </c>
      <c r="AP13" s="144">
        <v>0</v>
      </c>
      <c r="AQ13" s="144">
        <v>0</v>
      </c>
      <c r="AR13" s="144">
        <v>0</v>
      </c>
      <c r="AS13" s="144">
        <f t="shared" si="4"/>
        <v>0</v>
      </c>
      <c r="AT13" s="144">
        <f t="shared" si="5"/>
        <v>0</v>
      </c>
      <c r="AU13" s="144">
        <v>0</v>
      </c>
      <c r="AV13" s="144">
        <v>0</v>
      </c>
      <c r="AW13" s="144">
        <v>0</v>
      </c>
      <c r="AX13" s="144">
        <v>0</v>
      </c>
      <c r="AY13" s="144">
        <v>0</v>
      </c>
      <c r="AZ13" s="144">
        <v>0</v>
      </c>
      <c r="BA13" s="144">
        <v>0</v>
      </c>
      <c r="BB13" s="144">
        <v>0</v>
      </c>
      <c r="BC13" s="144">
        <v>0</v>
      </c>
      <c r="BD13" s="144">
        <v>0</v>
      </c>
      <c r="BE13" s="144">
        <v>0</v>
      </c>
      <c r="BF13" s="144">
        <v>0</v>
      </c>
      <c r="BG13" s="144">
        <v>0</v>
      </c>
      <c r="BH13" s="144">
        <v>0</v>
      </c>
      <c r="BI13" s="144">
        <f t="shared" si="6"/>
        <v>0</v>
      </c>
      <c r="BJ13" s="144">
        <f t="shared" si="7"/>
        <v>0</v>
      </c>
      <c r="BK13" s="144">
        <f t="shared" si="8"/>
        <v>0</v>
      </c>
      <c r="BL13" s="144">
        <f t="shared" si="9"/>
        <v>0</v>
      </c>
    </row>
    <row r="14" spans="1:64" x14ac:dyDescent="0.25">
      <c r="A14" s="144">
        <v>7</v>
      </c>
      <c r="B14" s="145" t="s">
        <v>94</v>
      </c>
      <c r="C14" s="144">
        <v>0</v>
      </c>
      <c r="D14" s="144">
        <v>0</v>
      </c>
      <c r="E14" s="144">
        <v>0</v>
      </c>
      <c r="F14" s="144">
        <v>0</v>
      </c>
      <c r="G14" s="144">
        <v>0</v>
      </c>
      <c r="H14" s="144">
        <v>0</v>
      </c>
      <c r="I14" s="144">
        <v>0</v>
      </c>
      <c r="J14" s="144">
        <v>0</v>
      </c>
      <c r="K14" s="144">
        <v>0</v>
      </c>
      <c r="L14" s="144">
        <v>0</v>
      </c>
      <c r="M14" s="144">
        <v>0</v>
      </c>
      <c r="N14" s="144">
        <v>0</v>
      </c>
      <c r="O14" s="144">
        <v>0</v>
      </c>
      <c r="P14" s="144">
        <v>0</v>
      </c>
      <c r="Q14" s="144">
        <f t="shared" si="0"/>
        <v>0</v>
      </c>
      <c r="R14" s="144">
        <f t="shared" si="1"/>
        <v>0</v>
      </c>
      <c r="S14" s="144">
        <v>0</v>
      </c>
      <c r="T14" s="144">
        <v>0</v>
      </c>
      <c r="U14" s="144">
        <v>0</v>
      </c>
      <c r="V14" s="144">
        <v>0</v>
      </c>
      <c r="W14" s="144">
        <v>0</v>
      </c>
      <c r="X14" s="144">
        <v>0</v>
      </c>
      <c r="Y14" s="144">
        <v>0</v>
      </c>
      <c r="Z14" s="144">
        <v>0</v>
      </c>
      <c r="AA14" s="144">
        <v>0</v>
      </c>
      <c r="AB14" s="144">
        <v>0</v>
      </c>
      <c r="AC14" s="144">
        <f t="shared" si="2"/>
        <v>0</v>
      </c>
      <c r="AD14" s="144">
        <f t="shared" si="3"/>
        <v>0</v>
      </c>
      <c r="AE14" s="144">
        <v>0</v>
      </c>
      <c r="AF14" s="144">
        <v>0</v>
      </c>
      <c r="AG14" s="144">
        <v>0</v>
      </c>
      <c r="AH14" s="144">
        <v>0</v>
      </c>
      <c r="AI14" s="144">
        <v>0</v>
      </c>
      <c r="AJ14" s="144">
        <v>0</v>
      </c>
      <c r="AK14" s="144">
        <v>0</v>
      </c>
      <c r="AL14" s="144">
        <v>0</v>
      </c>
      <c r="AM14" s="144">
        <v>0</v>
      </c>
      <c r="AN14" s="144">
        <v>0</v>
      </c>
      <c r="AO14" s="144">
        <v>0</v>
      </c>
      <c r="AP14" s="144">
        <v>0</v>
      </c>
      <c r="AQ14" s="144">
        <v>0</v>
      </c>
      <c r="AR14" s="144">
        <v>0</v>
      </c>
      <c r="AS14" s="144">
        <f t="shared" si="4"/>
        <v>0</v>
      </c>
      <c r="AT14" s="144">
        <f t="shared" si="5"/>
        <v>0</v>
      </c>
      <c r="AU14" s="144">
        <v>0</v>
      </c>
      <c r="AV14" s="144">
        <v>0</v>
      </c>
      <c r="AW14" s="144">
        <v>0</v>
      </c>
      <c r="AX14" s="144">
        <v>0</v>
      </c>
      <c r="AY14" s="144">
        <v>0</v>
      </c>
      <c r="AZ14" s="144">
        <v>0</v>
      </c>
      <c r="BA14" s="144">
        <v>0</v>
      </c>
      <c r="BB14" s="144">
        <v>0</v>
      </c>
      <c r="BC14" s="144">
        <v>0</v>
      </c>
      <c r="BD14" s="144">
        <v>0</v>
      </c>
      <c r="BE14" s="144">
        <v>0</v>
      </c>
      <c r="BF14" s="144">
        <v>0</v>
      </c>
      <c r="BG14" s="144">
        <v>0</v>
      </c>
      <c r="BH14" s="144">
        <v>0</v>
      </c>
      <c r="BI14" s="144">
        <f t="shared" si="6"/>
        <v>0</v>
      </c>
      <c r="BJ14" s="144">
        <f t="shared" si="7"/>
        <v>0</v>
      </c>
      <c r="BK14" s="144">
        <f t="shared" si="8"/>
        <v>0</v>
      </c>
      <c r="BL14" s="144">
        <f t="shared" si="9"/>
        <v>0</v>
      </c>
    </row>
    <row r="15" spans="1:64" x14ac:dyDescent="0.25">
      <c r="A15" s="144">
        <v>8</v>
      </c>
      <c r="B15" s="145" t="s">
        <v>95</v>
      </c>
      <c r="C15" s="144">
        <v>0</v>
      </c>
      <c r="D15" s="144">
        <v>0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0</v>
      </c>
      <c r="L15" s="144">
        <v>0</v>
      </c>
      <c r="M15" s="144">
        <v>0</v>
      </c>
      <c r="N15" s="144">
        <v>0</v>
      </c>
      <c r="O15" s="144">
        <v>0</v>
      </c>
      <c r="P15" s="144">
        <v>0</v>
      </c>
      <c r="Q15" s="144">
        <f t="shared" si="0"/>
        <v>0</v>
      </c>
      <c r="R15" s="144">
        <f t="shared" si="1"/>
        <v>0</v>
      </c>
      <c r="S15" s="144">
        <v>0</v>
      </c>
      <c r="T15" s="144">
        <v>0</v>
      </c>
      <c r="U15" s="144">
        <v>0</v>
      </c>
      <c r="V15" s="144">
        <v>0</v>
      </c>
      <c r="W15" s="144">
        <v>0</v>
      </c>
      <c r="X15" s="144">
        <v>0</v>
      </c>
      <c r="Y15" s="144">
        <v>0</v>
      </c>
      <c r="Z15" s="144">
        <v>0</v>
      </c>
      <c r="AA15" s="144">
        <v>0</v>
      </c>
      <c r="AB15" s="144">
        <v>0</v>
      </c>
      <c r="AC15" s="144">
        <f t="shared" si="2"/>
        <v>0</v>
      </c>
      <c r="AD15" s="144">
        <f t="shared" si="3"/>
        <v>0</v>
      </c>
      <c r="AE15" s="144">
        <v>0</v>
      </c>
      <c r="AF15" s="144">
        <v>0</v>
      </c>
      <c r="AG15" s="144">
        <v>0</v>
      </c>
      <c r="AH15" s="144">
        <v>0</v>
      </c>
      <c r="AI15" s="144">
        <v>0</v>
      </c>
      <c r="AJ15" s="144">
        <v>0</v>
      </c>
      <c r="AK15" s="144">
        <v>0</v>
      </c>
      <c r="AL15" s="144">
        <v>0</v>
      </c>
      <c r="AM15" s="144">
        <v>0</v>
      </c>
      <c r="AN15" s="144">
        <v>0</v>
      </c>
      <c r="AO15" s="144">
        <v>0</v>
      </c>
      <c r="AP15" s="144">
        <v>0</v>
      </c>
      <c r="AQ15" s="144">
        <v>0</v>
      </c>
      <c r="AR15" s="144">
        <v>0</v>
      </c>
      <c r="AS15" s="144">
        <f t="shared" si="4"/>
        <v>0</v>
      </c>
      <c r="AT15" s="144">
        <f t="shared" si="5"/>
        <v>0</v>
      </c>
      <c r="AU15" s="144">
        <v>0</v>
      </c>
      <c r="AV15" s="144">
        <v>0</v>
      </c>
      <c r="AW15" s="144">
        <v>0</v>
      </c>
      <c r="AX15" s="144">
        <v>0</v>
      </c>
      <c r="AY15" s="144">
        <v>0</v>
      </c>
      <c r="AZ15" s="144">
        <v>0</v>
      </c>
      <c r="BA15" s="144">
        <v>0</v>
      </c>
      <c r="BB15" s="144">
        <v>0</v>
      </c>
      <c r="BC15" s="144">
        <v>0</v>
      </c>
      <c r="BD15" s="144">
        <v>0</v>
      </c>
      <c r="BE15" s="144">
        <v>0</v>
      </c>
      <c r="BF15" s="144">
        <v>0</v>
      </c>
      <c r="BG15" s="144">
        <v>0</v>
      </c>
      <c r="BH15" s="144">
        <v>0</v>
      </c>
      <c r="BI15" s="144">
        <f t="shared" si="6"/>
        <v>0</v>
      </c>
      <c r="BJ15" s="144">
        <f t="shared" si="7"/>
        <v>0</v>
      </c>
      <c r="BK15" s="144">
        <f t="shared" si="8"/>
        <v>0</v>
      </c>
      <c r="BL15" s="144">
        <f t="shared" si="9"/>
        <v>0</v>
      </c>
    </row>
    <row r="16" spans="1:64" x14ac:dyDescent="0.25">
      <c r="A16" s="144">
        <v>9</v>
      </c>
      <c r="B16" s="145" t="s">
        <v>96</v>
      </c>
      <c r="C16" s="144">
        <v>0</v>
      </c>
      <c r="D16" s="144">
        <v>0</v>
      </c>
      <c r="E16" s="144">
        <v>0</v>
      </c>
      <c r="F16" s="144">
        <v>0</v>
      </c>
      <c r="G16" s="144">
        <v>0</v>
      </c>
      <c r="H16" s="144">
        <v>0</v>
      </c>
      <c r="I16" s="144">
        <v>0</v>
      </c>
      <c r="J16" s="144">
        <v>0</v>
      </c>
      <c r="K16" s="144">
        <v>0</v>
      </c>
      <c r="L16" s="144">
        <v>0</v>
      </c>
      <c r="M16" s="144">
        <v>0</v>
      </c>
      <c r="N16" s="144">
        <v>0</v>
      </c>
      <c r="O16" s="144">
        <v>0</v>
      </c>
      <c r="P16" s="144">
        <v>0</v>
      </c>
      <c r="Q16" s="144">
        <f t="shared" si="0"/>
        <v>0</v>
      </c>
      <c r="R16" s="144">
        <f t="shared" si="1"/>
        <v>0</v>
      </c>
      <c r="S16" s="144">
        <v>0</v>
      </c>
      <c r="T16" s="144">
        <v>0</v>
      </c>
      <c r="U16" s="144">
        <v>0</v>
      </c>
      <c r="V16" s="144">
        <v>0</v>
      </c>
      <c r="W16" s="144">
        <v>0</v>
      </c>
      <c r="X16" s="144">
        <v>0</v>
      </c>
      <c r="Y16" s="144">
        <v>0</v>
      </c>
      <c r="Z16" s="144">
        <v>0</v>
      </c>
      <c r="AA16" s="144">
        <v>0</v>
      </c>
      <c r="AB16" s="144">
        <v>0</v>
      </c>
      <c r="AC16" s="144">
        <f t="shared" si="2"/>
        <v>0</v>
      </c>
      <c r="AD16" s="144">
        <f t="shared" si="3"/>
        <v>0</v>
      </c>
      <c r="AE16" s="144">
        <v>0</v>
      </c>
      <c r="AF16" s="144">
        <v>0</v>
      </c>
      <c r="AG16" s="144">
        <v>0</v>
      </c>
      <c r="AH16" s="144">
        <v>0</v>
      </c>
      <c r="AI16" s="144">
        <v>0</v>
      </c>
      <c r="AJ16" s="144">
        <v>0</v>
      </c>
      <c r="AK16" s="144">
        <v>0</v>
      </c>
      <c r="AL16" s="144">
        <v>0</v>
      </c>
      <c r="AM16" s="144">
        <v>0</v>
      </c>
      <c r="AN16" s="144">
        <v>0</v>
      </c>
      <c r="AO16" s="144">
        <v>0</v>
      </c>
      <c r="AP16" s="144">
        <v>0</v>
      </c>
      <c r="AQ16" s="144">
        <v>0</v>
      </c>
      <c r="AR16" s="144">
        <v>0</v>
      </c>
      <c r="AS16" s="144">
        <f t="shared" si="4"/>
        <v>0</v>
      </c>
      <c r="AT16" s="144">
        <f t="shared" si="5"/>
        <v>0</v>
      </c>
      <c r="AU16" s="144">
        <v>0</v>
      </c>
      <c r="AV16" s="144">
        <v>0</v>
      </c>
      <c r="AW16" s="144">
        <v>0</v>
      </c>
      <c r="AX16" s="144">
        <v>0</v>
      </c>
      <c r="AY16" s="144">
        <v>0</v>
      </c>
      <c r="AZ16" s="144">
        <v>0</v>
      </c>
      <c r="BA16" s="144">
        <v>0</v>
      </c>
      <c r="BB16" s="144">
        <v>0</v>
      </c>
      <c r="BC16" s="144">
        <v>0</v>
      </c>
      <c r="BD16" s="144">
        <v>0</v>
      </c>
      <c r="BE16" s="144">
        <v>0</v>
      </c>
      <c r="BF16" s="144">
        <v>0</v>
      </c>
      <c r="BG16" s="144">
        <v>0</v>
      </c>
      <c r="BH16" s="144">
        <v>0</v>
      </c>
      <c r="BI16" s="144">
        <f t="shared" si="6"/>
        <v>0</v>
      </c>
      <c r="BJ16" s="144">
        <f t="shared" si="7"/>
        <v>0</v>
      </c>
      <c r="BK16" s="144">
        <f t="shared" si="8"/>
        <v>0</v>
      </c>
      <c r="BL16" s="144">
        <f t="shared" si="9"/>
        <v>0</v>
      </c>
    </row>
    <row r="17" spans="1:64" x14ac:dyDescent="0.25">
      <c r="A17" s="144">
        <v>10</v>
      </c>
      <c r="B17" s="145" t="s">
        <v>97</v>
      </c>
      <c r="C17" s="144">
        <v>0</v>
      </c>
      <c r="D17" s="144">
        <v>0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  <c r="K17" s="144">
        <v>0</v>
      </c>
      <c r="L17" s="144">
        <v>0</v>
      </c>
      <c r="M17" s="144">
        <v>0</v>
      </c>
      <c r="N17" s="144">
        <v>0</v>
      </c>
      <c r="O17" s="144">
        <v>0</v>
      </c>
      <c r="P17" s="144">
        <v>0</v>
      </c>
      <c r="Q17" s="144">
        <f t="shared" si="0"/>
        <v>0</v>
      </c>
      <c r="R17" s="144">
        <f t="shared" si="1"/>
        <v>0</v>
      </c>
      <c r="S17" s="144">
        <v>0</v>
      </c>
      <c r="T17" s="144">
        <v>0</v>
      </c>
      <c r="U17" s="144">
        <v>0</v>
      </c>
      <c r="V17" s="144">
        <v>0</v>
      </c>
      <c r="W17" s="144">
        <v>0</v>
      </c>
      <c r="X17" s="144">
        <v>0</v>
      </c>
      <c r="Y17" s="144">
        <v>0</v>
      </c>
      <c r="Z17" s="144">
        <v>0</v>
      </c>
      <c r="AA17" s="144">
        <v>0</v>
      </c>
      <c r="AB17" s="144">
        <v>0</v>
      </c>
      <c r="AC17" s="144">
        <f t="shared" si="2"/>
        <v>0</v>
      </c>
      <c r="AD17" s="144">
        <f t="shared" si="3"/>
        <v>0</v>
      </c>
      <c r="AE17" s="144">
        <v>0</v>
      </c>
      <c r="AF17" s="144">
        <v>0</v>
      </c>
      <c r="AG17" s="144">
        <v>0</v>
      </c>
      <c r="AH17" s="144">
        <v>0</v>
      </c>
      <c r="AI17" s="144">
        <v>0</v>
      </c>
      <c r="AJ17" s="144">
        <v>0</v>
      </c>
      <c r="AK17" s="144">
        <v>0</v>
      </c>
      <c r="AL17" s="144">
        <v>0</v>
      </c>
      <c r="AM17" s="144">
        <v>0</v>
      </c>
      <c r="AN17" s="144">
        <v>0</v>
      </c>
      <c r="AO17" s="144">
        <v>0</v>
      </c>
      <c r="AP17" s="144">
        <v>0</v>
      </c>
      <c r="AQ17" s="144">
        <v>0</v>
      </c>
      <c r="AR17" s="144">
        <v>0</v>
      </c>
      <c r="AS17" s="144">
        <f t="shared" si="4"/>
        <v>0</v>
      </c>
      <c r="AT17" s="144">
        <f t="shared" si="5"/>
        <v>0</v>
      </c>
      <c r="AU17" s="144">
        <v>0</v>
      </c>
      <c r="AV17" s="144">
        <v>0</v>
      </c>
      <c r="AW17" s="144">
        <v>0</v>
      </c>
      <c r="AX17" s="144">
        <v>0</v>
      </c>
      <c r="AY17" s="144">
        <v>0</v>
      </c>
      <c r="AZ17" s="144">
        <v>0</v>
      </c>
      <c r="BA17" s="144">
        <v>0</v>
      </c>
      <c r="BB17" s="144">
        <v>0</v>
      </c>
      <c r="BC17" s="144">
        <v>0</v>
      </c>
      <c r="BD17" s="144">
        <v>0</v>
      </c>
      <c r="BE17" s="144">
        <v>0</v>
      </c>
      <c r="BF17" s="144">
        <v>0</v>
      </c>
      <c r="BG17" s="144">
        <v>0</v>
      </c>
      <c r="BH17" s="144">
        <v>0</v>
      </c>
      <c r="BI17" s="144">
        <f t="shared" si="6"/>
        <v>0</v>
      </c>
      <c r="BJ17" s="144">
        <f t="shared" si="7"/>
        <v>0</v>
      </c>
      <c r="BK17" s="144">
        <f t="shared" si="8"/>
        <v>0</v>
      </c>
      <c r="BL17" s="144">
        <f t="shared" si="9"/>
        <v>0</v>
      </c>
    </row>
    <row r="18" spans="1:64" x14ac:dyDescent="0.25">
      <c r="A18" s="144">
        <v>11</v>
      </c>
      <c r="B18" s="145" t="s">
        <v>98</v>
      </c>
      <c r="C18" s="144">
        <v>0</v>
      </c>
      <c r="D18" s="144">
        <v>0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0</v>
      </c>
      <c r="M18" s="144">
        <v>0</v>
      </c>
      <c r="N18" s="144">
        <v>0</v>
      </c>
      <c r="O18" s="144">
        <v>0</v>
      </c>
      <c r="P18" s="144">
        <v>0</v>
      </c>
      <c r="Q18" s="144">
        <f t="shared" si="0"/>
        <v>0</v>
      </c>
      <c r="R18" s="144">
        <f t="shared" si="1"/>
        <v>0</v>
      </c>
      <c r="S18" s="144">
        <v>0</v>
      </c>
      <c r="T18" s="144">
        <v>0</v>
      </c>
      <c r="U18" s="144">
        <v>0</v>
      </c>
      <c r="V18" s="144">
        <v>0</v>
      </c>
      <c r="W18" s="144">
        <v>0</v>
      </c>
      <c r="X18" s="144">
        <v>0</v>
      </c>
      <c r="Y18" s="144">
        <v>0</v>
      </c>
      <c r="Z18" s="144">
        <v>0</v>
      </c>
      <c r="AA18" s="144">
        <v>0</v>
      </c>
      <c r="AB18" s="144">
        <v>0</v>
      </c>
      <c r="AC18" s="144">
        <f t="shared" si="2"/>
        <v>0</v>
      </c>
      <c r="AD18" s="144">
        <f t="shared" si="3"/>
        <v>0</v>
      </c>
      <c r="AE18" s="144">
        <v>0</v>
      </c>
      <c r="AF18" s="144">
        <v>0</v>
      </c>
      <c r="AG18" s="144">
        <v>0</v>
      </c>
      <c r="AH18" s="144">
        <v>0</v>
      </c>
      <c r="AI18" s="144">
        <v>0</v>
      </c>
      <c r="AJ18" s="144">
        <v>0</v>
      </c>
      <c r="AK18" s="144">
        <v>0</v>
      </c>
      <c r="AL18" s="144">
        <v>0</v>
      </c>
      <c r="AM18" s="144">
        <v>0</v>
      </c>
      <c r="AN18" s="144">
        <v>0</v>
      </c>
      <c r="AO18" s="144">
        <v>0</v>
      </c>
      <c r="AP18" s="144">
        <v>0</v>
      </c>
      <c r="AQ18" s="144">
        <v>0</v>
      </c>
      <c r="AR18" s="144">
        <v>0</v>
      </c>
      <c r="AS18" s="144">
        <f t="shared" si="4"/>
        <v>0</v>
      </c>
      <c r="AT18" s="144">
        <f t="shared" si="5"/>
        <v>0</v>
      </c>
      <c r="AU18" s="144">
        <v>0</v>
      </c>
      <c r="AV18" s="144">
        <v>0</v>
      </c>
      <c r="AW18" s="144">
        <v>0</v>
      </c>
      <c r="AX18" s="144">
        <v>0</v>
      </c>
      <c r="AY18" s="144">
        <v>0</v>
      </c>
      <c r="AZ18" s="144">
        <v>0</v>
      </c>
      <c r="BA18" s="144">
        <v>0</v>
      </c>
      <c r="BB18" s="144">
        <v>0</v>
      </c>
      <c r="BC18" s="144">
        <v>0</v>
      </c>
      <c r="BD18" s="144">
        <v>0</v>
      </c>
      <c r="BE18" s="144">
        <v>0</v>
      </c>
      <c r="BF18" s="144">
        <v>0</v>
      </c>
      <c r="BG18" s="144">
        <v>0</v>
      </c>
      <c r="BH18" s="144">
        <v>0</v>
      </c>
      <c r="BI18" s="144">
        <f t="shared" si="6"/>
        <v>0</v>
      </c>
      <c r="BJ18" s="144">
        <f t="shared" si="7"/>
        <v>0</v>
      </c>
      <c r="BK18" s="144">
        <f t="shared" si="8"/>
        <v>0</v>
      </c>
      <c r="BL18" s="144">
        <f t="shared" si="9"/>
        <v>0</v>
      </c>
    </row>
    <row r="19" spans="1:64" x14ac:dyDescent="0.25">
      <c r="A19" s="144">
        <v>12</v>
      </c>
      <c r="B19" s="145" t="s">
        <v>99</v>
      </c>
      <c r="C19" s="144">
        <v>0</v>
      </c>
      <c r="D19" s="144">
        <v>0</v>
      </c>
      <c r="E19" s="144">
        <v>0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  <c r="K19" s="144">
        <v>0</v>
      </c>
      <c r="L19" s="144">
        <v>0</v>
      </c>
      <c r="M19" s="144">
        <v>0</v>
      </c>
      <c r="N19" s="144">
        <v>0</v>
      </c>
      <c r="O19" s="144">
        <v>0</v>
      </c>
      <c r="P19" s="144">
        <v>0</v>
      </c>
      <c r="Q19" s="144">
        <f t="shared" si="0"/>
        <v>0</v>
      </c>
      <c r="R19" s="144">
        <f t="shared" si="1"/>
        <v>0</v>
      </c>
      <c r="S19" s="144">
        <v>0</v>
      </c>
      <c r="T19" s="144">
        <v>0</v>
      </c>
      <c r="U19" s="144">
        <v>0</v>
      </c>
      <c r="V19" s="144">
        <v>0</v>
      </c>
      <c r="W19" s="144">
        <v>0</v>
      </c>
      <c r="X19" s="144">
        <v>0</v>
      </c>
      <c r="Y19" s="144">
        <v>0</v>
      </c>
      <c r="Z19" s="144">
        <v>0</v>
      </c>
      <c r="AA19" s="144">
        <v>0</v>
      </c>
      <c r="AB19" s="144">
        <v>0</v>
      </c>
      <c r="AC19" s="144">
        <f t="shared" si="2"/>
        <v>0</v>
      </c>
      <c r="AD19" s="144">
        <f t="shared" si="3"/>
        <v>0</v>
      </c>
      <c r="AE19" s="144">
        <v>0</v>
      </c>
      <c r="AF19" s="144">
        <v>0</v>
      </c>
      <c r="AG19" s="144">
        <v>0</v>
      </c>
      <c r="AH19" s="144">
        <v>0</v>
      </c>
      <c r="AI19" s="144">
        <v>0</v>
      </c>
      <c r="AJ19" s="144">
        <v>0</v>
      </c>
      <c r="AK19" s="144">
        <v>0</v>
      </c>
      <c r="AL19" s="144">
        <v>0</v>
      </c>
      <c r="AM19" s="144">
        <v>0</v>
      </c>
      <c r="AN19" s="144">
        <v>0</v>
      </c>
      <c r="AO19" s="144">
        <v>0</v>
      </c>
      <c r="AP19" s="144">
        <v>0</v>
      </c>
      <c r="AQ19" s="144">
        <v>0</v>
      </c>
      <c r="AR19" s="144">
        <v>0</v>
      </c>
      <c r="AS19" s="144">
        <f t="shared" si="4"/>
        <v>0</v>
      </c>
      <c r="AT19" s="144">
        <f t="shared" si="5"/>
        <v>0</v>
      </c>
      <c r="AU19" s="144">
        <v>0</v>
      </c>
      <c r="AV19" s="144">
        <v>0</v>
      </c>
      <c r="AW19" s="144">
        <v>0</v>
      </c>
      <c r="AX19" s="144">
        <v>0</v>
      </c>
      <c r="AY19" s="144">
        <v>0</v>
      </c>
      <c r="AZ19" s="144">
        <v>0</v>
      </c>
      <c r="BA19" s="144">
        <v>0</v>
      </c>
      <c r="BB19" s="144">
        <v>0</v>
      </c>
      <c r="BC19" s="144">
        <v>0</v>
      </c>
      <c r="BD19" s="144">
        <v>0</v>
      </c>
      <c r="BE19" s="144">
        <v>0</v>
      </c>
      <c r="BF19" s="144">
        <v>0</v>
      </c>
      <c r="BG19" s="144">
        <v>0</v>
      </c>
      <c r="BH19" s="144">
        <v>0</v>
      </c>
      <c r="BI19" s="144">
        <f t="shared" si="6"/>
        <v>0</v>
      </c>
      <c r="BJ19" s="144">
        <f t="shared" si="7"/>
        <v>0</v>
      </c>
      <c r="BK19" s="144">
        <f t="shared" si="8"/>
        <v>0</v>
      </c>
      <c r="BL19" s="144">
        <f t="shared" si="9"/>
        <v>0</v>
      </c>
    </row>
    <row r="20" spans="1:64" x14ac:dyDescent="0.25">
      <c r="A20" s="144">
        <v>13</v>
      </c>
      <c r="B20" s="145" t="s">
        <v>100</v>
      </c>
      <c r="C20" s="144">
        <v>0</v>
      </c>
      <c r="D20" s="144">
        <v>0</v>
      </c>
      <c r="E20" s="144">
        <v>0</v>
      </c>
      <c r="F20" s="144">
        <v>0</v>
      </c>
      <c r="G20" s="144">
        <v>0</v>
      </c>
      <c r="H20" s="144">
        <v>0</v>
      </c>
      <c r="I20" s="144">
        <v>0</v>
      </c>
      <c r="J20" s="144">
        <v>0</v>
      </c>
      <c r="K20" s="144">
        <v>0</v>
      </c>
      <c r="L20" s="144">
        <v>0</v>
      </c>
      <c r="M20" s="144">
        <v>0</v>
      </c>
      <c r="N20" s="144">
        <v>0</v>
      </c>
      <c r="O20" s="144">
        <v>0</v>
      </c>
      <c r="P20" s="144">
        <v>0</v>
      </c>
      <c r="Q20" s="144">
        <f t="shared" si="0"/>
        <v>0</v>
      </c>
      <c r="R20" s="144">
        <f t="shared" si="1"/>
        <v>0</v>
      </c>
      <c r="S20" s="144">
        <v>0</v>
      </c>
      <c r="T20" s="144">
        <v>0</v>
      </c>
      <c r="U20" s="144">
        <v>0</v>
      </c>
      <c r="V20" s="144">
        <v>0</v>
      </c>
      <c r="W20" s="144">
        <v>0</v>
      </c>
      <c r="X20" s="144">
        <v>0</v>
      </c>
      <c r="Y20" s="144">
        <v>0</v>
      </c>
      <c r="Z20" s="144">
        <v>0</v>
      </c>
      <c r="AA20" s="144">
        <v>0</v>
      </c>
      <c r="AB20" s="144">
        <v>0</v>
      </c>
      <c r="AC20" s="144">
        <f t="shared" si="2"/>
        <v>0</v>
      </c>
      <c r="AD20" s="144">
        <f t="shared" si="3"/>
        <v>0</v>
      </c>
      <c r="AE20" s="144">
        <v>0</v>
      </c>
      <c r="AF20" s="144">
        <v>0</v>
      </c>
      <c r="AG20" s="144">
        <v>0</v>
      </c>
      <c r="AH20" s="144">
        <v>0</v>
      </c>
      <c r="AI20" s="144">
        <v>0</v>
      </c>
      <c r="AJ20" s="144">
        <v>0</v>
      </c>
      <c r="AK20" s="144">
        <v>0</v>
      </c>
      <c r="AL20" s="144">
        <v>0</v>
      </c>
      <c r="AM20" s="144">
        <v>0</v>
      </c>
      <c r="AN20" s="144">
        <v>0</v>
      </c>
      <c r="AO20" s="144">
        <v>0</v>
      </c>
      <c r="AP20" s="144">
        <v>0</v>
      </c>
      <c r="AQ20" s="144">
        <v>0</v>
      </c>
      <c r="AR20" s="144">
        <v>0</v>
      </c>
      <c r="AS20" s="144">
        <f t="shared" si="4"/>
        <v>0</v>
      </c>
      <c r="AT20" s="144">
        <f t="shared" si="5"/>
        <v>0</v>
      </c>
      <c r="AU20" s="144">
        <v>0</v>
      </c>
      <c r="AV20" s="144">
        <v>0</v>
      </c>
      <c r="AW20" s="144">
        <v>0</v>
      </c>
      <c r="AX20" s="144">
        <v>0</v>
      </c>
      <c r="AY20" s="144">
        <v>0</v>
      </c>
      <c r="AZ20" s="144">
        <v>0</v>
      </c>
      <c r="BA20" s="144">
        <v>0</v>
      </c>
      <c r="BB20" s="144">
        <v>0</v>
      </c>
      <c r="BC20" s="144">
        <v>0</v>
      </c>
      <c r="BD20" s="144">
        <v>0</v>
      </c>
      <c r="BE20" s="144">
        <v>0</v>
      </c>
      <c r="BF20" s="144">
        <v>0</v>
      </c>
      <c r="BG20" s="144">
        <v>0</v>
      </c>
      <c r="BH20" s="144">
        <v>0</v>
      </c>
      <c r="BI20" s="144">
        <f t="shared" si="6"/>
        <v>0</v>
      </c>
      <c r="BJ20" s="144">
        <f t="shared" si="7"/>
        <v>0</v>
      </c>
      <c r="BK20" s="144">
        <f t="shared" si="8"/>
        <v>0</v>
      </c>
      <c r="BL20" s="144">
        <f t="shared" si="9"/>
        <v>0</v>
      </c>
    </row>
    <row r="21" spans="1:64" x14ac:dyDescent="0.25">
      <c r="A21" s="144">
        <v>14</v>
      </c>
      <c r="B21" s="145" t="s">
        <v>101</v>
      </c>
      <c r="C21" s="144">
        <v>0</v>
      </c>
      <c r="D21" s="144">
        <v>0</v>
      </c>
      <c r="E21" s="144">
        <v>0</v>
      </c>
      <c r="F21" s="144">
        <v>0</v>
      </c>
      <c r="G21" s="144">
        <v>0</v>
      </c>
      <c r="H21" s="144">
        <v>0</v>
      </c>
      <c r="I21" s="144">
        <v>0</v>
      </c>
      <c r="J21" s="144">
        <v>0</v>
      </c>
      <c r="K21" s="144">
        <v>0</v>
      </c>
      <c r="L21" s="144">
        <v>0</v>
      </c>
      <c r="M21" s="144">
        <v>0</v>
      </c>
      <c r="N21" s="144">
        <v>0</v>
      </c>
      <c r="O21" s="144">
        <v>0</v>
      </c>
      <c r="P21" s="144">
        <v>0</v>
      </c>
      <c r="Q21" s="144">
        <f t="shared" si="0"/>
        <v>0</v>
      </c>
      <c r="R21" s="144">
        <f t="shared" si="1"/>
        <v>0</v>
      </c>
      <c r="S21" s="144">
        <v>0</v>
      </c>
      <c r="T21" s="144">
        <v>0</v>
      </c>
      <c r="U21" s="144">
        <v>0</v>
      </c>
      <c r="V21" s="144">
        <v>0</v>
      </c>
      <c r="W21" s="144">
        <v>0</v>
      </c>
      <c r="X21" s="144">
        <v>0</v>
      </c>
      <c r="Y21" s="144">
        <v>0</v>
      </c>
      <c r="Z21" s="144">
        <v>0</v>
      </c>
      <c r="AA21" s="144">
        <v>0</v>
      </c>
      <c r="AB21" s="144">
        <v>0</v>
      </c>
      <c r="AC21" s="144">
        <f t="shared" si="2"/>
        <v>0</v>
      </c>
      <c r="AD21" s="144">
        <f t="shared" si="3"/>
        <v>0</v>
      </c>
      <c r="AE21" s="144">
        <v>0</v>
      </c>
      <c r="AF21" s="144">
        <v>0</v>
      </c>
      <c r="AG21" s="144">
        <v>0</v>
      </c>
      <c r="AH21" s="144">
        <v>0</v>
      </c>
      <c r="AI21" s="144">
        <v>0</v>
      </c>
      <c r="AJ21" s="144">
        <v>0</v>
      </c>
      <c r="AK21" s="144">
        <v>0</v>
      </c>
      <c r="AL21" s="144">
        <v>0</v>
      </c>
      <c r="AM21" s="144">
        <v>0</v>
      </c>
      <c r="AN21" s="144">
        <v>0</v>
      </c>
      <c r="AO21" s="144">
        <v>0</v>
      </c>
      <c r="AP21" s="144">
        <v>0</v>
      </c>
      <c r="AQ21" s="144">
        <v>0</v>
      </c>
      <c r="AR21" s="144">
        <v>0</v>
      </c>
      <c r="AS21" s="144">
        <f t="shared" si="4"/>
        <v>0</v>
      </c>
      <c r="AT21" s="144">
        <f t="shared" si="5"/>
        <v>0</v>
      </c>
      <c r="AU21" s="144">
        <v>0</v>
      </c>
      <c r="AV21" s="144">
        <v>0</v>
      </c>
      <c r="AW21" s="144">
        <v>0</v>
      </c>
      <c r="AX21" s="144">
        <v>0</v>
      </c>
      <c r="AY21" s="144">
        <v>0</v>
      </c>
      <c r="AZ21" s="144">
        <v>0</v>
      </c>
      <c r="BA21" s="144">
        <v>0</v>
      </c>
      <c r="BB21" s="144">
        <v>0</v>
      </c>
      <c r="BC21" s="144">
        <v>0</v>
      </c>
      <c r="BD21" s="144">
        <v>0</v>
      </c>
      <c r="BE21" s="144">
        <v>0</v>
      </c>
      <c r="BF21" s="144">
        <v>0</v>
      </c>
      <c r="BG21" s="144">
        <v>0</v>
      </c>
      <c r="BH21" s="144">
        <v>0</v>
      </c>
      <c r="BI21" s="144">
        <f t="shared" si="6"/>
        <v>0</v>
      </c>
      <c r="BJ21" s="144">
        <f t="shared" si="7"/>
        <v>0</v>
      </c>
      <c r="BK21" s="144">
        <f t="shared" si="8"/>
        <v>0</v>
      </c>
      <c r="BL21" s="144">
        <f t="shared" si="9"/>
        <v>0</v>
      </c>
    </row>
    <row r="22" spans="1:64" x14ac:dyDescent="0.25">
      <c r="A22" s="144">
        <v>15</v>
      </c>
      <c r="B22" s="145" t="s">
        <v>102</v>
      </c>
      <c r="C22" s="144">
        <v>0</v>
      </c>
      <c r="D22" s="144">
        <v>0</v>
      </c>
      <c r="E22" s="144">
        <v>50</v>
      </c>
      <c r="F22" s="144">
        <v>3</v>
      </c>
      <c r="G22" s="144">
        <v>0</v>
      </c>
      <c r="H22" s="144">
        <v>0</v>
      </c>
      <c r="I22" s="144">
        <v>0</v>
      </c>
      <c r="J22" s="144">
        <v>0</v>
      </c>
      <c r="K22" s="144">
        <v>0</v>
      </c>
      <c r="L22" s="144">
        <v>0</v>
      </c>
      <c r="M22" s="144">
        <v>0</v>
      </c>
      <c r="N22" s="144">
        <v>0</v>
      </c>
      <c r="O22" s="144">
        <v>50</v>
      </c>
      <c r="P22" s="144">
        <v>1</v>
      </c>
      <c r="Q22" s="144">
        <f t="shared" si="0"/>
        <v>50</v>
      </c>
      <c r="R22" s="144">
        <f t="shared" si="1"/>
        <v>3</v>
      </c>
      <c r="S22" s="144">
        <v>100</v>
      </c>
      <c r="T22" s="144">
        <v>2</v>
      </c>
      <c r="U22" s="144">
        <v>40</v>
      </c>
      <c r="V22" s="144">
        <v>2</v>
      </c>
      <c r="W22" s="144">
        <v>20</v>
      </c>
      <c r="X22" s="144">
        <v>2</v>
      </c>
      <c r="Y22" s="144">
        <v>0</v>
      </c>
      <c r="Z22" s="144">
        <v>0</v>
      </c>
      <c r="AA22" s="144">
        <v>0</v>
      </c>
      <c r="AB22" s="144">
        <v>0</v>
      </c>
      <c r="AC22" s="144">
        <f t="shared" si="2"/>
        <v>160</v>
      </c>
      <c r="AD22" s="144">
        <f t="shared" si="3"/>
        <v>6</v>
      </c>
      <c r="AE22" s="144">
        <v>0</v>
      </c>
      <c r="AF22" s="144">
        <v>0</v>
      </c>
      <c r="AG22" s="144">
        <v>0</v>
      </c>
      <c r="AH22" s="144">
        <v>0</v>
      </c>
      <c r="AI22" s="144">
        <v>10</v>
      </c>
      <c r="AJ22" s="144">
        <v>1.3</v>
      </c>
      <c r="AK22" s="144">
        <v>0</v>
      </c>
      <c r="AL22" s="144">
        <v>0</v>
      </c>
      <c r="AM22" s="144">
        <v>0</v>
      </c>
      <c r="AN22" s="144">
        <v>0</v>
      </c>
      <c r="AO22" s="144">
        <v>50</v>
      </c>
      <c r="AP22" s="144">
        <v>1.3</v>
      </c>
      <c r="AQ22" s="144">
        <v>0</v>
      </c>
      <c r="AR22" s="144">
        <v>0</v>
      </c>
      <c r="AS22" s="144">
        <f t="shared" si="4"/>
        <v>270</v>
      </c>
      <c r="AT22" s="144">
        <f t="shared" si="5"/>
        <v>11.600000000000001</v>
      </c>
      <c r="AU22" s="144">
        <v>70</v>
      </c>
      <c r="AV22" s="144">
        <v>2</v>
      </c>
      <c r="AW22" s="144">
        <v>0</v>
      </c>
      <c r="AX22" s="144">
        <v>0</v>
      </c>
      <c r="AY22" s="144">
        <v>0</v>
      </c>
      <c r="AZ22" s="144">
        <v>0</v>
      </c>
      <c r="BA22" s="144">
        <v>0</v>
      </c>
      <c r="BB22" s="144">
        <v>0</v>
      </c>
      <c r="BC22" s="144">
        <v>10</v>
      </c>
      <c r="BD22" s="144">
        <v>1</v>
      </c>
      <c r="BE22" s="144">
        <v>50</v>
      </c>
      <c r="BF22" s="144">
        <v>1</v>
      </c>
      <c r="BG22" s="144">
        <v>200</v>
      </c>
      <c r="BH22" s="144">
        <v>6</v>
      </c>
      <c r="BI22" s="144">
        <f t="shared" si="6"/>
        <v>260</v>
      </c>
      <c r="BJ22" s="144">
        <f t="shared" si="7"/>
        <v>8</v>
      </c>
      <c r="BK22" s="144">
        <f t="shared" si="8"/>
        <v>530</v>
      </c>
      <c r="BL22" s="144">
        <f t="shared" si="9"/>
        <v>19.600000000000001</v>
      </c>
    </row>
    <row r="23" spans="1:64" x14ac:dyDescent="0.25">
      <c r="A23" s="144">
        <v>16</v>
      </c>
      <c r="B23" s="145" t="s">
        <v>103</v>
      </c>
      <c r="C23" s="144">
        <v>0</v>
      </c>
      <c r="D23" s="144">
        <v>0</v>
      </c>
      <c r="E23" s="144">
        <v>0</v>
      </c>
      <c r="F23" s="144">
        <v>0</v>
      </c>
      <c r="G23" s="144">
        <v>0</v>
      </c>
      <c r="H23" s="144">
        <v>0</v>
      </c>
      <c r="I23" s="144">
        <v>0</v>
      </c>
      <c r="J23" s="144">
        <v>0</v>
      </c>
      <c r="K23" s="144">
        <v>0</v>
      </c>
      <c r="L23" s="144">
        <v>0</v>
      </c>
      <c r="M23" s="144">
        <v>0</v>
      </c>
      <c r="N23" s="144">
        <v>0</v>
      </c>
      <c r="O23" s="144">
        <v>0</v>
      </c>
      <c r="P23" s="144">
        <v>0</v>
      </c>
      <c r="Q23" s="144">
        <f t="shared" si="0"/>
        <v>0</v>
      </c>
      <c r="R23" s="144">
        <f t="shared" si="1"/>
        <v>0</v>
      </c>
      <c r="S23" s="144">
        <v>0</v>
      </c>
      <c r="T23" s="144">
        <v>0</v>
      </c>
      <c r="U23" s="144">
        <v>0</v>
      </c>
      <c r="V23" s="144">
        <v>0</v>
      </c>
      <c r="W23" s="144">
        <v>0</v>
      </c>
      <c r="X23" s="144">
        <v>0</v>
      </c>
      <c r="Y23" s="144">
        <v>0</v>
      </c>
      <c r="Z23" s="144">
        <v>0</v>
      </c>
      <c r="AA23" s="144">
        <v>0</v>
      </c>
      <c r="AB23" s="144">
        <v>0</v>
      </c>
      <c r="AC23" s="144">
        <f t="shared" si="2"/>
        <v>0</v>
      </c>
      <c r="AD23" s="144">
        <f t="shared" si="3"/>
        <v>0</v>
      </c>
      <c r="AE23" s="144">
        <v>0</v>
      </c>
      <c r="AF23" s="144">
        <v>0</v>
      </c>
      <c r="AG23" s="144">
        <v>0</v>
      </c>
      <c r="AH23" s="144">
        <v>0</v>
      </c>
      <c r="AI23" s="144">
        <v>0</v>
      </c>
      <c r="AJ23" s="144">
        <v>0</v>
      </c>
      <c r="AK23" s="144">
        <v>0</v>
      </c>
      <c r="AL23" s="144">
        <v>0</v>
      </c>
      <c r="AM23" s="144">
        <v>0</v>
      </c>
      <c r="AN23" s="144">
        <v>0</v>
      </c>
      <c r="AO23" s="144">
        <v>0</v>
      </c>
      <c r="AP23" s="144">
        <v>0</v>
      </c>
      <c r="AQ23" s="144">
        <v>0</v>
      </c>
      <c r="AR23" s="144">
        <v>0</v>
      </c>
      <c r="AS23" s="144">
        <f t="shared" si="4"/>
        <v>0</v>
      </c>
      <c r="AT23" s="144">
        <f t="shared" si="5"/>
        <v>0</v>
      </c>
      <c r="AU23" s="144">
        <v>0</v>
      </c>
      <c r="AV23" s="144">
        <v>0</v>
      </c>
      <c r="AW23" s="144">
        <v>0</v>
      </c>
      <c r="AX23" s="144">
        <v>0</v>
      </c>
      <c r="AY23" s="144">
        <v>0</v>
      </c>
      <c r="AZ23" s="144">
        <v>0</v>
      </c>
      <c r="BA23" s="144">
        <v>0</v>
      </c>
      <c r="BB23" s="144">
        <v>0</v>
      </c>
      <c r="BC23" s="144">
        <v>0</v>
      </c>
      <c r="BD23" s="144">
        <v>0</v>
      </c>
      <c r="BE23" s="144">
        <v>0</v>
      </c>
      <c r="BF23" s="144">
        <v>0</v>
      </c>
      <c r="BG23" s="144">
        <v>0</v>
      </c>
      <c r="BH23" s="144">
        <v>0</v>
      </c>
      <c r="BI23" s="144">
        <f t="shared" si="6"/>
        <v>0</v>
      </c>
      <c r="BJ23" s="144">
        <f t="shared" si="7"/>
        <v>0</v>
      </c>
      <c r="BK23" s="144">
        <f t="shared" si="8"/>
        <v>0</v>
      </c>
      <c r="BL23" s="144">
        <f t="shared" si="9"/>
        <v>0</v>
      </c>
    </row>
    <row r="24" spans="1:64" x14ac:dyDescent="0.25">
      <c r="A24" s="144">
        <v>17</v>
      </c>
      <c r="B24" s="145" t="s">
        <v>104</v>
      </c>
      <c r="C24" s="144">
        <v>14</v>
      </c>
      <c r="D24" s="144">
        <v>0.43</v>
      </c>
      <c r="E24" s="144">
        <v>244</v>
      </c>
      <c r="F24" s="144">
        <v>26.14</v>
      </c>
      <c r="G24" s="144">
        <v>84</v>
      </c>
      <c r="H24" s="144">
        <v>2.67</v>
      </c>
      <c r="I24" s="144">
        <v>18</v>
      </c>
      <c r="J24" s="144">
        <v>10.98</v>
      </c>
      <c r="K24" s="144">
        <v>133</v>
      </c>
      <c r="L24" s="144">
        <v>57.01</v>
      </c>
      <c r="M24" s="144">
        <v>3</v>
      </c>
      <c r="N24" s="144">
        <v>0.03</v>
      </c>
      <c r="O24" s="144">
        <v>103</v>
      </c>
      <c r="P24" s="144">
        <v>22.17</v>
      </c>
      <c r="Q24" s="144">
        <f t="shared" si="0"/>
        <v>409</v>
      </c>
      <c r="R24" s="144">
        <f t="shared" si="1"/>
        <v>94.56</v>
      </c>
      <c r="S24" s="144">
        <v>1600</v>
      </c>
      <c r="T24" s="144">
        <v>231.62</v>
      </c>
      <c r="U24" s="144">
        <v>788</v>
      </c>
      <c r="V24" s="144">
        <v>269.54000000000002</v>
      </c>
      <c r="W24" s="144">
        <v>226</v>
      </c>
      <c r="X24" s="144">
        <v>141.04</v>
      </c>
      <c r="Y24" s="144">
        <v>42</v>
      </c>
      <c r="Z24" s="144">
        <v>61.41</v>
      </c>
      <c r="AA24" s="144">
        <v>7</v>
      </c>
      <c r="AB24" s="144">
        <v>1.89</v>
      </c>
      <c r="AC24" s="144">
        <f t="shared" si="2"/>
        <v>2656</v>
      </c>
      <c r="AD24" s="144">
        <f t="shared" si="3"/>
        <v>703.61</v>
      </c>
      <c r="AE24" s="144">
        <v>17</v>
      </c>
      <c r="AF24" s="144">
        <v>68.23</v>
      </c>
      <c r="AG24" s="144">
        <v>41</v>
      </c>
      <c r="AH24" s="144">
        <v>3.43</v>
      </c>
      <c r="AI24" s="144">
        <v>527</v>
      </c>
      <c r="AJ24" s="144">
        <v>106.61</v>
      </c>
      <c r="AK24" s="144">
        <v>60</v>
      </c>
      <c r="AL24" s="144">
        <v>6.4</v>
      </c>
      <c r="AM24" s="144">
        <v>444</v>
      </c>
      <c r="AN24" s="144">
        <v>3.62</v>
      </c>
      <c r="AO24" s="144">
        <v>187</v>
      </c>
      <c r="AP24" s="144">
        <v>15.78</v>
      </c>
      <c r="AQ24" s="144">
        <v>1</v>
      </c>
      <c r="AR24" s="144">
        <v>14.33</v>
      </c>
      <c r="AS24" s="144">
        <f t="shared" si="4"/>
        <v>4341</v>
      </c>
      <c r="AT24" s="144">
        <f t="shared" si="5"/>
        <v>1002.24</v>
      </c>
      <c r="AU24" s="144">
        <v>250</v>
      </c>
      <c r="AV24" s="144">
        <v>35.97</v>
      </c>
      <c r="AW24" s="144">
        <v>146</v>
      </c>
      <c r="AX24" s="144">
        <v>1.1200000000000001</v>
      </c>
      <c r="AY24" s="144">
        <v>19</v>
      </c>
      <c r="AZ24" s="144">
        <v>16.84</v>
      </c>
      <c r="BA24" s="144">
        <v>32</v>
      </c>
      <c r="BB24" s="144">
        <v>7.46</v>
      </c>
      <c r="BC24" s="144">
        <v>126</v>
      </c>
      <c r="BD24" s="144">
        <v>215.99</v>
      </c>
      <c r="BE24" s="144">
        <v>2741</v>
      </c>
      <c r="BF24" s="144">
        <v>143.5</v>
      </c>
      <c r="BG24" s="144">
        <v>137639</v>
      </c>
      <c r="BH24" s="144">
        <v>10234.18</v>
      </c>
      <c r="BI24" s="144">
        <f t="shared" si="6"/>
        <v>140557</v>
      </c>
      <c r="BJ24" s="144">
        <f t="shared" si="7"/>
        <v>10617.970000000001</v>
      </c>
      <c r="BK24" s="144">
        <f t="shared" si="8"/>
        <v>144898</v>
      </c>
      <c r="BL24" s="144">
        <f t="shared" si="9"/>
        <v>11620.210000000001</v>
      </c>
    </row>
    <row r="25" spans="1:64" x14ac:dyDescent="0.25">
      <c r="A25" s="144">
        <v>18</v>
      </c>
      <c r="B25" s="145" t="s">
        <v>105</v>
      </c>
      <c r="C25" s="144">
        <v>10</v>
      </c>
      <c r="D25" s="144">
        <v>0.25</v>
      </c>
      <c r="E25" s="144">
        <v>75</v>
      </c>
      <c r="F25" s="144">
        <v>50</v>
      </c>
      <c r="G25" s="144">
        <v>10</v>
      </c>
      <c r="H25" s="144">
        <v>0.25</v>
      </c>
      <c r="I25" s="144">
        <v>20</v>
      </c>
      <c r="J25" s="144">
        <v>2</v>
      </c>
      <c r="K25" s="144">
        <v>100</v>
      </c>
      <c r="L25" s="144">
        <v>12.25</v>
      </c>
      <c r="M25" s="144">
        <v>0</v>
      </c>
      <c r="N25" s="144">
        <v>0</v>
      </c>
      <c r="O25" s="144">
        <v>0</v>
      </c>
      <c r="P25" s="144">
        <v>0</v>
      </c>
      <c r="Q25" s="144">
        <f t="shared" si="0"/>
        <v>205</v>
      </c>
      <c r="R25" s="144">
        <f t="shared" si="1"/>
        <v>64.5</v>
      </c>
      <c r="S25" s="144">
        <v>100</v>
      </c>
      <c r="T25" s="144">
        <v>60</v>
      </c>
      <c r="U25" s="144">
        <v>120</v>
      </c>
      <c r="V25" s="144">
        <v>50</v>
      </c>
      <c r="W25" s="144">
        <v>25</v>
      </c>
      <c r="X25" s="144">
        <v>12</v>
      </c>
      <c r="Y25" s="144">
        <v>50</v>
      </c>
      <c r="Z25" s="144">
        <v>2.4</v>
      </c>
      <c r="AA25" s="144">
        <v>0</v>
      </c>
      <c r="AB25" s="144">
        <v>0</v>
      </c>
      <c r="AC25" s="144">
        <f t="shared" si="2"/>
        <v>295</v>
      </c>
      <c r="AD25" s="144">
        <f t="shared" si="3"/>
        <v>124.4</v>
      </c>
      <c r="AE25" s="144">
        <v>10</v>
      </c>
      <c r="AF25" s="144">
        <v>10</v>
      </c>
      <c r="AG25" s="144">
        <v>50</v>
      </c>
      <c r="AH25" s="144">
        <v>2.2000000000000002</v>
      </c>
      <c r="AI25" s="144">
        <v>50</v>
      </c>
      <c r="AJ25" s="144">
        <v>25</v>
      </c>
      <c r="AK25" s="144">
        <v>25</v>
      </c>
      <c r="AL25" s="144">
        <v>1</v>
      </c>
      <c r="AM25" s="144">
        <v>10</v>
      </c>
      <c r="AN25" s="144">
        <v>0.25</v>
      </c>
      <c r="AO25" s="144">
        <v>150</v>
      </c>
      <c r="AP25" s="144">
        <v>5</v>
      </c>
      <c r="AQ25" s="144">
        <v>0</v>
      </c>
      <c r="AR25" s="144">
        <v>0</v>
      </c>
      <c r="AS25" s="144">
        <f t="shared" si="4"/>
        <v>795</v>
      </c>
      <c r="AT25" s="144">
        <f t="shared" si="5"/>
        <v>232.35</v>
      </c>
      <c r="AU25" s="144">
        <v>80</v>
      </c>
      <c r="AV25" s="144">
        <v>23.24</v>
      </c>
      <c r="AW25" s="144">
        <v>0</v>
      </c>
      <c r="AX25" s="144">
        <v>0</v>
      </c>
      <c r="AY25" s="144">
        <v>10</v>
      </c>
      <c r="AZ25" s="144">
        <v>0.25</v>
      </c>
      <c r="BA25" s="144">
        <v>25</v>
      </c>
      <c r="BB25" s="144">
        <v>1</v>
      </c>
      <c r="BC25" s="144">
        <v>150</v>
      </c>
      <c r="BD25" s="144">
        <v>65</v>
      </c>
      <c r="BE25" s="144">
        <v>280</v>
      </c>
      <c r="BF25" s="144">
        <v>30</v>
      </c>
      <c r="BG25" s="144">
        <v>100</v>
      </c>
      <c r="BH25" s="144">
        <v>52</v>
      </c>
      <c r="BI25" s="144">
        <f t="shared" si="6"/>
        <v>565</v>
      </c>
      <c r="BJ25" s="144">
        <f t="shared" si="7"/>
        <v>148.25</v>
      </c>
      <c r="BK25" s="144">
        <f t="shared" si="8"/>
        <v>1360</v>
      </c>
      <c r="BL25" s="144">
        <f t="shared" si="9"/>
        <v>380.6</v>
      </c>
    </row>
    <row r="26" spans="1:64" x14ac:dyDescent="0.25">
      <c r="A26" s="144">
        <v>19</v>
      </c>
      <c r="B26" s="145" t="s">
        <v>106</v>
      </c>
      <c r="C26" s="144">
        <v>0</v>
      </c>
      <c r="D26" s="144">
        <v>0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0</v>
      </c>
      <c r="L26" s="144">
        <v>0</v>
      </c>
      <c r="M26" s="144">
        <v>0</v>
      </c>
      <c r="N26" s="144">
        <v>0</v>
      </c>
      <c r="O26" s="144">
        <v>0</v>
      </c>
      <c r="P26" s="144">
        <v>0</v>
      </c>
      <c r="Q26" s="144">
        <f t="shared" si="0"/>
        <v>0</v>
      </c>
      <c r="R26" s="144">
        <f t="shared" si="1"/>
        <v>0</v>
      </c>
      <c r="S26" s="144">
        <v>0</v>
      </c>
      <c r="T26" s="144">
        <v>0</v>
      </c>
      <c r="U26" s="144">
        <v>0</v>
      </c>
      <c r="V26" s="144">
        <v>0</v>
      </c>
      <c r="W26" s="144">
        <v>0</v>
      </c>
      <c r="X26" s="144">
        <v>0</v>
      </c>
      <c r="Y26" s="144">
        <v>0</v>
      </c>
      <c r="Z26" s="144">
        <v>0</v>
      </c>
      <c r="AA26" s="144">
        <v>0</v>
      </c>
      <c r="AB26" s="144">
        <v>0</v>
      </c>
      <c r="AC26" s="144">
        <f t="shared" si="2"/>
        <v>0</v>
      </c>
      <c r="AD26" s="144">
        <f t="shared" si="3"/>
        <v>0</v>
      </c>
      <c r="AE26" s="144">
        <v>0</v>
      </c>
      <c r="AF26" s="144">
        <v>0</v>
      </c>
      <c r="AG26" s="144">
        <v>0</v>
      </c>
      <c r="AH26" s="144">
        <v>0</v>
      </c>
      <c r="AI26" s="144">
        <v>0</v>
      </c>
      <c r="AJ26" s="144">
        <v>0</v>
      </c>
      <c r="AK26" s="144">
        <v>0</v>
      </c>
      <c r="AL26" s="144">
        <v>0</v>
      </c>
      <c r="AM26" s="144">
        <v>0</v>
      </c>
      <c r="AN26" s="144">
        <v>0</v>
      </c>
      <c r="AO26" s="144">
        <v>0</v>
      </c>
      <c r="AP26" s="144">
        <v>0</v>
      </c>
      <c r="AQ26" s="144">
        <v>0</v>
      </c>
      <c r="AR26" s="144">
        <v>0</v>
      </c>
      <c r="AS26" s="144">
        <f t="shared" si="4"/>
        <v>0</v>
      </c>
      <c r="AT26" s="144">
        <f t="shared" si="5"/>
        <v>0</v>
      </c>
      <c r="AU26" s="144">
        <v>0</v>
      </c>
      <c r="AV26" s="144">
        <v>0</v>
      </c>
      <c r="AW26" s="144">
        <v>0</v>
      </c>
      <c r="AX26" s="144">
        <v>0</v>
      </c>
      <c r="AY26" s="144">
        <v>0</v>
      </c>
      <c r="AZ26" s="144">
        <v>0</v>
      </c>
      <c r="BA26" s="144">
        <v>0</v>
      </c>
      <c r="BB26" s="144">
        <v>0</v>
      </c>
      <c r="BC26" s="144">
        <v>0</v>
      </c>
      <c r="BD26" s="144">
        <v>0</v>
      </c>
      <c r="BE26" s="144">
        <v>0</v>
      </c>
      <c r="BF26" s="144">
        <v>0</v>
      </c>
      <c r="BG26" s="144">
        <v>0</v>
      </c>
      <c r="BH26" s="144">
        <v>0</v>
      </c>
      <c r="BI26" s="144">
        <f t="shared" si="6"/>
        <v>0</v>
      </c>
      <c r="BJ26" s="144">
        <f t="shared" si="7"/>
        <v>0</v>
      </c>
      <c r="BK26" s="144">
        <f t="shared" si="8"/>
        <v>0</v>
      </c>
      <c r="BL26" s="144">
        <f t="shared" si="9"/>
        <v>0</v>
      </c>
    </row>
    <row r="27" spans="1:64" x14ac:dyDescent="0.25">
      <c r="A27" s="144">
        <v>20</v>
      </c>
      <c r="B27" s="145" t="s">
        <v>107</v>
      </c>
      <c r="C27" s="144">
        <v>287</v>
      </c>
      <c r="D27" s="144">
        <v>2.5099999999999998</v>
      </c>
      <c r="E27" s="144">
        <v>61</v>
      </c>
      <c r="F27" s="144">
        <v>0.62</v>
      </c>
      <c r="G27" s="144">
        <v>27</v>
      </c>
      <c r="H27" s="144">
        <v>0.28000000000000003</v>
      </c>
      <c r="I27" s="144">
        <v>37</v>
      </c>
      <c r="J27" s="144">
        <v>0.38</v>
      </c>
      <c r="K27" s="144">
        <v>19</v>
      </c>
      <c r="L27" s="144">
        <v>0.28999999999999998</v>
      </c>
      <c r="M27" s="144">
        <v>0</v>
      </c>
      <c r="N27" s="144">
        <v>0</v>
      </c>
      <c r="O27" s="144">
        <v>283</v>
      </c>
      <c r="P27" s="144">
        <v>2.66</v>
      </c>
      <c r="Q27" s="144">
        <f t="shared" si="0"/>
        <v>404</v>
      </c>
      <c r="R27" s="144">
        <f t="shared" si="1"/>
        <v>3.8</v>
      </c>
      <c r="S27" s="144">
        <v>19</v>
      </c>
      <c r="T27" s="144">
        <v>0.56000000000000005</v>
      </c>
      <c r="U27" s="144">
        <v>2</v>
      </c>
      <c r="V27" s="144">
        <v>0.78</v>
      </c>
      <c r="W27" s="144">
        <v>17</v>
      </c>
      <c r="X27" s="144">
        <v>0.34</v>
      </c>
      <c r="Y27" s="144">
        <v>25</v>
      </c>
      <c r="Z27" s="144">
        <v>0.56000000000000005</v>
      </c>
      <c r="AA27" s="144">
        <v>0</v>
      </c>
      <c r="AB27" s="144">
        <v>0</v>
      </c>
      <c r="AC27" s="144">
        <f t="shared" si="2"/>
        <v>63</v>
      </c>
      <c r="AD27" s="144">
        <f t="shared" si="3"/>
        <v>2.2400000000000002</v>
      </c>
      <c r="AE27" s="144">
        <v>2</v>
      </c>
      <c r="AF27" s="144">
        <v>0.01</v>
      </c>
      <c r="AG27" s="144">
        <v>53</v>
      </c>
      <c r="AH27" s="144">
        <v>0.27</v>
      </c>
      <c r="AI27" s="144">
        <v>8</v>
      </c>
      <c r="AJ27" s="144">
        <v>1.07</v>
      </c>
      <c r="AK27" s="144">
        <v>9</v>
      </c>
      <c r="AL27" s="144">
        <v>0.1</v>
      </c>
      <c r="AM27" s="144">
        <v>11</v>
      </c>
      <c r="AN27" s="144">
        <v>0.11</v>
      </c>
      <c r="AO27" s="144">
        <v>27</v>
      </c>
      <c r="AP27" s="144">
        <v>0.26</v>
      </c>
      <c r="AQ27" s="144">
        <v>0</v>
      </c>
      <c r="AR27" s="144">
        <v>0</v>
      </c>
      <c r="AS27" s="144">
        <f t="shared" si="4"/>
        <v>577</v>
      </c>
      <c r="AT27" s="144">
        <f t="shared" si="5"/>
        <v>7.86</v>
      </c>
      <c r="AU27" s="144">
        <v>242</v>
      </c>
      <c r="AV27" s="144">
        <v>3.14</v>
      </c>
      <c r="AW27" s="144">
        <v>85</v>
      </c>
      <c r="AX27" s="144">
        <v>1.1000000000000001</v>
      </c>
      <c r="AY27" s="144">
        <v>0</v>
      </c>
      <c r="AZ27" s="144">
        <v>0</v>
      </c>
      <c r="BA27" s="144">
        <v>0</v>
      </c>
      <c r="BB27" s="144">
        <v>0</v>
      </c>
      <c r="BC27" s="144">
        <v>8</v>
      </c>
      <c r="BD27" s="144">
        <v>2.75</v>
      </c>
      <c r="BE27" s="144">
        <v>0</v>
      </c>
      <c r="BF27" s="144">
        <v>0</v>
      </c>
      <c r="BG27" s="144">
        <v>20</v>
      </c>
      <c r="BH27" s="144">
        <v>4.13</v>
      </c>
      <c r="BI27" s="144">
        <f t="shared" si="6"/>
        <v>28</v>
      </c>
      <c r="BJ27" s="144">
        <f t="shared" si="7"/>
        <v>6.88</v>
      </c>
      <c r="BK27" s="144">
        <f t="shared" si="8"/>
        <v>605</v>
      </c>
      <c r="BL27" s="144">
        <f t="shared" si="9"/>
        <v>14.74</v>
      </c>
    </row>
    <row r="28" spans="1:64" x14ac:dyDescent="0.25">
      <c r="A28" s="144">
        <v>21</v>
      </c>
      <c r="B28" s="145" t="s">
        <v>108</v>
      </c>
      <c r="C28" s="144">
        <v>0</v>
      </c>
      <c r="D28" s="144">
        <v>0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0</v>
      </c>
      <c r="L28" s="144">
        <v>0</v>
      </c>
      <c r="M28" s="144">
        <v>0</v>
      </c>
      <c r="N28" s="144">
        <v>0</v>
      </c>
      <c r="O28" s="144">
        <v>0</v>
      </c>
      <c r="P28" s="144">
        <v>0</v>
      </c>
      <c r="Q28" s="144">
        <f t="shared" si="0"/>
        <v>0</v>
      </c>
      <c r="R28" s="144">
        <f t="shared" si="1"/>
        <v>0</v>
      </c>
      <c r="S28" s="144">
        <v>0</v>
      </c>
      <c r="T28" s="144">
        <v>0</v>
      </c>
      <c r="U28" s="144">
        <v>0</v>
      </c>
      <c r="V28" s="144">
        <v>0</v>
      </c>
      <c r="W28" s="144">
        <v>0</v>
      </c>
      <c r="X28" s="144">
        <v>0</v>
      </c>
      <c r="Y28" s="144">
        <v>0</v>
      </c>
      <c r="Z28" s="144">
        <v>0</v>
      </c>
      <c r="AA28" s="144">
        <v>0</v>
      </c>
      <c r="AB28" s="144">
        <v>0</v>
      </c>
      <c r="AC28" s="144">
        <f t="shared" si="2"/>
        <v>0</v>
      </c>
      <c r="AD28" s="144">
        <f t="shared" si="3"/>
        <v>0</v>
      </c>
      <c r="AE28" s="144">
        <v>0</v>
      </c>
      <c r="AF28" s="144">
        <v>0</v>
      </c>
      <c r="AG28" s="144">
        <v>0</v>
      </c>
      <c r="AH28" s="144">
        <v>0</v>
      </c>
      <c r="AI28" s="144">
        <v>0</v>
      </c>
      <c r="AJ28" s="144">
        <v>0</v>
      </c>
      <c r="AK28" s="144">
        <v>0</v>
      </c>
      <c r="AL28" s="144">
        <v>0</v>
      </c>
      <c r="AM28" s="144">
        <v>0</v>
      </c>
      <c r="AN28" s="144">
        <v>0</v>
      </c>
      <c r="AO28" s="144">
        <v>0</v>
      </c>
      <c r="AP28" s="144">
        <v>0</v>
      </c>
      <c r="AQ28" s="144">
        <v>0</v>
      </c>
      <c r="AR28" s="144">
        <v>0</v>
      </c>
      <c r="AS28" s="144">
        <f t="shared" si="4"/>
        <v>0</v>
      </c>
      <c r="AT28" s="144">
        <f t="shared" si="5"/>
        <v>0</v>
      </c>
      <c r="AU28" s="144">
        <v>0</v>
      </c>
      <c r="AV28" s="144">
        <v>0</v>
      </c>
      <c r="AW28" s="144">
        <v>0</v>
      </c>
      <c r="AX28" s="144">
        <v>0</v>
      </c>
      <c r="AY28" s="144">
        <v>0</v>
      </c>
      <c r="AZ28" s="144">
        <v>0</v>
      </c>
      <c r="BA28" s="144">
        <v>0</v>
      </c>
      <c r="BB28" s="144">
        <v>0</v>
      </c>
      <c r="BC28" s="144">
        <v>0</v>
      </c>
      <c r="BD28" s="144">
        <v>0</v>
      </c>
      <c r="BE28" s="144">
        <v>0</v>
      </c>
      <c r="BF28" s="144">
        <v>0</v>
      </c>
      <c r="BG28" s="144">
        <v>0</v>
      </c>
      <c r="BH28" s="144">
        <v>0</v>
      </c>
      <c r="BI28" s="144">
        <f t="shared" si="6"/>
        <v>0</v>
      </c>
      <c r="BJ28" s="144">
        <f t="shared" si="7"/>
        <v>0</v>
      </c>
      <c r="BK28" s="144">
        <f t="shared" si="8"/>
        <v>0</v>
      </c>
      <c r="BL28" s="144">
        <f t="shared" si="9"/>
        <v>0</v>
      </c>
    </row>
    <row r="29" spans="1:64" x14ac:dyDescent="0.25">
      <c r="A29" s="144">
        <v>22</v>
      </c>
      <c r="B29" s="145" t="s">
        <v>109</v>
      </c>
      <c r="C29" s="144">
        <v>0</v>
      </c>
      <c r="D29" s="144">
        <v>0</v>
      </c>
      <c r="E29" s="144">
        <v>493</v>
      </c>
      <c r="F29" s="144">
        <v>5.93</v>
      </c>
      <c r="G29" s="144">
        <v>150</v>
      </c>
      <c r="H29" s="144">
        <v>1.79</v>
      </c>
      <c r="I29" s="144">
        <v>81</v>
      </c>
      <c r="J29" s="144">
        <v>0.99</v>
      </c>
      <c r="K29" s="144">
        <v>95</v>
      </c>
      <c r="L29" s="144">
        <v>1.72</v>
      </c>
      <c r="M29" s="144">
        <v>0</v>
      </c>
      <c r="N29" s="144">
        <v>0</v>
      </c>
      <c r="O29" s="144">
        <v>468</v>
      </c>
      <c r="P29" s="144">
        <v>6.04</v>
      </c>
      <c r="Q29" s="144">
        <f t="shared" si="0"/>
        <v>669</v>
      </c>
      <c r="R29" s="144">
        <f t="shared" si="1"/>
        <v>8.64</v>
      </c>
      <c r="S29" s="144">
        <v>28</v>
      </c>
      <c r="T29" s="144">
        <v>1.53</v>
      </c>
      <c r="U29" s="144">
        <v>1</v>
      </c>
      <c r="V29" s="144">
        <v>1.45</v>
      </c>
      <c r="W29" s="144">
        <v>1</v>
      </c>
      <c r="X29" s="144">
        <v>0.01</v>
      </c>
      <c r="Y29" s="144">
        <v>3</v>
      </c>
      <c r="Z29" s="144">
        <v>0.27</v>
      </c>
      <c r="AA29" s="144">
        <v>0</v>
      </c>
      <c r="AB29" s="144">
        <v>0</v>
      </c>
      <c r="AC29" s="144">
        <f t="shared" si="2"/>
        <v>33</v>
      </c>
      <c r="AD29" s="144">
        <f t="shared" si="3"/>
        <v>3.26</v>
      </c>
      <c r="AE29" s="144">
        <v>14</v>
      </c>
      <c r="AF29" s="144">
        <v>0.12</v>
      </c>
      <c r="AG29" s="144">
        <v>29</v>
      </c>
      <c r="AH29" s="144">
        <v>0.12</v>
      </c>
      <c r="AI29" s="144">
        <v>7</v>
      </c>
      <c r="AJ29" s="144">
        <v>0.92</v>
      </c>
      <c r="AK29" s="144">
        <v>12</v>
      </c>
      <c r="AL29" s="144">
        <v>0.1</v>
      </c>
      <c r="AM29" s="144">
        <v>7</v>
      </c>
      <c r="AN29" s="144">
        <v>0.06</v>
      </c>
      <c r="AO29" s="144">
        <v>24</v>
      </c>
      <c r="AP29" s="144">
        <v>0.2</v>
      </c>
      <c r="AQ29" s="144">
        <v>0</v>
      </c>
      <c r="AR29" s="144">
        <v>0</v>
      </c>
      <c r="AS29" s="144">
        <f t="shared" si="4"/>
        <v>795</v>
      </c>
      <c r="AT29" s="144">
        <f t="shared" si="5"/>
        <v>13.419999999999998</v>
      </c>
      <c r="AU29" s="144">
        <v>199</v>
      </c>
      <c r="AV29" s="144">
        <v>3.35</v>
      </c>
      <c r="AW29" s="144">
        <v>70</v>
      </c>
      <c r="AX29" s="144">
        <v>1.17</v>
      </c>
      <c r="AY29" s="144">
        <v>0</v>
      </c>
      <c r="AZ29" s="144">
        <v>0</v>
      </c>
      <c r="BA29" s="144">
        <v>0</v>
      </c>
      <c r="BB29" s="144">
        <v>0</v>
      </c>
      <c r="BC29" s="144">
        <v>32</v>
      </c>
      <c r="BD29" s="144">
        <v>2.93</v>
      </c>
      <c r="BE29" s="144">
        <v>0</v>
      </c>
      <c r="BF29" s="144">
        <v>0</v>
      </c>
      <c r="BG29" s="144">
        <v>276</v>
      </c>
      <c r="BH29" s="144">
        <v>15.37</v>
      </c>
      <c r="BI29" s="144">
        <f t="shared" si="6"/>
        <v>308</v>
      </c>
      <c r="BJ29" s="144">
        <f t="shared" si="7"/>
        <v>18.3</v>
      </c>
      <c r="BK29" s="144">
        <f t="shared" si="8"/>
        <v>1103</v>
      </c>
      <c r="BL29" s="144">
        <f t="shared" si="9"/>
        <v>31.72</v>
      </c>
    </row>
    <row r="30" spans="1:64" x14ac:dyDescent="0.25">
      <c r="A30" s="144">
        <v>23</v>
      </c>
      <c r="B30" s="145" t="s">
        <v>110</v>
      </c>
      <c r="C30" s="144">
        <v>0</v>
      </c>
      <c r="D30" s="144">
        <v>0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0</v>
      </c>
      <c r="M30" s="144">
        <v>0</v>
      </c>
      <c r="N30" s="144">
        <v>0</v>
      </c>
      <c r="O30" s="144">
        <v>0</v>
      </c>
      <c r="P30" s="144">
        <v>0</v>
      </c>
      <c r="Q30" s="144">
        <f t="shared" si="0"/>
        <v>0</v>
      </c>
      <c r="R30" s="144">
        <f t="shared" si="1"/>
        <v>0</v>
      </c>
      <c r="S30" s="144">
        <v>0</v>
      </c>
      <c r="T30" s="144">
        <v>0</v>
      </c>
      <c r="U30" s="144">
        <v>0</v>
      </c>
      <c r="V30" s="144">
        <v>0</v>
      </c>
      <c r="W30" s="144">
        <v>0</v>
      </c>
      <c r="X30" s="144">
        <v>0</v>
      </c>
      <c r="Y30" s="144">
        <v>0</v>
      </c>
      <c r="Z30" s="144">
        <v>0</v>
      </c>
      <c r="AA30" s="144">
        <v>0</v>
      </c>
      <c r="AB30" s="144">
        <v>0</v>
      </c>
      <c r="AC30" s="144">
        <f t="shared" si="2"/>
        <v>0</v>
      </c>
      <c r="AD30" s="144">
        <f t="shared" si="3"/>
        <v>0</v>
      </c>
      <c r="AE30" s="144">
        <v>0</v>
      </c>
      <c r="AF30" s="144">
        <v>0</v>
      </c>
      <c r="AG30" s="144">
        <v>0</v>
      </c>
      <c r="AH30" s="144">
        <v>0</v>
      </c>
      <c r="AI30" s="144">
        <v>0</v>
      </c>
      <c r="AJ30" s="144">
        <v>0</v>
      </c>
      <c r="AK30" s="144">
        <v>0</v>
      </c>
      <c r="AL30" s="144">
        <v>0</v>
      </c>
      <c r="AM30" s="144">
        <v>0</v>
      </c>
      <c r="AN30" s="144">
        <v>0</v>
      </c>
      <c r="AO30" s="144">
        <v>0</v>
      </c>
      <c r="AP30" s="144">
        <v>0</v>
      </c>
      <c r="AQ30" s="144">
        <v>0</v>
      </c>
      <c r="AR30" s="144">
        <v>0</v>
      </c>
      <c r="AS30" s="144">
        <f t="shared" si="4"/>
        <v>0</v>
      </c>
      <c r="AT30" s="144">
        <f t="shared" si="5"/>
        <v>0</v>
      </c>
      <c r="AU30" s="144">
        <v>0</v>
      </c>
      <c r="AV30" s="144">
        <v>0</v>
      </c>
      <c r="AW30" s="144">
        <v>0</v>
      </c>
      <c r="AX30" s="144">
        <v>0</v>
      </c>
      <c r="AY30" s="144">
        <v>0</v>
      </c>
      <c r="AZ30" s="144">
        <v>0</v>
      </c>
      <c r="BA30" s="144">
        <v>0</v>
      </c>
      <c r="BB30" s="144">
        <v>0</v>
      </c>
      <c r="BC30" s="144">
        <v>0</v>
      </c>
      <c r="BD30" s="144">
        <v>0</v>
      </c>
      <c r="BE30" s="144">
        <v>0</v>
      </c>
      <c r="BF30" s="144">
        <v>0</v>
      </c>
      <c r="BG30" s="144">
        <v>0</v>
      </c>
      <c r="BH30" s="144">
        <v>0</v>
      </c>
      <c r="BI30" s="144">
        <f t="shared" si="6"/>
        <v>0</v>
      </c>
      <c r="BJ30" s="144">
        <f t="shared" si="7"/>
        <v>0</v>
      </c>
      <c r="BK30" s="144">
        <f t="shared" si="8"/>
        <v>0</v>
      </c>
      <c r="BL30" s="144">
        <f t="shared" si="9"/>
        <v>0</v>
      </c>
    </row>
    <row r="31" spans="1:64" x14ac:dyDescent="0.25">
      <c r="A31" s="144">
        <v>24</v>
      </c>
      <c r="B31" s="145" t="s">
        <v>112</v>
      </c>
      <c r="C31" s="144">
        <v>0</v>
      </c>
      <c r="D31" s="144">
        <v>0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4">
        <v>0</v>
      </c>
      <c r="M31" s="144">
        <v>0</v>
      </c>
      <c r="N31" s="144">
        <v>0</v>
      </c>
      <c r="O31" s="144">
        <v>0</v>
      </c>
      <c r="P31" s="144">
        <v>0</v>
      </c>
      <c r="Q31" s="144">
        <f t="shared" si="0"/>
        <v>0</v>
      </c>
      <c r="R31" s="144">
        <f t="shared" si="1"/>
        <v>0</v>
      </c>
      <c r="S31" s="144">
        <v>0</v>
      </c>
      <c r="T31" s="144">
        <v>0</v>
      </c>
      <c r="U31" s="144">
        <v>0</v>
      </c>
      <c r="V31" s="144">
        <v>0</v>
      </c>
      <c r="W31" s="144">
        <v>0</v>
      </c>
      <c r="X31" s="144">
        <v>0</v>
      </c>
      <c r="Y31" s="144">
        <v>0</v>
      </c>
      <c r="Z31" s="144">
        <v>0</v>
      </c>
      <c r="AA31" s="144">
        <v>0</v>
      </c>
      <c r="AB31" s="144">
        <v>0</v>
      </c>
      <c r="AC31" s="144">
        <f t="shared" si="2"/>
        <v>0</v>
      </c>
      <c r="AD31" s="144">
        <f t="shared" si="3"/>
        <v>0</v>
      </c>
      <c r="AE31" s="144">
        <v>0</v>
      </c>
      <c r="AF31" s="144">
        <v>0</v>
      </c>
      <c r="AG31" s="144">
        <v>0</v>
      </c>
      <c r="AH31" s="144">
        <v>0</v>
      </c>
      <c r="AI31" s="144">
        <v>0</v>
      </c>
      <c r="AJ31" s="144">
        <v>0</v>
      </c>
      <c r="AK31" s="144">
        <v>0</v>
      </c>
      <c r="AL31" s="144">
        <v>0</v>
      </c>
      <c r="AM31" s="144">
        <v>0</v>
      </c>
      <c r="AN31" s="144">
        <v>0</v>
      </c>
      <c r="AO31" s="144">
        <v>0</v>
      </c>
      <c r="AP31" s="144">
        <v>0</v>
      </c>
      <c r="AQ31" s="144">
        <v>0</v>
      </c>
      <c r="AR31" s="144">
        <v>0</v>
      </c>
      <c r="AS31" s="144">
        <f t="shared" si="4"/>
        <v>0</v>
      </c>
      <c r="AT31" s="144">
        <f t="shared" si="5"/>
        <v>0</v>
      </c>
      <c r="AU31" s="144">
        <v>0</v>
      </c>
      <c r="AV31" s="144">
        <v>0</v>
      </c>
      <c r="AW31" s="144">
        <v>0</v>
      </c>
      <c r="AX31" s="144">
        <v>0</v>
      </c>
      <c r="AY31" s="144">
        <v>0</v>
      </c>
      <c r="AZ31" s="144">
        <v>0</v>
      </c>
      <c r="BA31" s="144">
        <v>0</v>
      </c>
      <c r="BB31" s="144">
        <v>0</v>
      </c>
      <c r="BC31" s="144">
        <v>0</v>
      </c>
      <c r="BD31" s="144">
        <v>0</v>
      </c>
      <c r="BE31" s="144">
        <v>0</v>
      </c>
      <c r="BF31" s="144">
        <v>0</v>
      </c>
      <c r="BG31" s="144">
        <v>0</v>
      </c>
      <c r="BH31" s="144">
        <v>0</v>
      </c>
      <c r="BI31" s="144">
        <f t="shared" si="6"/>
        <v>0</v>
      </c>
      <c r="BJ31" s="144">
        <f t="shared" si="7"/>
        <v>0</v>
      </c>
      <c r="BK31" s="144">
        <f t="shared" si="8"/>
        <v>0</v>
      </c>
      <c r="BL31" s="144">
        <f t="shared" si="9"/>
        <v>0</v>
      </c>
    </row>
    <row r="32" spans="1:64" x14ac:dyDescent="0.25">
      <c r="A32" s="144">
        <v>25</v>
      </c>
      <c r="B32" s="145" t="s">
        <v>113</v>
      </c>
      <c r="C32" s="144">
        <v>0</v>
      </c>
      <c r="D32" s="144">
        <v>0</v>
      </c>
      <c r="E32" s="144">
        <v>122</v>
      </c>
      <c r="F32" s="144">
        <v>1.69</v>
      </c>
      <c r="G32" s="144">
        <v>84</v>
      </c>
      <c r="H32" s="144">
        <v>1.1499999999999999</v>
      </c>
      <c r="I32" s="144">
        <v>4</v>
      </c>
      <c r="J32" s="144">
        <v>0.04</v>
      </c>
      <c r="K32" s="144">
        <v>0</v>
      </c>
      <c r="L32" s="144">
        <v>0</v>
      </c>
      <c r="M32" s="144">
        <v>0</v>
      </c>
      <c r="N32" s="144">
        <v>0</v>
      </c>
      <c r="O32" s="144">
        <v>88</v>
      </c>
      <c r="P32" s="144">
        <v>1.21</v>
      </c>
      <c r="Q32" s="144">
        <f t="shared" si="0"/>
        <v>126</v>
      </c>
      <c r="R32" s="144">
        <f t="shared" si="1"/>
        <v>1.73</v>
      </c>
      <c r="S32" s="144">
        <v>0</v>
      </c>
      <c r="T32" s="144">
        <v>0</v>
      </c>
      <c r="U32" s="144">
        <v>4</v>
      </c>
      <c r="V32" s="144">
        <v>1.81</v>
      </c>
      <c r="W32" s="144">
        <v>0</v>
      </c>
      <c r="X32" s="144">
        <v>0</v>
      </c>
      <c r="Y32" s="144">
        <v>2</v>
      </c>
      <c r="Z32" s="144">
        <v>0.03</v>
      </c>
      <c r="AA32" s="144">
        <v>0</v>
      </c>
      <c r="AB32" s="144">
        <v>0</v>
      </c>
      <c r="AC32" s="144">
        <f t="shared" si="2"/>
        <v>6</v>
      </c>
      <c r="AD32" s="144">
        <f t="shared" si="3"/>
        <v>1.84</v>
      </c>
      <c r="AE32" s="144">
        <v>33</v>
      </c>
      <c r="AF32" s="144">
        <v>0.33</v>
      </c>
      <c r="AG32" s="144">
        <v>10</v>
      </c>
      <c r="AH32" s="144">
        <v>0.05</v>
      </c>
      <c r="AI32" s="144">
        <v>3</v>
      </c>
      <c r="AJ32" s="144">
        <v>0.4</v>
      </c>
      <c r="AK32" s="144">
        <v>0</v>
      </c>
      <c r="AL32" s="144">
        <v>0</v>
      </c>
      <c r="AM32" s="144">
        <v>0</v>
      </c>
      <c r="AN32" s="144">
        <v>0</v>
      </c>
      <c r="AO32" s="144">
        <v>24</v>
      </c>
      <c r="AP32" s="144">
        <v>0.24</v>
      </c>
      <c r="AQ32" s="144">
        <v>0</v>
      </c>
      <c r="AR32" s="144">
        <v>0</v>
      </c>
      <c r="AS32" s="144">
        <f t="shared" si="4"/>
        <v>202</v>
      </c>
      <c r="AT32" s="144">
        <f t="shared" si="5"/>
        <v>4.5900000000000007</v>
      </c>
      <c r="AU32" s="144">
        <v>81</v>
      </c>
      <c r="AV32" s="144">
        <v>0.93</v>
      </c>
      <c r="AW32" s="144">
        <v>28</v>
      </c>
      <c r="AX32" s="144">
        <v>0.32</v>
      </c>
      <c r="AY32" s="144">
        <v>0</v>
      </c>
      <c r="AZ32" s="144">
        <v>0</v>
      </c>
      <c r="BA32" s="144">
        <v>0</v>
      </c>
      <c r="BB32" s="144">
        <v>0</v>
      </c>
      <c r="BC32" s="144">
        <v>30</v>
      </c>
      <c r="BD32" s="144">
        <v>5.84</v>
      </c>
      <c r="BE32" s="144">
        <v>0</v>
      </c>
      <c r="BF32" s="144">
        <v>0</v>
      </c>
      <c r="BG32" s="144">
        <v>210</v>
      </c>
      <c r="BH32" s="144">
        <v>24.72</v>
      </c>
      <c r="BI32" s="144">
        <f t="shared" si="6"/>
        <v>240</v>
      </c>
      <c r="BJ32" s="144">
        <f t="shared" si="7"/>
        <v>30.56</v>
      </c>
      <c r="BK32" s="144">
        <f t="shared" si="8"/>
        <v>442</v>
      </c>
      <c r="BL32" s="144">
        <f t="shared" si="9"/>
        <v>35.15</v>
      </c>
    </row>
    <row r="33" spans="1:64" x14ac:dyDescent="0.25">
      <c r="A33" s="144">
        <v>26</v>
      </c>
      <c r="B33" s="145" t="s">
        <v>114</v>
      </c>
      <c r="C33" s="144">
        <v>0</v>
      </c>
      <c r="D33" s="144">
        <v>0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0</v>
      </c>
      <c r="M33" s="144">
        <v>0</v>
      </c>
      <c r="N33" s="144">
        <v>0</v>
      </c>
      <c r="O33" s="144">
        <v>0</v>
      </c>
      <c r="P33" s="144">
        <v>0</v>
      </c>
      <c r="Q33" s="144">
        <f t="shared" si="0"/>
        <v>0</v>
      </c>
      <c r="R33" s="144">
        <f t="shared" si="1"/>
        <v>0</v>
      </c>
      <c r="S33" s="144">
        <v>0</v>
      </c>
      <c r="T33" s="144">
        <v>0</v>
      </c>
      <c r="U33" s="144">
        <v>0</v>
      </c>
      <c r="V33" s="144">
        <v>0</v>
      </c>
      <c r="W33" s="144">
        <v>0</v>
      </c>
      <c r="X33" s="144">
        <v>0</v>
      </c>
      <c r="Y33" s="144">
        <v>0</v>
      </c>
      <c r="Z33" s="144">
        <v>0</v>
      </c>
      <c r="AA33" s="144">
        <v>0</v>
      </c>
      <c r="AB33" s="144">
        <v>0</v>
      </c>
      <c r="AC33" s="144">
        <f t="shared" si="2"/>
        <v>0</v>
      </c>
      <c r="AD33" s="144">
        <f t="shared" si="3"/>
        <v>0</v>
      </c>
      <c r="AE33" s="144">
        <v>0</v>
      </c>
      <c r="AF33" s="144">
        <v>0</v>
      </c>
      <c r="AG33" s="144">
        <v>0</v>
      </c>
      <c r="AH33" s="144">
        <v>0</v>
      </c>
      <c r="AI33" s="144">
        <v>0</v>
      </c>
      <c r="AJ33" s="144">
        <v>0</v>
      </c>
      <c r="AK33" s="144">
        <v>0</v>
      </c>
      <c r="AL33" s="144">
        <v>0</v>
      </c>
      <c r="AM33" s="144">
        <v>0</v>
      </c>
      <c r="AN33" s="144">
        <v>0</v>
      </c>
      <c r="AO33" s="144">
        <v>0</v>
      </c>
      <c r="AP33" s="144">
        <v>0</v>
      </c>
      <c r="AQ33" s="144">
        <v>0</v>
      </c>
      <c r="AR33" s="144">
        <v>0</v>
      </c>
      <c r="AS33" s="144">
        <f t="shared" si="4"/>
        <v>0</v>
      </c>
      <c r="AT33" s="144">
        <f t="shared" si="5"/>
        <v>0</v>
      </c>
      <c r="AU33" s="144">
        <v>0</v>
      </c>
      <c r="AV33" s="144">
        <v>0</v>
      </c>
      <c r="AW33" s="144">
        <v>0</v>
      </c>
      <c r="AX33" s="144">
        <v>0</v>
      </c>
      <c r="AY33" s="144">
        <v>0</v>
      </c>
      <c r="AZ33" s="144">
        <v>0</v>
      </c>
      <c r="BA33" s="144">
        <v>0</v>
      </c>
      <c r="BB33" s="144">
        <v>0</v>
      </c>
      <c r="BC33" s="144">
        <v>0</v>
      </c>
      <c r="BD33" s="144">
        <v>0</v>
      </c>
      <c r="BE33" s="144">
        <v>0</v>
      </c>
      <c r="BF33" s="144">
        <v>0</v>
      </c>
      <c r="BG33" s="144">
        <v>0</v>
      </c>
      <c r="BH33" s="144">
        <v>0</v>
      </c>
      <c r="BI33" s="144">
        <f t="shared" si="6"/>
        <v>0</v>
      </c>
      <c r="BJ33" s="144">
        <f t="shared" si="7"/>
        <v>0</v>
      </c>
      <c r="BK33" s="144">
        <f t="shared" si="8"/>
        <v>0</v>
      </c>
      <c r="BL33" s="144">
        <f t="shared" si="9"/>
        <v>0</v>
      </c>
    </row>
    <row r="34" spans="1:64" x14ac:dyDescent="0.25">
      <c r="A34" s="144">
        <v>27</v>
      </c>
      <c r="B34" s="145" t="s">
        <v>115</v>
      </c>
      <c r="C34" s="144">
        <v>0</v>
      </c>
      <c r="D34" s="144">
        <v>0</v>
      </c>
      <c r="E34" s="144">
        <v>0</v>
      </c>
      <c r="F34" s="144">
        <v>0</v>
      </c>
      <c r="G34" s="144">
        <v>0</v>
      </c>
      <c r="H34" s="144">
        <v>0</v>
      </c>
      <c r="I34" s="144">
        <v>0</v>
      </c>
      <c r="J34" s="144">
        <v>0</v>
      </c>
      <c r="K34" s="144">
        <v>0</v>
      </c>
      <c r="L34" s="144">
        <v>0</v>
      </c>
      <c r="M34" s="144">
        <v>0</v>
      </c>
      <c r="N34" s="144">
        <v>0</v>
      </c>
      <c r="O34" s="144">
        <v>0</v>
      </c>
      <c r="P34" s="144">
        <v>0</v>
      </c>
      <c r="Q34" s="144">
        <f t="shared" si="0"/>
        <v>0</v>
      </c>
      <c r="R34" s="144">
        <f t="shared" si="1"/>
        <v>0</v>
      </c>
      <c r="S34" s="144">
        <v>0</v>
      </c>
      <c r="T34" s="144">
        <v>0</v>
      </c>
      <c r="U34" s="144">
        <v>0</v>
      </c>
      <c r="V34" s="144">
        <v>0</v>
      </c>
      <c r="W34" s="144">
        <v>0</v>
      </c>
      <c r="X34" s="144">
        <v>0</v>
      </c>
      <c r="Y34" s="144">
        <v>0</v>
      </c>
      <c r="Z34" s="144">
        <v>0</v>
      </c>
      <c r="AA34" s="144">
        <v>0</v>
      </c>
      <c r="AB34" s="144">
        <v>0</v>
      </c>
      <c r="AC34" s="144">
        <f t="shared" si="2"/>
        <v>0</v>
      </c>
      <c r="AD34" s="144">
        <f t="shared" si="3"/>
        <v>0</v>
      </c>
      <c r="AE34" s="144">
        <v>0</v>
      </c>
      <c r="AF34" s="144">
        <v>0</v>
      </c>
      <c r="AG34" s="144">
        <v>0</v>
      </c>
      <c r="AH34" s="144">
        <v>0</v>
      </c>
      <c r="AI34" s="144">
        <v>0</v>
      </c>
      <c r="AJ34" s="144">
        <v>0</v>
      </c>
      <c r="AK34" s="144">
        <v>0</v>
      </c>
      <c r="AL34" s="144">
        <v>0</v>
      </c>
      <c r="AM34" s="144">
        <v>0</v>
      </c>
      <c r="AN34" s="144">
        <v>0</v>
      </c>
      <c r="AO34" s="144">
        <v>0</v>
      </c>
      <c r="AP34" s="144">
        <v>0</v>
      </c>
      <c r="AQ34" s="144">
        <v>0</v>
      </c>
      <c r="AR34" s="144">
        <v>0</v>
      </c>
      <c r="AS34" s="144">
        <f t="shared" si="4"/>
        <v>0</v>
      </c>
      <c r="AT34" s="144">
        <f t="shared" si="5"/>
        <v>0</v>
      </c>
      <c r="AU34" s="144">
        <v>0</v>
      </c>
      <c r="AV34" s="144">
        <v>0</v>
      </c>
      <c r="AW34" s="144">
        <v>0</v>
      </c>
      <c r="AX34" s="144">
        <v>0</v>
      </c>
      <c r="AY34" s="144">
        <v>0</v>
      </c>
      <c r="AZ34" s="144">
        <v>0</v>
      </c>
      <c r="BA34" s="144">
        <v>0</v>
      </c>
      <c r="BB34" s="144">
        <v>0</v>
      </c>
      <c r="BC34" s="144">
        <v>0</v>
      </c>
      <c r="BD34" s="144">
        <v>0</v>
      </c>
      <c r="BE34" s="144">
        <v>0</v>
      </c>
      <c r="BF34" s="144">
        <v>0</v>
      </c>
      <c r="BG34" s="144">
        <v>0</v>
      </c>
      <c r="BH34" s="144">
        <v>0</v>
      </c>
      <c r="BI34" s="144">
        <f t="shared" si="6"/>
        <v>0</v>
      </c>
      <c r="BJ34" s="144">
        <f t="shared" si="7"/>
        <v>0</v>
      </c>
      <c r="BK34" s="144">
        <f t="shared" si="8"/>
        <v>0</v>
      </c>
      <c r="BL34" s="144">
        <f t="shared" si="9"/>
        <v>0</v>
      </c>
    </row>
    <row r="35" spans="1:64" x14ac:dyDescent="0.25">
      <c r="A35" s="144">
        <v>28</v>
      </c>
      <c r="B35" s="145" t="s">
        <v>116</v>
      </c>
      <c r="C35" s="144">
        <v>0</v>
      </c>
      <c r="D35" s="144">
        <v>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0</v>
      </c>
      <c r="K35" s="144">
        <v>0</v>
      </c>
      <c r="L35" s="144">
        <v>0</v>
      </c>
      <c r="M35" s="144">
        <v>0</v>
      </c>
      <c r="N35" s="144">
        <v>0</v>
      </c>
      <c r="O35" s="144">
        <v>0</v>
      </c>
      <c r="P35" s="144">
        <v>0</v>
      </c>
      <c r="Q35" s="144">
        <f t="shared" si="0"/>
        <v>0</v>
      </c>
      <c r="R35" s="144">
        <f t="shared" si="1"/>
        <v>0</v>
      </c>
      <c r="S35" s="144">
        <v>0</v>
      </c>
      <c r="T35" s="144">
        <v>0</v>
      </c>
      <c r="U35" s="144">
        <v>0</v>
      </c>
      <c r="V35" s="144">
        <v>0</v>
      </c>
      <c r="W35" s="144">
        <v>0</v>
      </c>
      <c r="X35" s="144">
        <v>0</v>
      </c>
      <c r="Y35" s="144">
        <v>0</v>
      </c>
      <c r="Z35" s="144">
        <v>0</v>
      </c>
      <c r="AA35" s="144">
        <v>0</v>
      </c>
      <c r="AB35" s="144">
        <v>0</v>
      </c>
      <c r="AC35" s="144">
        <f t="shared" si="2"/>
        <v>0</v>
      </c>
      <c r="AD35" s="144">
        <f t="shared" si="3"/>
        <v>0</v>
      </c>
      <c r="AE35" s="144">
        <v>0</v>
      </c>
      <c r="AF35" s="144">
        <v>0</v>
      </c>
      <c r="AG35" s="144">
        <v>0</v>
      </c>
      <c r="AH35" s="144">
        <v>0</v>
      </c>
      <c r="AI35" s="144">
        <v>0</v>
      </c>
      <c r="AJ35" s="144">
        <v>0</v>
      </c>
      <c r="AK35" s="144">
        <v>0</v>
      </c>
      <c r="AL35" s="144">
        <v>0</v>
      </c>
      <c r="AM35" s="144">
        <v>0</v>
      </c>
      <c r="AN35" s="144">
        <v>0</v>
      </c>
      <c r="AO35" s="144">
        <v>0</v>
      </c>
      <c r="AP35" s="144">
        <v>0</v>
      </c>
      <c r="AQ35" s="144">
        <v>0</v>
      </c>
      <c r="AR35" s="144">
        <v>0</v>
      </c>
      <c r="AS35" s="144">
        <f t="shared" si="4"/>
        <v>0</v>
      </c>
      <c r="AT35" s="144">
        <f t="shared" si="5"/>
        <v>0</v>
      </c>
      <c r="AU35" s="144">
        <v>0</v>
      </c>
      <c r="AV35" s="144">
        <v>0</v>
      </c>
      <c r="AW35" s="144">
        <v>0</v>
      </c>
      <c r="AX35" s="144">
        <v>0</v>
      </c>
      <c r="AY35" s="144">
        <v>0</v>
      </c>
      <c r="AZ35" s="144">
        <v>0</v>
      </c>
      <c r="BA35" s="144">
        <v>0</v>
      </c>
      <c r="BB35" s="144">
        <v>0</v>
      </c>
      <c r="BC35" s="144">
        <v>0</v>
      </c>
      <c r="BD35" s="144">
        <v>0</v>
      </c>
      <c r="BE35" s="144">
        <v>0</v>
      </c>
      <c r="BF35" s="144">
        <v>0</v>
      </c>
      <c r="BG35" s="144">
        <v>0</v>
      </c>
      <c r="BH35" s="144">
        <v>0</v>
      </c>
      <c r="BI35" s="144">
        <f t="shared" si="6"/>
        <v>0</v>
      </c>
      <c r="BJ35" s="144">
        <f t="shared" si="7"/>
        <v>0</v>
      </c>
      <c r="BK35" s="144">
        <f t="shared" si="8"/>
        <v>0</v>
      </c>
      <c r="BL35" s="144">
        <f t="shared" si="9"/>
        <v>0</v>
      </c>
    </row>
    <row r="36" spans="1:64" x14ac:dyDescent="0.25">
      <c r="A36" s="144">
        <v>29</v>
      </c>
      <c r="B36" s="145" t="s">
        <v>117</v>
      </c>
      <c r="C36" s="144">
        <v>0</v>
      </c>
      <c r="D36" s="144">
        <v>0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0</v>
      </c>
      <c r="K36" s="144">
        <v>0</v>
      </c>
      <c r="L36" s="144">
        <v>0</v>
      </c>
      <c r="M36" s="144">
        <v>0</v>
      </c>
      <c r="N36" s="144">
        <v>0</v>
      </c>
      <c r="O36" s="144">
        <v>0</v>
      </c>
      <c r="P36" s="144">
        <v>0</v>
      </c>
      <c r="Q36" s="144">
        <f t="shared" si="0"/>
        <v>0</v>
      </c>
      <c r="R36" s="144">
        <f t="shared" si="1"/>
        <v>0</v>
      </c>
      <c r="S36" s="144">
        <v>0</v>
      </c>
      <c r="T36" s="144">
        <v>0</v>
      </c>
      <c r="U36" s="144">
        <v>0</v>
      </c>
      <c r="V36" s="144">
        <v>0</v>
      </c>
      <c r="W36" s="144">
        <v>0</v>
      </c>
      <c r="X36" s="144">
        <v>0</v>
      </c>
      <c r="Y36" s="144">
        <v>0</v>
      </c>
      <c r="Z36" s="144">
        <v>0</v>
      </c>
      <c r="AA36" s="144">
        <v>0</v>
      </c>
      <c r="AB36" s="144">
        <v>0</v>
      </c>
      <c r="AC36" s="144">
        <f t="shared" si="2"/>
        <v>0</v>
      </c>
      <c r="AD36" s="144">
        <f t="shared" si="3"/>
        <v>0</v>
      </c>
      <c r="AE36" s="144">
        <v>0</v>
      </c>
      <c r="AF36" s="144">
        <v>0</v>
      </c>
      <c r="AG36" s="144">
        <v>0</v>
      </c>
      <c r="AH36" s="144">
        <v>0</v>
      </c>
      <c r="AI36" s="144">
        <v>0</v>
      </c>
      <c r="AJ36" s="144">
        <v>0</v>
      </c>
      <c r="AK36" s="144">
        <v>0</v>
      </c>
      <c r="AL36" s="144">
        <v>0</v>
      </c>
      <c r="AM36" s="144">
        <v>0</v>
      </c>
      <c r="AN36" s="144">
        <v>0</v>
      </c>
      <c r="AO36" s="144">
        <v>0</v>
      </c>
      <c r="AP36" s="144">
        <v>0</v>
      </c>
      <c r="AQ36" s="144">
        <v>0</v>
      </c>
      <c r="AR36" s="144">
        <v>0</v>
      </c>
      <c r="AS36" s="144">
        <f t="shared" si="4"/>
        <v>0</v>
      </c>
      <c r="AT36" s="144">
        <f t="shared" si="5"/>
        <v>0</v>
      </c>
      <c r="AU36" s="144">
        <v>0</v>
      </c>
      <c r="AV36" s="144">
        <v>0</v>
      </c>
      <c r="AW36" s="144">
        <v>0</v>
      </c>
      <c r="AX36" s="144">
        <v>0</v>
      </c>
      <c r="AY36" s="144">
        <v>0</v>
      </c>
      <c r="AZ36" s="144">
        <v>0</v>
      </c>
      <c r="BA36" s="144">
        <v>0</v>
      </c>
      <c r="BB36" s="144">
        <v>0</v>
      </c>
      <c r="BC36" s="144">
        <v>0</v>
      </c>
      <c r="BD36" s="144">
        <v>0</v>
      </c>
      <c r="BE36" s="144">
        <v>0</v>
      </c>
      <c r="BF36" s="144">
        <v>0</v>
      </c>
      <c r="BG36" s="144">
        <v>0</v>
      </c>
      <c r="BH36" s="144">
        <v>0</v>
      </c>
      <c r="BI36" s="144">
        <f t="shared" si="6"/>
        <v>0</v>
      </c>
      <c r="BJ36" s="144">
        <f t="shared" si="7"/>
        <v>0</v>
      </c>
      <c r="BK36" s="144">
        <f t="shared" si="8"/>
        <v>0</v>
      </c>
      <c r="BL36" s="144">
        <f t="shared" si="9"/>
        <v>0</v>
      </c>
    </row>
    <row r="37" spans="1:64" x14ac:dyDescent="0.25">
      <c r="A37" s="144">
        <v>30</v>
      </c>
      <c r="B37" s="145" t="s">
        <v>118</v>
      </c>
      <c r="C37" s="144">
        <v>0</v>
      </c>
      <c r="D37" s="144">
        <v>0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0</v>
      </c>
      <c r="K37" s="144">
        <v>0</v>
      </c>
      <c r="L37" s="144">
        <v>0</v>
      </c>
      <c r="M37" s="144">
        <v>0</v>
      </c>
      <c r="N37" s="144">
        <v>0</v>
      </c>
      <c r="O37" s="144">
        <v>0</v>
      </c>
      <c r="P37" s="144">
        <v>0</v>
      </c>
      <c r="Q37" s="144">
        <f t="shared" si="0"/>
        <v>0</v>
      </c>
      <c r="R37" s="144">
        <f t="shared" si="1"/>
        <v>0</v>
      </c>
      <c r="S37" s="144">
        <v>0</v>
      </c>
      <c r="T37" s="144">
        <v>0</v>
      </c>
      <c r="U37" s="144">
        <v>0</v>
      </c>
      <c r="V37" s="144">
        <v>0</v>
      </c>
      <c r="W37" s="144">
        <v>0</v>
      </c>
      <c r="X37" s="144">
        <v>0</v>
      </c>
      <c r="Y37" s="144">
        <v>0</v>
      </c>
      <c r="Z37" s="144">
        <v>0</v>
      </c>
      <c r="AA37" s="144">
        <v>0</v>
      </c>
      <c r="AB37" s="144">
        <v>0</v>
      </c>
      <c r="AC37" s="144">
        <f t="shared" si="2"/>
        <v>0</v>
      </c>
      <c r="AD37" s="144">
        <f t="shared" si="3"/>
        <v>0</v>
      </c>
      <c r="AE37" s="144">
        <v>0</v>
      </c>
      <c r="AF37" s="144">
        <v>0</v>
      </c>
      <c r="AG37" s="144">
        <v>0</v>
      </c>
      <c r="AH37" s="144">
        <v>0</v>
      </c>
      <c r="AI37" s="144">
        <v>0</v>
      </c>
      <c r="AJ37" s="144">
        <v>0</v>
      </c>
      <c r="AK37" s="144">
        <v>0</v>
      </c>
      <c r="AL37" s="144">
        <v>0</v>
      </c>
      <c r="AM37" s="144">
        <v>0</v>
      </c>
      <c r="AN37" s="144">
        <v>0</v>
      </c>
      <c r="AO37" s="144">
        <v>0</v>
      </c>
      <c r="AP37" s="144">
        <v>0</v>
      </c>
      <c r="AQ37" s="144">
        <v>0</v>
      </c>
      <c r="AR37" s="144">
        <v>0</v>
      </c>
      <c r="AS37" s="144">
        <f t="shared" si="4"/>
        <v>0</v>
      </c>
      <c r="AT37" s="144">
        <f t="shared" si="5"/>
        <v>0</v>
      </c>
      <c r="AU37" s="144">
        <v>0</v>
      </c>
      <c r="AV37" s="144">
        <v>0</v>
      </c>
      <c r="AW37" s="144">
        <v>0</v>
      </c>
      <c r="AX37" s="144">
        <v>0</v>
      </c>
      <c r="AY37" s="144">
        <v>0</v>
      </c>
      <c r="AZ37" s="144">
        <v>0</v>
      </c>
      <c r="BA37" s="144">
        <v>0</v>
      </c>
      <c r="BB37" s="144">
        <v>0</v>
      </c>
      <c r="BC37" s="144">
        <v>0</v>
      </c>
      <c r="BD37" s="144">
        <v>0</v>
      </c>
      <c r="BE37" s="144">
        <v>0</v>
      </c>
      <c r="BF37" s="144">
        <v>0</v>
      </c>
      <c r="BG37" s="144">
        <v>0</v>
      </c>
      <c r="BH37" s="144">
        <v>0</v>
      </c>
      <c r="BI37" s="144">
        <f t="shared" si="6"/>
        <v>0</v>
      </c>
      <c r="BJ37" s="144">
        <f t="shared" si="7"/>
        <v>0</v>
      </c>
      <c r="BK37" s="144">
        <f t="shared" si="8"/>
        <v>0</v>
      </c>
      <c r="BL37" s="144">
        <f t="shared" si="9"/>
        <v>0</v>
      </c>
    </row>
    <row r="38" spans="1:64" x14ac:dyDescent="0.25">
      <c r="A38" s="144">
        <v>31</v>
      </c>
      <c r="B38" s="145" t="s">
        <v>119</v>
      </c>
      <c r="C38" s="144">
        <v>419</v>
      </c>
      <c r="D38" s="144">
        <v>4.6399999999999997</v>
      </c>
      <c r="E38" s="144">
        <v>121</v>
      </c>
      <c r="F38" s="144">
        <v>1.88</v>
      </c>
      <c r="G38" s="144">
        <v>47</v>
      </c>
      <c r="H38" s="144">
        <v>0.74</v>
      </c>
      <c r="I38" s="144">
        <v>6</v>
      </c>
      <c r="J38" s="144">
        <v>0.1</v>
      </c>
      <c r="K38" s="144">
        <v>1</v>
      </c>
      <c r="L38" s="144">
        <v>0.02</v>
      </c>
      <c r="M38" s="144">
        <v>0</v>
      </c>
      <c r="N38" s="144">
        <v>0</v>
      </c>
      <c r="O38" s="144">
        <v>383</v>
      </c>
      <c r="P38" s="144">
        <v>4.6399999999999997</v>
      </c>
      <c r="Q38" s="144">
        <f t="shared" si="0"/>
        <v>547</v>
      </c>
      <c r="R38" s="144">
        <f t="shared" si="1"/>
        <v>6.6399999999999988</v>
      </c>
      <c r="S38" s="144">
        <v>144</v>
      </c>
      <c r="T38" s="144">
        <v>2.4700000000000002</v>
      </c>
      <c r="U38" s="144">
        <v>9</v>
      </c>
      <c r="V38" s="144">
        <v>2.06</v>
      </c>
      <c r="W38" s="144">
        <v>108</v>
      </c>
      <c r="X38" s="144">
        <v>1.23</v>
      </c>
      <c r="Y38" s="144">
        <v>128</v>
      </c>
      <c r="Z38" s="144">
        <v>2.4700000000000002</v>
      </c>
      <c r="AA38" s="144">
        <v>0</v>
      </c>
      <c r="AB38" s="144">
        <v>0</v>
      </c>
      <c r="AC38" s="144">
        <f t="shared" si="2"/>
        <v>389</v>
      </c>
      <c r="AD38" s="144">
        <f t="shared" si="3"/>
        <v>8.23</v>
      </c>
      <c r="AE38" s="144">
        <v>0</v>
      </c>
      <c r="AF38" s="144">
        <v>0</v>
      </c>
      <c r="AG38" s="144">
        <v>4</v>
      </c>
      <c r="AH38" s="144">
        <v>0.03</v>
      </c>
      <c r="AI38" s="144">
        <v>3</v>
      </c>
      <c r="AJ38" s="144">
        <v>0.34</v>
      </c>
      <c r="AK38" s="144">
        <v>3</v>
      </c>
      <c r="AL38" s="144">
        <v>0.03</v>
      </c>
      <c r="AM38" s="144">
        <v>3</v>
      </c>
      <c r="AN38" s="144">
        <v>0.03</v>
      </c>
      <c r="AO38" s="144">
        <v>3</v>
      </c>
      <c r="AP38" s="144">
        <v>0.03</v>
      </c>
      <c r="AQ38" s="144">
        <v>0</v>
      </c>
      <c r="AR38" s="144">
        <v>0</v>
      </c>
      <c r="AS38" s="144">
        <f t="shared" si="4"/>
        <v>952</v>
      </c>
      <c r="AT38" s="144">
        <f t="shared" si="5"/>
        <v>15.329999999999997</v>
      </c>
      <c r="AU38" s="144">
        <v>762</v>
      </c>
      <c r="AV38" s="144">
        <v>6.43</v>
      </c>
      <c r="AW38" s="144">
        <v>267</v>
      </c>
      <c r="AX38" s="144">
        <v>2.25</v>
      </c>
      <c r="AY38" s="144">
        <v>0</v>
      </c>
      <c r="AZ38" s="144">
        <v>0</v>
      </c>
      <c r="BA38" s="144">
        <v>0</v>
      </c>
      <c r="BB38" s="144">
        <v>0</v>
      </c>
      <c r="BC38" s="144">
        <v>75</v>
      </c>
      <c r="BD38" s="144">
        <v>8.19</v>
      </c>
      <c r="BE38" s="144">
        <v>0</v>
      </c>
      <c r="BF38" s="144">
        <v>0</v>
      </c>
      <c r="BG38" s="144">
        <v>8</v>
      </c>
      <c r="BH38" s="144">
        <v>0.39</v>
      </c>
      <c r="BI38" s="144">
        <f t="shared" si="6"/>
        <v>83</v>
      </c>
      <c r="BJ38" s="144">
        <f t="shared" si="7"/>
        <v>8.58</v>
      </c>
      <c r="BK38" s="144">
        <f t="shared" si="8"/>
        <v>1035</v>
      </c>
      <c r="BL38" s="144">
        <f t="shared" si="9"/>
        <v>23.909999999999997</v>
      </c>
    </row>
    <row r="39" spans="1:64" x14ac:dyDescent="0.25">
      <c r="A39" s="144">
        <v>32</v>
      </c>
      <c r="B39" s="145" t="s">
        <v>120</v>
      </c>
      <c r="C39" s="144">
        <v>0</v>
      </c>
      <c r="D39" s="144">
        <v>0</v>
      </c>
      <c r="E39" s="144">
        <v>9</v>
      </c>
      <c r="F39" s="144">
        <v>0.13</v>
      </c>
      <c r="G39" s="144">
        <v>4</v>
      </c>
      <c r="H39" s="144">
        <v>7.0000000000000007E-2</v>
      </c>
      <c r="I39" s="144">
        <v>2</v>
      </c>
      <c r="J39" s="144">
        <v>0.03</v>
      </c>
      <c r="K39" s="144">
        <v>1</v>
      </c>
      <c r="L39" s="144">
        <v>0.01</v>
      </c>
      <c r="M39" s="144">
        <v>0</v>
      </c>
      <c r="N39" s="144">
        <v>0</v>
      </c>
      <c r="O39" s="144">
        <v>8</v>
      </c>
      <c r="P39" s="144">
        <v>0.12</v>
      </c>
      <c r="Q39" s="144">
        <f t="shared" si="0"/>
        <v>12</v>
      </c>
      <c r="R39" s="144">
        <f t="shared" si="1"/>
        <v>0.17</v>
      </c>
      <c r="S39" s="144">
        <v>70</v>
      </c>
      <c r="T39" s="144">
        <v>8.4</v>
      </c>
      <c r="U39" s="144">
        <v>4</v>
      </c>
      <c r="V39" s="144">
        <v>7</v>
      </c>
      <c r="W39" s="144">
        <v>53</v>
      </c>
      <c r="X39" s="144">
        <v>4.2</v>
      </c>
      <c r="Y39" s="144">
        <v>63</v>
      </c>
      <c r="Z39" s="144">
        <v>8.4</v>
      </c>
      <c r="AA39" s="144">
        <v>0</v>
      </c>
      <c r="AB39" s="144">
        <v>0</v>
      </c>
      <c r="AC39" s="144">
        <f t="shared" si="2"/>
        <v>190</v>
      </c>
      <c r="AD39" s="144">
        <f t="shared" si="3"/>
        <v>28</v>
      </c>
      <c r="AE39" s="144">
        <v>4</v>
      </c>
      <c r="AF39" s="144">
        <v>0.1</v>
      </c>
      <c r="AG39" s="144">
        <v>9</v>
      </c>
      <c r="AH39" s="144">
        <v>0.12</v>
      </c>
      <c r="AI39" s="144">
        <v>1</v>
      </c>
      <c r="AJ39" s="144">
        <v>0.37</v>
      </c>
      <c r="AK39" s="144">
        <v>10</v>
      </c>
      <c r="AL39" s="144">
        <v>0.3</v>
      </c>
      <c r="AM39" s="144">
        <v>6</v>
      </c>
      <c r="AN39" s="144">
        <v>0.18</v>
      </c>
      <c r="AO39" s="144">
        <v>9</v>
      </c>
      <c r="AP39" s="144">
        <v>0.27</v>
      </c>
      <c r="AQ39" s="144">
        <v>0</v>
      </c>
      <c r="AR39" s="144">
        <v>0</v>
      </c>
      <c r="AS39" s="144">
        <f t="shared" si="4"/>
        <v>241</v>
      </c>
      <c r="AT39" s="144">
        <f t="shared" si="5"/>
        <v>29.510000000000005</v>
      </c>
      <c r="AU39" s="144">
        <v>65</v>
      </c>
      <c r="AV39" s="144">
        <v>2.95</v>
      </c>
      <c r="AW39" s="144">
        <v>23</v>
      </c>
      <c r="AX39" s="144">
        <v>1.03</v>
      </c>
      <c r="AY39" s="144">
        <v>0</v>
      </c>
      <c r="AZ39" s="144">
        <v>0</v>
      </c>
      <c r="BA39" s="144">
        <v>0</v>
      </c>
      <c r="BB39" s="144">
        <v>0</v>
      </c>
      <c r="BC39" s="144">
        <v>127</v>
      </c>
      <c r="BD39" s="144">
        <v>122.53</v>
      </c>
      <c r="BE39" s="144">
        <v>0</v>
      </c>
      <c r="BF39" s="144">
        <v>0</v>
      </c>
      <c r="BG39" s="144">
        <v>315</v>
      </c>
      <c r="BH39" s="144">
        <v>183.8</v>
      </c>
      <c r="BI39" s="144">
        <f t="shared" si="6"/>
        <v>442</v>
      </c>
      <c r="BJ39" s="144">
        <f t="shared" si="7"/>
        <v>306.33000000000004</v>
      </c>
      <c r="BK39" s="144">
        <f t="shared" si="8"/>
        <v>683</v>
      </c>
      <c r="BL39" s="144">
        <f t="shared" si="9"/>
        <v>335.84000000000003</v>
      </c>
    </row>
    <row r="40" spans="1:64" x14ac:dyDescent="0.25">
      <c r="A40" s="144">
        <v>33</v>
      </c>
      <c r="B40" s="145" t="s">
        <v>121</v>
      </c>
      <c r="C40" s="144">
        <v>0</v>
      </c>
      <c r="D40" s="144">
        <v>0</v>
      </c>
      <c r="E40" s="144">
        <v>0</v>
      </c>
      <c r="F40" s="144">
        <v>0</v>
      </c>
      <c r="G40" s="144">
        <v>0</v>
      </c>
      <c r="H40" s="144">
        <v>0</v>
      </c>
      <c r="I40" s="144">
        <v>0</v>
      </c>
      <c r="J40" s="144">
        <v>0</v>
      </c>
      <c r="K40" s="144">
        <v>0</v>
      </c>
      <c r="L40" s="144">
        <v>0</v>
      </c>
      <c r="M40" s="144">
        <v>0</v>
      </c>
      <c r="N40" s="144">
        <v>0</v>
      </c>
      <c r="O40" s="144">
        <v>0</v>
      </c>
      <c r="P40" s="144">
        <v>0</v>
      </c>
      <c r="Q40" s="144">
        <f t="shared" si="0"/>
        <v>0</v>
      </c>
      <c r="R40" s="144">
        <f t="shared" si="1"/>
        <v>0</v>
      </c>
      <c r="S40" s="144">
        <v>0</v>
      </c>
      <c r="T40" s="144">
        <v>0</v>
      </c>
      <c r="U40" s="144">
        <v>0</v>
      </c>
      <c r="V40" s="144">
        <v>0</v>
      </c>
      <c r="W40" s="144">
        <v>0</v>
      </c>
      <c r="X40" s="144">
        <v>0</v>
      </c>
      <c r="Y40" s="144">
        <v>0</v>
      </c>
      <c r="Z40" s="144">
        <v>0</v>
      </c>
      <c r="AA40" s="144">
        <v>0</v>
      </c>
      <c r="AB40" s="144">
        <v>0</v>
      </c>
      <c r="AC40" s="144">
        <f t="shared" si="2"/>
        <v>0</v>
      </c>
      <c r="AD40" s="144">
        <f t="shared" si="3"/>
        <v>0</v>
      </c>
      <c r="AE40" s="144">
        <v>0</v>
      </c>
      <c r="AF40" s="144">
        <v>0</v>
      </c>
      <c r="AG40" s="144">
        <v>0</v>
      </c>
      <c r="AH40" s="144">
        <v>0</v>
      </c>
      <c r="AI40" s="144">
        <v>0</v>
      </c>
      <c r="AJ40" s="144">
        <v>0</v>
      </c>
      <c r="AK40" s="144">
        <v>0</v>
      </c>
      <c r="AL40" s="144">
        <v>0</v>
      </c>
      <c r="AM40" s="144">
        <v>0</v>
      </c>
      <c r="AN40" s="144">
        <v>0</v>
      </c>
      <c r="AO40" s="144">
        <v>0</v>
      </c>
      <c r="AP40" s="144">
        <v>0</v>
      </c>
      <c r="AQ40" s="144">
        <v>0</v>
      </c>
      <c r="AR40" s="144">
        <v>0</v>
      </c>
      <c r="AS40" s="144">
        <f t="shared" si="4"/>
        <v>0</v>
      </c>
      <c r="AT40" s="144">
        <f t="shared" si="5"/>
        <v>0</v>
      </c>
      <c r="AU40" s="144">
        <v>0</v>
      </c>
      <c r="AV40" s="144">
        <v>0</v>
      </c>
      <c r="AW40" s="144">
        <v>0</v>
      </c>
      <c r="AX40" s="144">
        <v>0</v>
      </c>
      <c r="AY40" s="144">
        <v>0</v>
      </c>
      <c r="AZ40" s="144">
        <v>0</v>
      </c>
      <c r="BA40" s="144">
        <v>0</v>
      </c>
      <c r="BB40" s="144">
        <v>0</v>
      </c>
      <c r="BC40" s="144">
        <v>0</v>
      </c>
      <c r="BD40" s="144">
        <v>0</v>
      </c>
      <c r="BE40" s="144">
        <v>0</v>
      </c>
      <c r="BF40" s="144">
        <v>0</v>
      </c>
      <c r="BG40" s="144">
        <v>0</v>
      </c>
      <c r="BH40" s="144">
        <v>0</v>
      </c>
      <c r="BI40" s="144">
        <f t="shared" si="6"/>
        <v>0</v>
      </c>
      <c r="BJ40" s="144">
        <f t="shared" si="7"/>
        <v>0</v>
      </c>
      <c r="BK40" s="144">
        <f t="shared" si="8"/>
        <v>0</v>
      </c>
      <c r="BL40" s="144">
        <f t="shared" si="9"/>
        <v>0</v>
      </c>
    </row>
    <row r="41" spans="1:64" x14ac:dyDescent="0.25">
      <c r="A41" s="144">
        <v>34</v>
      </c>
      <c r="B41" s="145" t="s">
        <v>122</v>
      </c>
      <c r="C41" s="144">
        <v>0</v>
      </c>
      <c r="D41" s="144">
        <v>0</v>
      </c>
      <c r="E41" s="144">
        <v>0</v>
      </c>
      <c r="F41" s="144">
        <v>0</v>
      </c>
      <c r="G41" s="144">
        <v>0</v>
      </c>
      <c r="H41" s="144">
        <v>0</v>
      </c>
      <c r="I41" s="144">
        <v>0</v>
      </c>
      <c r="J41" s="144">
        <v>0</v>
      </c>
      <c r="K41" s="144">
        <v>0</v>
      </c>
      <c r="L41" s="144">
        <v>0</v>
      </c>
      <c r="M41" s="144">
        <v>0</v>
      </c>
      <c r="N41" s="144">
        <v>0</v>
      </c>
      <c r="O41" s="144">
        <v>0</v>
      </c>
      <c r="P41" s="144">
        <v>0</v>
      </c>
      <c r="Q41" s="144">
        <f t="shared" si="0"/>
        <v>0</v>
      </c>
      <c r="R41" s="144">
        <f t="shared" si="1"/>
        <v>0</v>
      </c>
      <c r="S41" s="144">
        <v>0</v>
      </c>
      <c r="T41" s="144">
        <v>0</v>
      </c>
      <c r="U41" s="144">
        <v>0</v>
      </c>
      <c r="V41" s="144">
        <v>0</v>
      </c>
      <c r="W41" s="144">
        <v>0</v>
      </c>
      <c r="X41" s="144">
        <v>0</v>
      </c>
      <c r="Y41" s="144">
        <v>0</v>
      </c>
      <c r="Z41" s="144">
        <v>0</v>
      </c>
      <c r="AA41" s="144">
        <v>0</v>
      </c>
      <c r="AB41" s="144">
        <v>0</v>
      </c>
      <c r="AC41" s="144">
        <f t="shared" si="2"/>
        <v>0</v>
      </c>
      <c r="AD41" s="144">
        <f t="shared" si="3"/>
        <v>0</v>
      </c>
      <c r="AE41" s="144">
        <v>0</v>
      </c>
      <c r="AF41" s="144">
        <v>0</v>
      </c>
      <c r="AG41" s="144">
        <v>0</v>
      </c>
      <c r="AH41" s="144">
        <v>0</v>
      </c>
      <c r="AI41" s="144">
        <v>0</v>
      </c>
      <c r="AJ41" s="144">
        <v>0</v>
      </c>
      <c r="AK41" s="144">
        <v>0</v>
      </c>
      <c r="AL41" s="144">
        <v>0</v>
      </c>
      <c r="AM41" s="144">
        <v>0</v>
      </c>
      <c r="AN41" s="144">
        <v>0</v>
      </c>
      <c r="AO41" s="144">
        <v>0</v>
      </c>
      <c r="AP41" s="144">
        <v>0</v>
      </c>
      <c r="AQ41" s="144">
        <v>0</v>
      </c>
      <c r="AR41" s="144">
        <v>0</v>
      </c>
      <c r="AS41" s="144">
        <f t="shared" si="4"/>
        <v>0</v>
      </c>
      <c r="AT41" s="144">
        <f t="shared" si="5"/>
        <v>0</v>
      </c>
      <c r="AU41" s="144">
        <v>0</v>
      </c>
      <c r="AV41" s="144">
        <v>0</v>
      </c>
      <c r="AW41" s="144">
        <v>0</v>
      </c>
      <c r="AX41" s="144">
        <v>0</v>
      </c>
      <c r="AY41" s="144">
        <v>0</v>
      </c>
      <c r="AZ41" s="144">
        <v>0</v>
      </c>
      <c r="BA41" s="144">
        <v>0</v>
      </c>
      <c r="BB41" s="144">
        <v>0</v>
      </c>
      <c r="BC41" s="144">
        <v>0</v>
      </c>
      <c r="BD41" s="144">
        <v>0</v>
      </c>
      <c r="BE41" s="144">
        <v>0</v>
      </c>
      <c r="BF41" s="144">
        <v>0</v>
      </c>
      <c r="BG41" s="144">
        <v>0</v>
      </c>
      <c r="BH41" s="144">
        <v>0</v>
      </c>
      <c r="BI41" s="144">
        <f t="shared" si="6"/>
        <v>0</v>
      </c>
      <c r="BJ41" s="144">
        <f t="shared" si="7"/>
        <v>0</v>
      </c>
      <c r="BK41" s="144">
        <f t="shared" si="8"/>
        <v>0</v>
      </c>
      <c r="BL41" s="144">
        <f t="shared" si="9"/>
        <v>0</v>
      </c>
    </row>
    <row r="42" spans="1:64" x14ac:dyDescent="0.25">
      <c r="A42" s="144">
        <v>35</v>
      </c>
      <c r="B42" s="145" t="s">
        <v>123</v>
      </c>
      <c r="C42" s="144">
        <v>0</v>
      </c>
      <c r="D42" s="144">
        <v>0</v>
      </c>
      <c r="E42" s="144">
        <v>0</v>
      </c>
      <c r="F42" s="144">
        <v>0</v>
      </c>
      <c r="G42" s="144">
        <v>0</v>
      </c>
      <c r="H42" s="144">
        <v>0</v>
      </c>
      <c r="I42" s="144">
        <v>0</v>
      </c>
      <c r="J42" s="144">
        <v>0</v>
      </c>
      <c r="K42" s="144">
        <v>0</v>
      </c>
      <c r="L42" s="144">
        <v>0</v>
      </c>
      <c r="M42" s="144">
        <v>0</v>
      </c>
      <c r="N42" s="144">
        <v>0</v>
      </c>
      <c r="O42" s="144">
        <v>0</v>
      </c>
      <c r="P42" s="144">
        <v>0</v>
      </c>
      <c r="Q42" s="144">
        <f t="shared" si="0"/>
        <v>0</v>
      </c>
      <c r="R42" s="144">
        <f t="shared" si="1"/>
        <v>0</v>
      </c>
      <c r="S42" s="144">
        <v>0</v>
      </c>
      <c r="T42" s="144">
        <v>0</v>
      </c>
      <c r="U42" s="144">
        <v>0</v>
      </c>
      <c r="V42" s="144">
        <v>0</v>
      </c>
      <c r="W42" s="144">
        <v>0</v>
      </c>
      <c r="X42" s="144">
        <v>0</v>
      </c>
      <c r="Y42" s="144">
        <v>0</v>
      </c>
      <c r="Z42" s="144">
        <v>0</v>
      </c>
      <c r="AA42" s="144">
        <v>0</v>
      </c>
      <c r="AB42" s="144">
        <v>0</v>
      </c>
      <c r="AC42" s="144">
        <f t="shared" si="2"/>
        <v>0</v>
      </c>
      <c r="AD42" s="144">
        <f t="shared" si="3"/>
        <v>0</v>
      </c>
      <c r="AE42" s="144">
        <v>0</v>
      </c>
      <c r="AF42" s="144">
        <v>0</v>
      </c>
      <c r="AG42" s="144">
        <v>0</v>
      </c>
      <c r="AH42" s="144">
        <v>0</v>
      </c>
      <c r="AI42" s="144">
        <v>0</v>
      </c>
      <c r="AJ42" s="144">
        <v>0</v>
      </c>
      <c r="AK42" s="144">
        <v>0</v>
      </c>
      <c r="AL42" s="144">
        <v>0</v>
      </c>
      <c r="AM42" s="144">
        <v>0</v>
      </c>
      <c r="AN42" s="144">
        <v>0</v>
      </c>
      <c r="AO42" s="144">
        <v>0</v>
      </c>
      <c r="AP42" s="144">
        <v>0</v>
      </c>
      <c r="AQ42" s="144">
        <v>0</v>
      </c>
      <c r="AR42" s="144">
        <v>0</v>
      </c>
      <c r="AS42" s="144">
        <f t="shared" si="4"/>
        <v>0</v>
      </c>
      <c r="AT42" s="144">
        <f t="shared" si="5"/>
        <v>0</v>
      </c>
      <c r="AU42" s="144">
        <v>0</v>
      </c>
      <c r="AV42" s="144">
        <v>0</v>
      </c>
      <c r="AW42" s="144">
        <v>0</v>
      </c>
      <c r="AX42" s="144">
        <v>0</v>
      </c>
      <c r="AY42" s="144">
        <v>0</v>
      </c>
      <c r="AZ42" s="144">
        <v>0</v>
      </c>
      <c r="BA42" s="144">
        <v>0</v>
      </c>
      <c r="BB42" s="144">
        <v>0</v>
      </c>
      <c r="BC42" s="144">
        <v>0</v>
      </c>
      <c r="BD42" s="144">
        <v>0</v>
      </c>
      <c r="BE42" s="144">
        <v>0</v>
      </c>
      <c r="BF42" s="144">
        <v>0</v>
      </c>
      <c r="BG42" s="144">
        <v>0</v>
      </c>
      <c r="BH42" s="144">
        <v>0</v>
      </c>
      <c r="BI42" s="144">
        <f t="shared" si="6"/>
        <v>0</v>
      </c>
      <c r="BJ42" s="144">
        <f t="shared" si="7"/>
        <v>0</v>
      </c>
      <c r="BK42" s="144">
        <f t="shared" si="8"/>
        <v>0</v>
      </c>
      <c r="BL42" s="144">
        <f t="shared" si="9"/>
        <v>0</v>
      </c>
    </row>
    <row r="43" spans="1:64" x14ac:dyDescent="0.25">
      <c r="A43" s="144">
        <v>36</v>
      </c>
      <c r="B43" s="145" t="s">
        <v>111</v>
      </c>
      <c r="C43" s="144">
        <v>0</v>
      </c>
      <c r="D43" s="144">
        <v>0</v>
      </c>
      <c r="E43" s="144">
        <v>0</v>
      </c>
      <c r="F43" s="144">
        <v>0</v>
      </c>
      <c r="G43" s="144">
        <v>0</v>
      </c>
      <c r="H43" s="144">
        <v>0</v>
      </c>
      <c r="I43" s="144">
        <v>0</v>
      </c>
      <c r="J43" s="144">
        <v>0</v>
      </c>
      <c r="K43" s="144">
        <v>0</v>
      </c>
      <c r="L43" s="144">
        <v>0</v>
      </c>
      <c r="M43" s="144">
        <v>0</v>
      </c>
      <c r="N43" s="144">
        <v>0</v>
      </c>
      <c r="O43" s="144">
        <v>0</v>
      </c>
      <c r="P43" s="144">
        <v>0</v>
      </c>
      <c r="Q43" s="144">
        <f t="shared" si="0"/>
        <v>0</v>
      </c>
      <c r="R43" s="144">
        <f t="shared" si="1"/>
        <v>0</v>
      </c>
      <c r="S43" s="144">
        <v>0</v>
      </c>
      <c r="T43" s="144">
        <v>0</v>
      </c>
      <c r="U43" s="144">
        <v>0</v>
      </c>
      <c r="V43" s="144">
        <v>0</v>
      </c>
      <c r="W43" s="144">
        <v>0</v>
      </c>
      <c r="X43" s="144">
        <v>0</v>
      </c>
      <c r="Y43" s="144">
        <v>0</v>
      </c>
      <c r="Z43" s="144">
        <v>0</v>
      </c>
      <c r="AA43" s="144">
        <v>0</v>
      </c>
      <c r="AB43" s="144">
        <v>0</v>
      </c>
      <c r="AC43" s="144">
        <f t="shared" si="2"/>
        <v>0</v>
      </c>
      <c r="AD43" s="144">
        <f t="shared" si="3"/>
        <v>0</v>
      </c>
      <c r="AE43" s="144">
        <v>0</v>
      </c>
      <c r="AF43" s="144">
        <v>0</v>
      </c>
      <c r="AG43" s="144">
        <v>0</v>
      </c>
      <c r="AH43" s="144">
        <v>0</v>
      </c>
      <c r="AI43" s="144">
        <v>0</v>
      </c>
      <c r="AJ43" s="144">
        <v>0</v>
      </c>
      <c r="AK43" s="144">
        <v>0</v>
      </c>
      <c r="AL43" s="144">
        <v>0</v>
      </c>
      <c r="AM43" s="144">
        <v>0</v>
      </c>
      <c r="AN43" s="144">
        <v>0</v>
      </c>
      <c r="AO43" s="144">
        <v>0</v>
      </c>
      <c r="AP43" s="144">
        <v>0</v>
      </c>
      <c r="AQ43" s="144">
        <v>0</v>
      </c>
      <c r="AR43" s="144">
        <v>0</v>
      </c>
      <c r="AS43" s="144">
        <f t="shared" si="4"/>
        <v>0</v>
      </c>
      <c r="AT43" s="144">
        <f t="shared" si="5"/>
        <v>0</v>
      </c>
      <c r="AU43" s="144">
        <v>0</v>
      </c>
      <c r="AV43" s="144">
        <v>0</v>
      </c>
      <c r="AW43" s="144">
        <v>0</v>
      </c>
      <c r="AX43" s="144">
        <v>0</v>
      </c>
      <c r="AY43" s="144">
        <v>0</v>
      </c>
      <c r="AZ43" s="144">
        <v>0</v>
      </c>
      <c r="BA43" s="144">
        <v>0</v>
      </c>
      <c r="BB43" s="144">
        <v>0</v>
      </c>
      <c r="BC43" s="144">
        <v>0</v>
      </c>
      <c r="BD43" s="144">
        <v>0</v>
      </c>
      <c r="BE43" s="144">
        <v>0</v>
      </c>
      <c r="BF43" s="144">
        <v>0</v>
      </c>
      <c r="BG43" s="144">
        <v>0</v>
      </c>
      <c r="BH43" s="144">
        <v>0</v>
      </c>
      <c r="BI43" s="144">
        <f t="shared" si="6"/>
        <v>0</v>
      </c>
      <c r="BJ43" s="144">
        <f t="shared" si="7"/>
        <v>0</v>
      </c>
      <c r="BK43" s="144">
        <f t="shared" si="8"/>
        <v>0</v>
      </c>
      <c r="BL43" s="144">
        <f t="shared" si="9"/>
        <v>0</v>
      </c>
    </row>
    <row r="44" spans="1:64" s="143" customFormat="1" x14ac:dyDescent="0.25">
      <c r="A44" s="280" t="s">
        <v>86</v>
      </c>
      <c r="B44" s="281"/>
      <c r="C44" s="146">
        <f t="shared" ref="C44:AH44" si="10">SUM(C8:C43)</f>
        <v>730</v>
      </c>
      <c r="D44" s="146">
        <f t="shared" si="10"/>
        <v>7.8299999999999992</v>
      </c>
      <c r="E44" s="146">
        <f t="shared" si="10"/>
        <v>1175</v>
      </c>
      <c r="F44" s="146">
        <f t="shared" si="10"/>
        <v>89.389999999999986</v>
      </c>
      <c r="G44" s="146">
        <f t="shared" si="10"/>
        <v>406</v>
      </c>
      <c r="H44" s="146">
        <f t="shared" si="10"/>
        <v>6.9500000000000011</v>
      </c>
      <c r="I44" s="146">
        <f t="shared" si="10"/>
        <v>168</v>
      </c>
      <c r="J44" s="146">
        <f t="shared" si="10"/>
        <v>14.52</v>
      </c>
      <c r="K44" s="146">
        <f t="shared" si="10"/>
        <v>349</v>
      </c>
      <c r="L44" s="146">
        <f t="shared" si="10"/>
        <v>71.3</v>
      </c>
      <c r="M44" s="146">
        <f t="shared" si="10"/>
        <v>3</v>
      </c>
      <c r="N44" s="146">
        <f t="shared" si="10"/>
        <v>0.03</v>
      </c>
      <c r="O44" s="146">
        <f t="shared" si="10"/>
        <v>1383</v>
      </c>
      <c r="P44" s="146">
        <f t="shared" si="10"/>
        <v>37.839999999999996</v>
      </c>
      <c r="Q44" s="146">
        <f t="shared" si="10"/>
        <v>2422</v>
      </c>
      <c r="R44" s="146">
        <f t="shared" si="10"/>
        <v>183.03999999999996</v>
      </c>
      <c r="S44" s="146">
        <f t="shared" si="10"/>
        <v>2118</v>
      </c>
      <c r="T44" s="146">
        <f t="shared" si="10"/>
        <v>308.8</v>
      </c>
      <c r="U44" s="146">
        <f t="shared" si="10"/>
        <v>989</v>
      </c>
      <c r="V44" s="146">
        <f t="shared" si="10"/>
        <v>336.12</v>
      </c>
      <c r="W44" s="146">
        <f t="shared" si="10"/>
        <v>461</v>
      </c>
      <c r="X44" s="146">
        <f t="shared" si="10"/>
        <v>161.21999999999997</v>
      </c>
      <c r="Y44" s="146">
        <f t="shared" si="10"/>
        <v>335</v>
      </c>
      <c r="Z44" s="146">
        <f t="shared" si="10"/>
        <v>76.350000000000009</v>
      </c>
      <c r="AA44" s="146">
        <f t="shared" si="10"/>
        <v>8</v>
      </c>
      <c r="AB44" s="146">
        <f t="shared" si="10"/>
        <v>1.93</v>
      </c>
      <c r="AC44" s="146">
        <f t="shared" si="10"/>
        <v>3903</v>
      </c>
      <c r="AD44" s="146">
        <f t="shared" si="10"/>
        <v>882.49</v>
      </c>
      <c r="AE44" s="146">
        <f t="shared" si="10"/>
        <v>81</v>
      </c>
      <c r="AF44" s="146">
        <f t="shared" si="10"/>
        <v>78.790000000000006</v>
      </c>
      <c r="AG44" s="146">
        <f t="shared" si="10"/>
        <v>197</v>
      </c>
      <c r="AH44" s="146">
        <f t="shared" si="10"/>
        <v>6.2200000000000006</v>
      </c>
      <c r="AI44" s="146">
        <f t="shared" ref="AI44:BN44" si="11">SUM(AI8:AI43)</f>
        <v>611</v>
      </c>
      <c r="AJ44" s="146">
        <f t="shared" si="11"/>
        <v>136.23999999999998</v>
      </c>
      <c r="AK44" s="146">
        <f t="shared" si="11"/>
        <v>120</v>
      </c>
      <c r="AL44" s="146">
        <f t="shared" si="11"/>
        <v>7.93</v>
      </c>
      <c r="AM44" s="146">
        <f t="shared" si="11"/>
        <v>482</v>
      </c>
      <c r="AN44" s="146">
        <f t="shared" si="11"/>
        <v>4.25</v>
      </c>
      <c r="AO44" s="146">
        <f t="shared" si="11"/>
        <v>575</v>
      </c>
      <c r="AP44" s="146">
        <f t="shared" si="11"/>
        <v>24.58</v>
      </c>
      <c r="AQ44" s="146">
        <f t="shared" si="11"/>
        <v>6</v>
      </c>
      <c r="AR44" s="146">
        <f t="shared" si="11"/>
        <v>14.41</v>
      </c>
      <c r="AS44" s="146">
        <f t="shared" si="11"/>
        <v>8391</v>
      </c>
      <c r="AT44" s="146">
        <f t="shared" si="11"/>
        <v>1323.5399999999997</v>
      </c>
      <c r="AU44" s="146">
        <f t="shared" si="11"/>
        <v>2000</v>
      </c>
      <c r="AV44" s="146">
        <f t="shared" si="11"/>
        <v>80.440000000000012</v>
      </c>
      <c r="AW44" s="146">
        <f t="shared" si="11"/>
        <v>645</v>
      </c>
      <c r="AX44" s="146">
        <f t="shared" si="11"/>
        <v>7.2900000000000009</v>
      </c>
      <c r="AY44" s="146">
        <f t="shared" si="11"/>
        <v>29</v>
      </c>
      <c r="AZ44" s="146">
        <f t="shared" si="11"/>
        <v>17.09</v>
      </c>
      <c r="BA44" s="146">
        <f t="shared" si="11"/>
        <v>57</v>
      </c>
      <c r="BB44" s="146">
        <f t="shared" si="11"/>
        <v>8.4600000000000009</v>
      </c>
      <c r="BC44" s="146">
        <f t="shared" si="11"/>
        <v>562</v>
      </c>
      <c r="BD44" s="146">
        <f t="shared" si="11"/>
        <v>425.49</v>
      </c>
      <c r="BE44" s="146">
        <f t="shared" si="11"/>
        <v>3087</v>
      </c>
      <c r="BF44" s="146">
        <f t="shared" si="11"/>
        <v>175.3</v>
      </c>
      <c r="BG44" s="146">
        <f t="shared" si="11"/>
        <v>138909</v>
      </c>
      <c r="BH44" s="146">
        <f t="shared" si="11"/>
        <v>10528.399999999998</v>
      </c>
      <c r="BI44" s="146">
        <f t="shared" si="11"/>
        <v>142644</v>
      </c>
      <c r="BJ44" s="146">
        <f t="shared" si="11"/>
        <v>11154.74</v>
      </c>
      <c r="BK44" s="146">
        <f t="shared" si="11"/>
        <v>151035</v>
      </c>
      <c r="BL44" s="146">
        <f t="shared" si="11"/>
        <v>12478.28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48">
        <v>1</v>
      </c>
      <c r="B8" s="149" t="s">
        <v>88</v>
      </c>
      <c r="C8" s="148">
        <v>19939</v>
      </c>
      <c r="D8" s="148">
        <v>82.1</v>
      </c>
      <c r="E8" s="148">
        <v>2751</v>
      </c>
      <c r="F8" s="148">
        <v>63.7</v>
      </c>
      <c r="G8" s="148">
        <v>1104</v>
      </c>
      <c r="H8" s="148">
        <v>25.55</v>
      </c>
      <c r="I8" s="148">
        <v>381</v>
      </c>
      <c r="J8" s="148">
        <v>8.86</v>
      </c>
      <c r="K8" s="148">
        <v>437</v>
      </c>
      <c r="L8" s="148">
        <v>15.11</v>
      </c>
      <c r="M8" s="148">
        <v>0</v>
      </c>
      <c r="N8" s="148">
        <v>0</v>
      </c>
      <c r="O8" s="148">
        <v>16456</v>
      </c>
      <c r="P8" s="148">
        <v>118.84</v>
      </c>
      <c r="Q8" s="148">
        <f t="shared" ref="Q8:Q43" si="0">(C8+E8+I8+K8)</f>
        <v>23508</v>
      </c>
      <c r="R8" s="148">
        <f t="shared" ref="R8:R43" si="1">(D8+F8+J8+L8)</f>
        <v>169.77000000000004</v>
      </c>
      <c r="S8" s="148">
        <v>2120</v>
      </c>
      <c r="T8" s="148">
        <v>28.21</v>
      </c>
      <c r="U8" s="148">
        <v>81</v>
      </c>
      <c r="V8" s="148">
        <v>18.84</v>
      </c>
      <c r="W8" s="148">
        <v>1593</v>
      </c>
      <c r="X8" s="148">
        <v>14.1</v>
      </c>
      <c r="Y8" s="148">
        <v>2127</v>
      </c>
      <c r="Z8" s="148">
        <v>32.85</v>
      </c>
      <c r="AA8" s="148">
        <v>0</v>
      </c>
      <c r="AB8" s="148">
        <v>0</v>
      </c>
      <c r="AC8" s="148">
        <f t="shared" ref="AC8:AC43" si="2">(S8+U8+W8+Y8)</f>
        <v>5921</v>
      </c>
      <c r="AD8" s="148">
        <f t="shared" ref="AD8:AD43" si="3">(T8+V8+X8+Z8)</f>
        <v>94</v>
      </c>
      <c r="AE8" s="148">
        <v>48</v>
      </c>
      <c r="AF8" s="148">
        <v>0.28999999999999998</v>
      </c>
      <c r="AG8" s="148">
        <v>421</v>
      </c>
      <c r="AH8" s="148">
        <v>1.33</v>
      </c>
      <c r="AI8" s="148">
        <v>64</v>
      </c>
      <c r="AJ8" s="148">
        <v>5.67</v>
      </c>
      <c r="AK8" s="148">
        <v>53</v>
      </c>
      <c r="AL8" s="148">
        <v>0.32</v>
      </c>
      <c r="AM8" s="148">
        <v>107</v>
      </c>
      <c r="AN8" s="148">
        <v>0.65</v>
      </c>
      <c r="AO8" s="148">
        <v>315</v>
      </c>
      <c r="AP8" s="148">
        <v>1.95</v>
      </c>
      <c r="AQ8" s="148">
        <v>0</v>
      </c>
      <c r="AR8" s="148">
        <v>0</v>
      </c>
      <c r="AS8" s="148">
        <f t="shared" ref="AS8:AS43" si="4">(Q8+AC8+AE8+AG8+AI8+AK8+AM8+AO8)</f>
        <v>30437</v>
      </c>
      <c r="AT8" s="148">
        <f t="shared" ref="AT8:AT43" si="5">(R8+AD8+AF8+AH8+AJ8+AL8+AN8+AP8)</f>
        <v>273.98</v>
      </c>
      <c r="AU8" s="148">
        <v>7611</v>
      </c>
      <c r="AV8" s="148">
        <v>68.5</v>
      </c>
      <c r="AW8" s="148">
        <v>2664</v>
      </c>
      <c r="AX8" s="148">
        <v>23.98</v>
      </c>
      <c r="AY8" s="148">
        <v>0</v>
      </c>
      <c r="AZ8" s="148">
        <v>0</v>
      </c>
      <c r="BA8" s="148">
        <v>0</v>
      </c>
      <c r="BB8" s="148">
        <v>0</v>
      </c>
      <c r="BC8" s="148">
        <v>144</v>
      </c>
      <c r="BD8" s="148">
        <v>35.74</v>
      </c>
      <c r="BE8" s="148">
        <v>0</v>
      </c>
      <c r="BF8" s="148">
        <v>0</v>
      </c>
      <c r="BG8" s="148">
        <v>1070</v>
      </c>
      <c r="BH8" s="148">
        <v>53.49</v>
      </c>
      <c r="BI8" s="148">
        <f t="shared" ref="BI8:BI43" si="6">(AY8+BA8+BC8+BE8+BG8)</f>
        <v>1214</v>
      </c>
      <c r="BJ8" s="148">
        <f t="shared" ref="BJ8:BJ43" si="7">(AZ8+BB8+BD8+BF8+BH8)</f>
        <v>89.23</v>
      </c>
      <c r="BK8" s="148">
        <f t="shared" ref="BK8:BK43" si="8">(AS8+BI8)</f>
        <v>31651</v>
      </c>
      <c r="BL8" s="148">
        <f t="shared" ref="BL8:BL43" si="9">(AT8+BJ8)</f>
        <v>363.21000000000004</v>
      </c>
    </row>
    <row r="9" spans="1:64" x14ac:dyDescent="0.25">
      <c r="A9" s="148">
        <v>2</v>
      </c>
      <c r="B9" s="149" t="s">
        <v>89</v>
      </c>
      <c r="C9" s="148">
        <v>50</v>
      </c>
      <c r="D9" s="148">
        <v>0.5</v>
      </c>
      <c r="E9" s="148">
        <v>3827</v>
      </c>
      <c r="F9" s="148">
        <v>149.88</v>
      </c>
      <c r="G9" s="148">
        <v>1348</v>
      </c>
      <c r="H9" s="148">
        <v>52.8</v>
      </c>
      <c r="I9" s="148">
        <v>810</v>
      </c>
      <c r="J9" s="148">
        <v>31.73</v>
      </c>
      <c r="K9" s="148">
        <v>1363</v>
      </c>
      <c r="L9" s="148">
        <v>53.39</v>
      </c>
      <c r="M9" s="148">
        <v>68</v>
      </c>
      <c r="N9" s="148">
        <v>2.67</v>
      </c>
      <c r="O9" s="148">
        <v>2420</v>
      </c>
      <c r="P9" s="148">
        <v>94.2</v>
      </c>
      <c r="Q9" s="148">
        <f t="shared" si="0"/>
        <v>6050</v>
      </c>
      <c r="R9" s="148">
        <f t="shared" si="1"/>
        <v>235.5</v>
      </c>
      <c r="S9" s="148">
        <v>250</v>
      </c>
      <c r="T9" s="148">
        <v>35</v>
      </c>
      <c r="U9" s="148">
        <v>100</v>
      </c>
      <c r="V9" s="148">
        <v>14</v>
      </c>
      <c r="W9" s="148">
        <v>50</v>
      </c>
      <c r="X9" s="148">
        <v>7</v>
      </c>
      <c r="Y9" s="148">
        <v>100</v>
      </c>
      <c r="Z9" s="148">
        <v>14</v>
      </c>
      <c r="AA9" s="148">
        <v>5</v>
      </c>
      <c r="AB9" s="148">
        <v>0.7</v>
      </c>
      <c r="AC9" s="148">
        <f t="shared" si="2"/>
        <v>500</v>
      </c>
      <c r="AD9" s="148">
        <f t="shared" si="3"/>
        <v>70</v>
      </c>
      <c r="AE9" s="148">
        <v>0</v>
      </c>
      <c r="AF9" s="148">
        <v>0</v>
      </c>
      <c r="AG9" s="148">
        <v>0</v>
      </c>
      <c r="AH9" s="148">
        <v>0</v>
      </c>
      <c r="AI9" s="148">
        <v>0</v>
      </c>
      <c r="AJ9" s="148">
        <v>0</v>
      </c>
      <c r="AK9" s="148">
        <v>0</v>
      </c>
      <c r="AL9" s="148">
        <v>0</v>
      </c>
      <c r="AM9" s="148">
        <v>0</v>
      </c>
      <c r="AN9" s="148">
        <v>0</v>
      </c>
      <c r="AO9" s="148">
        <v>100</v>
      </c>
      <c r="AP9" s="148">
        <v>3</v>
      </c>
      <c r="AQ9" s="148">
        <v>5</v>
      </c>
      <c r="AR9" s="148">
        <v>0.15</v>
      </c>
      <c r="AS9" s="148">
        <f t="shared" si="4"/>
        <v>6650</v>
      </c>
      <c r="AT9" s="148">
        <f t="shared" si="5"/>
        <v>308.5</v>
      </c>
      <c r="AU9" s="148">
        <v>13711</v>
      </c>
      <c r="AV9" s="148">
        <v>123.4</v>
      </c>
      <c r="AW9" s="148">
        <v>1371</v>
      </c>
      <c r="AX9" s="148">
        <v>12.34</v>
      </c>
      <c r="AY9" s="148">
        <v>0</v>
      </c>
      <c r="AZ9" s="148">
        <v>0</v>
      </c>
      <c r="BA9" s="148">
        <v>8</v>
      </c>
      <c r="BB9" s="148">
        <v>1.5</v>
      </c>
      <c r="BC9" s="148">
        <v>8</v>
      </c>
      <c r="BD9" s="148">
        <v>3</v>
      </c>
      <c r="BE9" s="148">
        <v>60</v>
      </c>
      <c r="BF9" s="148">
        <v>3</v>
      </c>
      <c r="BG9" s="148">
        <v>424</v>
      </c>
      <c r="BH9" s="148">
        <v>22.5</v>
      </c>
      <c r="BI9" s="148">
        <f t="shared" si="6"/>
        <v>500</v>
      </c>
      <c r="BJ9" s="148">
        <f t="shared" si="7"/>
        <v>30</v>
      </c>
      <c r="BK9" s="148">
        <f t="shared" si="8"/>
        <v>7150</v>
      </c>
      <c r="BL9" s="148">
        <f t="shared" si="9"/>
        <v>338.5</v>
      </c>
    </row>
    <row r="10" spans="1:64" x14ac:dyDescent="0.25">
      <c r="A10" s="148">
        <v>3</v>
      </c>
      <c r="B10" s="149" t="s">
        <v>90</v>
      </c>
      <c r="C10" s="148">
        <v>0</v>
      </c>
      <c r="D10" s="148">
        <v>0</v>
      </c>
      <c r="E10" s="148">
        <v>143</v>
      </c>
      <c r="F10" s="148">
        <v>2.15</v>
      </c>
      <c r="G10" s="148">
        <v>38</v>
      </c>
      <c r="H10" s="148">
        <v>0.56999999999999995</v>
      </c>
      <c r="I10" s="148">
        <v>15</v>
      </c>
      <c r="J10" s="148">
        <v>0.23</v>
      </c>
      <c r="K10" s="148">
        <v>42</v>
      </c>
      <c r="L10" s="148">
        <v>0.63</v>
      </c>
      <c r="M10" s="148">
        <v>2</v>
      </c>
      <c r="N10" s="148">
        <v>0.03</v>
      </c>
      <c r="O10" s="148">
        <v>80</v>
      </c>
      <c r="P10" s="148">
        <v>1.2</v>
      </c>
      <c r="Q10" s="148">
        <f t="shared" si="0"/>
        <v>200</v>
      </c>
      <c r="R10" s="148">
        <f t="shared" si="1"/>
        <v>3.01</v>
      </c>
      <c r="S10" s="148">
        <v>1000</v>
      </c>
      <c r="T10" s="148">
        <v>75</v>
      </c>
      <c r="U10" s="148">
        <v>400</v>
      </c>
      <c r="V10" s="148">
        <v>30</v>
      </c>
      <c r="W10" s="148">
        <v>200</v>
      </c>
      <c r="X10" s="148">
        <v>15</v>
      </c>
      <c r="Y10" s="148">
        <v>400</v>
      </c>
      <c r="Z10" s="148">
        <v>30</v>
      </c>
      <c r="AA10" s="148">
        <v>20</v>
      </c>
      <c r="AB10" s="148">
        <v>1.5</v>
      </c>
      <c r="AC10" s="148">
        <f t="shared" si="2"/>
        <v>2000</v>
      </c>
      <c r="AD10" s="148">
        <f t="shared" si="3"/>
        <v>150</v>
      </c>
      <c r="AE10" s="148">
        <v>0</v>
      </c>
      <c r="AF10" s="148">
        <v>0</v>
      </c>
      <c r="AG10" s="148">
        <v>0</v>
      </c>
      <c r="AH10" s="148">
        <v>0</v>
      </c>
      <c r="AI10" s="148">
        <v>0</v>
      </c>
      <c r="AJ10" s="148">
        <v>0</v>
      </c>
      <c r="AK10" s="148">
        <v>0</v>
      </c>
      <c r="AL10" s="148">
        <v>0</v>
      </c>
      <c r="AM10" s="148">
        <v>0</v>
      </c>
      <c r="AN10" s="148">
        <v>0</v>
      </c>
      <c r="AO10" s="148">
        <v>50</v>
      </c>
      <c r="AP10" s="148">
        <v>0.5</v>
      </c>
      <c r="AQ10" s="148">
        <v>3</v>
      </c>
      <c r="AR10" s="148">
        <v>0.03</v>
      </c>
      <c r="AS10" s="148">
        <f t="shared" si="4"/>
        <v>2250</v>
      </c>
      <c r="AT10" s="148">
        <f t="shared" si="5"/>
        <v>153.51</v>
      </c>
      <c r="AU10" s="148">
        <v>6822</v>
      </c>
      <c r="AV10" s="148">
        <v>61.4</v>
      </c>
      <c r="AW10" s="148">
        <v>682</v>
      </c>
      <c r="AX10" s="148">
        <v>6.14</v>
      </c>
      <c r="AY10" s="148">
        <v>0</v>
      </c>
      <c r="AZ10" s="148">
        <v>0</v>
      </c>
      <c r="BA10" s="148">
        <v>13</v>
      </c>
      <c r="BB10" s="148">
        <v>2.5</v>
      </c>
      <c r="BC10" s="148">
        <v>13</v>
      </c>
      <c r="BD10" s="148">
        <v>5</v>
      </c>
      <c r="BE10" s="148">
        <v>100</v>
      </c>
      <c r="BF10" s="148">
        <v>5</v>
      </c>
      <c r="BG10" s="148">
        <v>874</v>
      </c>
      <c r="BH10" s="148">
        <v>37.5</v>
      </c>
      <c r="BI10" s="148">
        <f t="shared" si="6"/>
        <v>1000</v>
      </c>
      <c r="BJ10" s="148">
        <f t="shared" si="7"/>
        <v>50</v>
      </c>
      <c r="BK10" s="148">
        <f t="shared" si="8"/>
        <v>3250</v>
      </c>
      <c r="BL10" s="148">
        <f t="shared" si="9"/>
        <v>203.51</v>
      </c>
    </row>
    <row r="11" spans="1:64" x14ac:dyDescent="0.25">
      <c r="A11" s="148">
        <v>4</v>
      </c>
      <c r="B11" s="149" t="s">
        <v>91</v>
      </c>
      <c r="C11" s="148">
        <v>0</v>
      </c>
      <c r="D11" s="148">
        <v>0</v>
      </c>
      <c r="E11" s="148">
        <v>6159</v>
      </c>
      <c r="F11" s="148">
        <v>122.18</v>
      </c>
      <c r="G11" s="148">
        <v>68</v>
      </c>
      <c r="H11" s="148">
        <v>1.28</v>
      </c>
      <c r="I11" s="148">
        <v>197</v>
      </c>
      <c r="J11" s="148">
        <v>3.86</v>
      </c>
      <c r="K11" s="148">
        <v>2329</v>
      </c>
      <c r="L11" s="148">
        <v>69.33</v>
      </c>
      <c r="M11" s="148">
        <v>0</v>
      </c>
      <c r="N11" s="148">
        <v>0</v>
      </c>
      <c r="O11" s="148">
        <v>6080</v>
      </c>
      <c r="P11" s="148">
        <v>136.75</v>
      </c>
      <c r="Q11" s="148">
        <f t="shared" si="0"/>
        <v>8685</v>
      </c>
      <c r="R11" s="148">
        <f t="shared" si="1"/>
        <v>195.37</v>
      </c>
      <c r="S11" s="148">
        <v>7153</v>
      </c>
      <c r="T11" s="148">
        <v>214.55</v>
      </c>
      <c r="U11" s="148">
        <v>571</v>
      </c>
      <c r="V11" s="148">
        <v>285.57</v>
      </c>
      <c r="W11" s="148">
        <v>12620</v>
      </c>
      <c r="X11" s="148">
        <v>252.43</v>
      </c>
      <c r="Y11" s="148">
        <v>18</v>
      </c>
      <c r="Z11" s="148">
        <v>0.63</v>
      </c>
      <c r="AA11" s="148">
        <v>0</v>
      </c>
      <c r="AB11" s="148">
        <v>0</v>
      </c>
      <c r="AC11" s="148">
        <f t="shared" si="2"/>
        <v>20362</v>
      </c>
      <c r="AD11" s="148">
        <f t="shared" si="3"/>
        <v>753.18</v>
      </c>
      <c r="AE11" s="148">
        <v>5</v>
      </c>
      <c r="AF11" s="148">
        <v>0.03</v>
      </c>
      <c r="AG11" s="148">
        <v>5</v>
      </c>
      <c r="AH11" s="148">
        <v>0.03</v>
      </c>
      <c r="AI11" s="148">
        <v>305</v>
      </c>
      <c r="AJ11" s="148">
        <v>45.86</v>
      </c>
      <c r="AK11" s="148">
        <v>5</v>
      </c>
      <c r="AL11" s="148">
        <v>0.03</v>
      </c>
      <c r="AM11" s="148">
        <v>5</v>
      </c>
      <c r="AN11" s="148">
        <v>0.03</v>
      </c>
      <c r="AO11" s="148">
        <v>5</v>
      </c>
      <c r="AP11" s="148">
        <v>0.03</v>
      </c>
      <c r="AQ11" s="148">
        <v>0</v>
      </c>
      <c r="AR11" s="148">
        <v>0</v>
      </c>
      <c r="AS11" s="148">
        <f t="shared" si="4"/>
        <v>29377</v>
      </c>
      <c r="AT11" s="148">
        <f t="shared" si="5"/>
        <v>994.55999999999983</v>
      </c>
      <c r="AU11" s="148">
        <v>11751</v>
      </c>
      <c r="AV11" s="148">
        <v>198.9</v>
      </c>
      <c r="AW11" s="148">
        <v>4112</v>
      </c>
      <c r="AX11" s="148">
        <v>69.62</v>
      </c>
      <c r="AY11" s="148">
        <v>0</v>
      </c>
      <c r="AZ11" s="148">
        <v>0</v>
      </c>
      <c r="BA11" s="148">
        <v>0</v>
      </c>
      <c r="BB11" s="148">
        <v>0</v>
      </c>
      <c r="BC11" s="148">
        <v>5</v>
      </c>
      <c r="BD11" s="148">
        <v>0.03</v>
      </c>
      <c r="BE11" s="148">
        <v>0</v>
      </c>
      <c r="BF11" s="148">
        <v>0</v>
      </c>
      <c r="BG11" s="148">
        <v>2077</v>
      </c>
      <c r="BH11" s="148">
        <v>311.88</v>
      </c>
      <c r="BI11" s="148">
        <f t="shared" si="6"/>
        <v>2082</v>
      </c>
      <c r="BJ11" s="148">
        <f t="shared" si="7"/>
        <v>311.90999999999997</v>
      </c>
      <c r="BK11" s="148">
        <f t="shared" si="8"/>
        <v>31459</v>
      </c>
      <c r="BL11" s="148">
        <f t="shared" si="9"/>
        <v>1306.4699999999998</v>
      </c>
    </row>
    <row r="12" spans="1:64" x14ac:dyDescent="0.25">
      <c r="A12" s="148">
        <v>5</v>
      </c>
      <c r="B12" s="149" t="s">
        <v>92</v>
      </c>
      <c r="C12" s="148">
        <v>348</v>
      </c>
      <c r="D12" s="148">
        <v>4.0199999999999996</v>
      </c>
      <c r="E12" s="148">
        <v>151</v>
      </c>
      <c r="F12" s="148">
        <v>2.59</v>
      </c>
      <c r="G12" s="148">
        <v>72</v>
      </c>
      <c r="H12" s="148">
        <v>1.17</v>
      </c>
      <c r="I12" s="148">
        <v>15</v>
      </c>
      <c r="J12" s="148">
        <v>0.39</v>
      </c>
      <c r="K12" s="148">
        <v>110</v>
      </c>
      <c r="L12" s="148">
        <v>1.01</v>
      </c>
      <c r="M12" s="148">
        <v>0</v>
      </c>
      <c r="N12" s="148">
        <v>0</v>
      </c>
      <c r="O12" s="148">
        <v>437</v>
      </c>
      <c r="P12" s="148">
        <v>5.61</v>
      </c>
      <c r="Q12" s="148">
        <f t="shared" si="0"/>
        <v>624</v>
      </c>
      <c r="R12" s="148">
        <f t="shared" si="1"/>
        <v>8.01</v>
      </c>
      <c r="S12" s="148">
        <v>401</v>
      </c>
      <c r="T12" s="148">
        <v>4.62</v>
      </c>
      <c r="U12" s="148">
        <v>6</v>
      </c>
      <c r="V12" s="148">
        <v>3.42</v>
      </c>
      <c r="W12" s="148">
        <v>2</v>
      </c>
      <c r="X12" s="148">
        <v>2.64</v>
      </c>
      <c r="Y12" s="148">
        <v>231</v>
      </c>
      <c r="Z12" s="148">
        <v>2.64</v>
      </c>
      <c r="AA12" s="148">
        <v>0</v>
      </c>
      <c r="AB12" s="148">
        <v>0</v>
      </c>
      <c r="AC12" s="148">
        <f t="shared" si="2"/>
        <v>640</v>
      </c>
      <c r="AD12" s="148">
        <f t="shared" si="3"/>
        <v>13.32</v>
      </c>
      <c r="AE12" s="148">
        <v>0</v>
      </c>
      <c r="AF12" s="148">
        <v>0</v>
      </c>
      <c r="AG12" s="148">
        <v>149</v>
      </c>
      <c r="AH12" s="148">
        <v>0.8</v>
      </c>
      <c r="AI12" s="148">
        <v>235</v>
      </c>
      <c r="AJ12" s="148">
        <v>4.05</v>
      </c>
      <c r="AK12" s="148">
        <v>22</v>
      </c>
      <c r="AL12" s="148">
        <v>0.44</v>
      </c>
      <c r="AM12" s="148">
        <v>3</v>
      </c>
      <c r="AN12" s="148">
        <v>0.04</v>
      </c>
      <c r="AO12" s="148">
        <v>230</v>
      </c>
      <c r="AP12" s="148">
        <v>1.53</v>
      </c>
      <c r="AQ12" s="148">
        <v>0</v>
      </c>
      <c r="AR12" s="148">
        <v>0</v>
      </c>
      <c r="AS12" s="148">
        <f t="shared" si="4"/>
        <v>1903</v>
      </c>
      <c r="AT12" s="148">
        <f t="shared" si="5"/>
        <v>28.19</v>
      </c>
      <c r="AU12" s="148">
        <v>856</v>
      </c>
      <c r="AV12" s="148">
        <v>8.4600000000000009</v>
      </c>
      <c r="AW12" s="148">
        <v>300</v>
      </c>
      <c r="AX12" s="148">
        <v>2.96</v>
      </c>
      <c r="AY12" s="148">
        <v>0</v>
      </c>
      <c r="AZ12" s="148">
        <v>0</v>
      </c>
      <c r="BA12" s="148">
        <v>0</v>
      </c>
      <c r="BB12" s="148">
        <v>0</v>
      </c>
      <c r="BC12" s="148">
        <v>37</v>
      </c>
      <c r="BD12" s="148">
        <v>3.25</v>
      </c>
      <c r="BE12" s="148">
        <v>0</v>
      </c>
      <c r="BF12" s="148">
        <v>0</v>
      </c>
      <c r="BG12" s="148">
        <v>426</v>
      </c>
      <c r="BH12" s="148">
        <v>5.68</v>
      </c>
      <c r="BI12" s="148">
        <f t="shared" si="6"/>
        <v>463</v>
      </c>
      <c r="BJ12" s="148">
        <f t="shared" si="7"/>
        <v>8.93</v>
      </c>
      <c r="BK12" s="148">
        <f t="shared" si="8"/>
        <v>2366</v>
      </c>
      <c r="BL12" s="148">
        <f t="shared" si="9"/>
        <v>37.120000000000005</v>
      </c>
    </row>
    <row r="13" spans="1:64" x14ac:dyDescent="0.25">
      <c r="A13" s="148">
        <v>6</v>
      </c>
      <c r="B13" s="149" t="s">
        <v>93</v>
      </c>
      <c r="C13" s="148">
        <v>0</v>
      </c>
      <c r="D13" s="148">
        <v>0</v>
      </c>
      <c r="E13" s="148">
        <v>0</v>
      </c>
      <c r="F13" s="148">
        <v>0</v>
      </c>
      <c r="G13" s="148">
        <v>0</v>
      </c>
      <c r="H13" s="148">
        <v>0</v>
      </c>
      <c r="I13" s="148">
        <v>0</v>
      </c>
      <c r="J13" s="148">
        <v>0</v>
      </c>
      <c r="K13" s="148">
        <v>0</v>
      </c>
      <c r="L13" s="148">
        <v>0</v>
      </c>
      <c r="M13" s="148">
        <v>0</v>
      </c>
      <c r="N13" s="148">
        <v>0</v>
      </c>
      <c r="O13" s="148">
        <v>0</v>
      </c>
      <c r="P13" s="148">
        <v>0</v>
      </c>
      <c r="Q13" s="148">
        <f t="shared" si="0"/>
        <v>0</v>
      </c>
      <c r="R13" s="148">
        <f t="shared" si="1"/>
        <v>0</v>
      </c>
      <c r="S13" s="148">
        <v>0</v>
      </c>
      <c r="T13" s="148">
        <v>0</v>
      </c>
      <c r="U13" s="148">
        <v>0</v>
      </c>
      <c r="V13" s="148">
        <v>0</v>
      </c>
      <c r="W13" s="148">
        <v>0</v>
      </c>
      <c r="X13" s="148">
        <v>0</v>
      </c>
      <c r="Y13" s="148">
        <v>0</v>
      </c>
      <c r="Z13" s="148">
        <v>0</v>
      </c>
      <c r="AA13" s="148">
        <v>0</v>
      </c>
      <c r="AB13" s="148">
        <v>0</v>
      </c>
      <c r="AC13" s="148">
        <f t="shared" si="2"/>
        <v>0</v>
      </c>
      <c r="AD13" s="148">
        <f t="shared" si="3"/>
        <v>0</v>
      </c>
      <c r="AE13" s="148">
        <v>0</v>
      </c>
      <c r="AF13" s="148">
        <v>0</v>
      </c>
      <c r="AG13" s="148">
        <v>0</v>
      </c>
      <c r="AH13" s="148">
        <v>0</v>
      </c>
      <c r="AI13" s="148">
        <v>0</v>
      </c>
      <c r="AJ13" s="148">
        <v>0</v>
      </c>
      <c r="AK13" s="148">
        <v>0</v>
      </c>
      <c r="AL13" s="148">
        <v>0</v>
      </c>
      <c r="AM13" s="148">
        <v>0</v>
      </c>
      <c r="AN13" s="148">
        <v>0</v>
      </c>
      <c r="AO13" s="148">
        <v>0</v>
      </c>
      <c r="AP13" s="148">
        <v>0</v>
      </c>
      <c r="AQ13" s="148">
        <v>0</v>
      </c>
      <c r="AR13" s="148">
        <v>0</v>
      </c>
      <c r="AS13" s="148">
        <f t="shared" si="4"/>
        <v>0</v>
      </c>
      <c r="AT13" s="148">
        <f t="shared" si="5"/>
        <v>0</v>
      </c>
      <c r="AU13" s="148">
        <v>0</v>
      </c>
      <c r="AV13" s="148">
        <v>0</v>
      </c>
      <c r="AW13" s="148">
        <v>0</v>
      </c>
      <c r="AX13" s="148">
        <v>0</v>
      </c>
      <c r="AY13" s="148">
        <v>0</v>
      </c>
      <c r="AZ13" s="148">
        <v>0</v>
      </c>
      <c r="BA13" s="148">
        <v>0</v>
      </c>
      <c r="BB13" s="148">
        <v>0</v>
      </c>
      <c r="BC13" s="148">
        <v>0</v>
      </c>
      <c r="BD13" s="148">
        <v>0</v>
      </c>
      <c r="BE13" s="148">
        <v>0</v>
      </c>
      <c r="BF13" s="148">
        <v>0</v>
      </c>
      <c r="BG13" s="148">
        <v>0</v>
      </c>
      <c r="BH13" s="148">
        <v>0</v>
      </c>
      <c r="BI13" s="148">
        <f t="shared" si="6"/>
        <v>0</v>
      </c>
      <c r="BJ13" s="148">
        <f t="shared" si="7"/>
        <v>0</v>
      </c>
      <c r="BK13" s="148">
        <f t="shared" si="8"/>
        <v>0</v>
      </c>
      <c r="BL13" s="148">
        <f t="shared" si="9"/>
        <v>0</v>
      </c>
    </row>
    <row r="14" spans="1:64" x14ac:dyDescent="0.25">
      <c r="A14" s="148">
        <v>7</v>
      </c>
      <c r="B14" s="149" t="s">
        <v>94</v>
      </c>
      <c r="C14" s="148">
        <v>0</v>
      </c>
      <c r="D14" s="148">
        <v>0</v>
      </c>
      <c r="E14" s="148">
        <v>7494</v>
      </c>
      <c r="F14" s="148">
        <v>124.89</v>
      </c>
      <c r="G14" s="148">
        <v>1932</v>
      </c>
      <c r="H14" s="148">
        <v>32.159999999999997</v>
      </c>
      <c r="I14" s="148">
        <v>763</v>
      </c>
      <c r="J14" s="148">
        <v>12.74</v>
      </c>
      <c r="K14" s="148">
        <v>3743</v>
      </c>
      <c r="L14" s="148">
        <v>62.39</v>
      </c>
      <c r="M14" s="148">
        <v>188</v>
      </c>
      <c r="N14" s="148">
        <v>3.11</v>
      </c>
      <c r="O14" s="148">
        <v>4801</v>
      </c>
      <c r="P14" s="148">
        <v>80</v>
      </c>
      <c r="Q14" s="148">
        <f t="shared" si="0"/>
        <v>12000</v>
      </c>
      <c r="R14" s="148">
        <f t="shared" si="1"/>
        <v>200.01999999999998</v>
      </c>
      <c r="S14" s="148">
        <v>75</v>
      </c>
      <c r="T14" s="148">
        <v>5</v>
      </c>
      <c r="U14" s="148">
        <v>30</v>
      </c>
      <c r="V14" s="148">
        <v>2</v>
      </c>
      <c r="W14" s="148">
        <v>15</v>
      </c>
      <c r="X14" s="148">
        <v>1</v>
      </c>
      <c r="Y14" s="148">
        <v>30</v>
      </c>
      <c r="Z14" s="148">
        <v>2</v>
      </c>
      <c r="AA14" s="148">
        <v>5</v>
      </c>
      <c r="AB14" s="148">
        <v>0.1</v>
      </c>
      <c r="AC14" s="148">
        <f t="shared" si="2"/>
        <v>150</v>
      </c>
      <c r="AD14" s="148">
        <f t="shared" si="3"/>
        <v>10</v>
      </c>
      <c r="AE14" s="148">
        <v>0</v>
      </c>
      <c r="AF14" s="148">
        <v>0</v>
      </c>
      <c r="AG14" s="148">
        <v>0</v>
      </c>
      <c r="AH14" s="148">
        <v>0</v>
      </c>
      <c r="AI14" s="148">
        <v>0</v>
      </c>
      <c r="AJ14" s="148">
        <v>0</v>
      </c>
      <c r="AK14" s="148">
        <v>0</v>
      </c>
      <c r="AL14" s="148">
        <v>0</v>
      </c>
      <c r="AM14" s="148">
        <v>0</v>
      </c>
      <c r="AN14" s="148">
        <v>0</v>
      </c>
      <c r="AO14" s="148">
        <v>350</v>
      </c>
      <c r="AP14" s="148">
        <v>7.5</v>
      </c>
      <c r="AQ14" s="148">
        <v>18</v>
      </c>
      <c r="AR14" s="148">
        <v>0.39</v>
      </c>
      <c r="AS14" s="148">
        <f t="shared" si="4"/>
        <v>12500</v>
      </c>
      <c r="AT14" s="148">
        <f t="shared" si="5"/>
        <v>217.51999999999998</v>
      </c>
      <c r="AU14" s="148">
        <v>9665</v>
      </c>
      <c r="AV14" s="148">
        <v>87</v>
      </c>
      <c r="AW14" s="148">
        <v>965</v>
      </c>
      <c r="AX14" s="148">
        <v>8.6999999999999993</v>
      </c>
      <c r="AY14" s="148">
        <v>0</v>
      </c>
      <c r="AZ14" s="148">
        <v>0</v>
      </c>
      <c r="BA14" s="148">
        <v>0</v>
      </c>
      <c r="BB14" s="148">
        <v>0</v>
      </c>
      <c r="BC14" s="148">
        <v>0</v>
      </c>
      <c r="BD14" s="148">
        <v>0</v>
      </c>
      <c r="BE14" s="148">
        <v>0</v>
      </c>
      <c r="BF14" s="148">
        <v>0</v>
      </c>
      <c r="BG14" s="148">
        <v>200</v>
      </c>
      <c r="BH14" s="148">
        <v>5</v>
      </c>
      <c r="BI14" s="148">
        <f t="shared" si="6"/>
        <v>200</v>
      </c>
      <c r="BJ14" s="148">
        <f t="shared" si="7"/>
        <v>5</v>
      </c>
      <c r="BK14" s="148">
        <f t="shared" si="8"/>
        <v>12700</v>
      </c>
      <c r="BL14" s="148">
        <f t="shared" si="9"/>
        <v>222.51999999999998</v>
      </c>
    </row>
    <row r="15" spans="1:64" x14ac:dyDescent="0.25">
      <c r="A15" s="148">
        <v>8</v>
      </c>
      <c r="B15" s="149" t="s">
        <v>95</v>
      </c>
      <c r="C15" s="148">
        <v>0</v>
      </c>
      <c r="D15" s="148">
        <v>0</v>
      </c>
      <c r="E15" s="148">
        <v>0</v>
      </c>
      <c r="F15" s="148">
        <v>0</v>
      </c>
      <c r="G15" s="148">
        <v>0</v>
      </c>
      <c r="H15" s="148">
        <v>0</v>
      </c>
      <c r="I15" s="148">
        <v>0</v>
      </c>
      <c r="J15" s="148">
        <v>0</v>
      </c>
      <c r="K15" s="148">
        <v>0</v>
      </c>
      <c r="L15" s="148">
        <v>0</v>
      </c>
      <c r="M15" s="148">
        <v>0</v>
      </c>
      <c r="N15" s="148">
        <v>0</v>
      </c>
      <c r="O15" s="148">
        <v>0</v>
      </c>
      <c r="P15" s="148">
        <v>0</v>
      </c>
      <c r="Q15" s="148">
        <f t="shared" si="0"/>
        <v>0</v>
      </c>
      <c r="R15" s="148">
        <f t="shared" si="1"/>
        <v>0</v>
      </c>
      <c r="S15" s="148">
        <v>0</v>
      </c>
      <c r="T15" s="148">
        <v>0</v>
      </c>
      <c r="U15" s="148">
        <v>0</v>
      </c>
      <c r="V15" s="148">
        <v>0</v>
      </c>
      <c r="W15" s="148">
        <v>0</v>
      </c>
      <c r="X15" s="148">
        <v>0</v>
      </c>
      <c r="Y15" s="148">
        <v>0</v>
      </c>
      <c r="Z15" s="148">
        <v>0</v>
      </c>
      <c r="AA15" s="148">
        <v>0</v>
      </c>
      <c r="AB15" s="148">
        <v>0</v>
      </c>
      <c r="AC15" s="148">
        <f t="shared" si="2"/>
        <v>0</v>
      </c>
      <c r="AD15" s="148">
        <f t="shared" si="3"/>
        <v>0</v>
      </c>
      <c r="AE15" s="148">
        <v>0</v>
      </c>
      <c r="AF15" s="148">
        <v>0</v>
      </c>
      <c r="AG15" s="148">
        <v>0</v>
      </c>
      <c r="AH15" s="148">
        <v>0</v>
      </c>
      <c r="AI15" s="148">
        <v>0</v>
      </c>
      <c r="AJ15" s="148">
        <v>0</v>
      </c>
      <c r="AK15" s="148">
        <v>0</v>
      </c>
      <c r="AL15" s="148">
        <v>0</v>
      </c>
      <c r="AM15" s="148">
        <v>0</v>
      </c>
      <c r="AN15" s="148">
        <v>0</v>
      </c>
      <c r="AO15" s="148">
        <v>0</v>
      </c>
      <c r="AP15" s="148">
        <v>0</v>
      </c>
      <c r="AQ15" s="148">
        <v>0</v>
      </c>
      <c r="AR15" s="148">
        <v>0</v>
      </c>
      <c r="AS15" s="148">
        <f t="shared" si="4"/>
        <v>0</v>
      </c>
      <c r="AT15" s="148">
        <f t="shared" si="5"/>
        <v>0</v>
      </c>
      <c r="AU15" s="148">
        <v>0</v>
      </c>
      <c r="AV15" s="148">
        <v>0</v>
      </c>
      <c r="AW15" s="148">
        <v>0</v>
      </c>
      <c r="AX15" s="148">
        <v>0</v>
      </c>
      <c r="AY15" s="148">
        <v>0</v>
      </c>
      <c r="AZ15" s="148">
        <v>0</v>
      </c>
      <c r="BA15" s="148">
        <v>0</v>
      </c>
      <c r="BB15" s="148">
        <v>0</v>
      </c>
      <c r="BC15" s="148">
        <v>0</v>
      </c>
      <c r="BD15" s="148">
        <v>0</v>
      </c>
      <c r="BE15" s="148">
        <v>0</v>
      </c>
      <c r="BF15" s="148">
        <v>0</v>
      </c>
      <c r="BG15" s="148">
        <v>0</v>
      </c>
      <c r="BH15" s="148">
        <v>0</v>
      </c>
      <c r="BI15" s="148">
        <f t="shared" si="6"/>
        <v>0</v>
      </c>
      <c r="BJ15" s="148">
        <f t="shared" si="7"/>
        <v>0</v>
      </c>
      <c r="BK15" s="148">
        <f t="shared" si="8"/>
        <v>0</v>
      </c>
      <c r="BL15" s="148">
        <f t="shared" si="9"/>
        <v>0</v>
      </c>
    </row>
    <row r="16" spans="1:64" x14ac:dyDescent="0.25">
      <c r="A16" s="148">
        <v>9</v>
      </c>
      <c r="B16" s="149" t="s">
        <v>96</v>
      </c>
      <c r="C16" s="148">
        <v>0</v>
      </c>
      <c r="D16" s="148">
        <v>0</v>
      </c>
      <c r="E16" s="148">
        <v>421</v>
      </c>
      <c r="F16" s="148">
        <v>4.45</v>
      </c>
      <c r="G16" s="148">
        <v>361</v>
      </c>
      <c r="H16" s="148">
        <v>3.82</v>
      </c>
      <c r="I16" s="148">
        <v>6</v>
      </c>
      <c r="J16" s="148">
        <v>0.06</v>
      </c>
      <c r="K16" s="148">
        <v>3</v>
      </c>
      <c r="L16" s="148">
        <v>0.57999999999999996</v>
      </c>
      <c r="M16" s="148">
        <v>0</v>
      </c>
      <c r="N16" s="148">
        <v>0</v>
      </c>
      <c r="O16" s="148">
        <v>301</v>
      </c>
      <c r="P16" s="148">
        <v>3.56</v>
      </c>
      <c r="Q16" s="148">
        <f t="shared" si="0"/>
        <v>430</v>
      </c>
      <c r="R16" s="148">
        <f t="shared" si="1"/>
        <v>5.09</v>
      </c>
      <c r="S16" s="148">
        <v>266</v>
      </c>
      <c r="T16" s="148">
        <v>7.98</v>
      </c>
      <c r="U16" s="148">
        <v>8</v>
      </c>
      <c r="V16" s="148">
        <v>4.22</v>
      </c>
      <c r="W16" s="148">
        <v>102</v>
      </c>
      <c r="X16" s="148">
        <v>2.04</v>
      </c>
      <c r="Y16" s="148">
        <v>186</v>
      </c>
      <c r="Z16" s="148">
        <v>6.17</v>
      </c>
      <c r="AA16" s="148">
        <v>0</v>
      </c>
      <c r="AB16" s="148">
        <v>0</v>
      </c>
      <c r="AC16" s="148">
        <f t="shared" si="2"/>
        <v>562</v>
      </c>
      <c r="AD16" s="148">
        <f t="shared" si="3"/>
        <v>20.409999999999997</v>
      </c>
      <c r="AE16" s="148">
        <v>0</v>
      </c>
      <c r="AF16" s="148">
        <v>0</v>
      </c>
      <c r="AG16" s="148">
        <v>20</v>
      </c>
      <c r="AH16" s="148">
        <v>0.17</v>
      </c>
      <c r="AI16" s="148">
        <v>7</v>
      </c>
      <c r="AJ16" s="148">
        <v>1.71</v>
      </c>
      <c r="AK16" s="148">
        <v>4</v>
      </c>
      <c r="AL16" s="148">
        <v>0.06</v>
      </c>
      <c r="AM16" s="148">
        <v>1</v>
      </c>
      <c r="AN16" s="148">
        <v>0.02</v>
      </c>
      <c r="AO16" s="148">
        <v>2</v>
      </c>
      <c r="AP16" s="148">
        <v>0.03</v>
      </c>
      <c r="AQ16" s="148">
        <v>0</v>
      </c>
      <c r="AR16" s="148">
        <v>0</v>
      </c>
      <c r="AS16" s="148">
        <f t="shared" si="4"/>
        <v>1026</v>
      </c>
      <c r="AT16" s="148">
        <f t="shared" si="5"/>
        <v>27.49</v>
      </c>
      <c r="AU16" s="148">
        <v>308</v>
      </c>
      <c r="AV16" s="148">
        <v>8.25</v>
      </c>
      <c r="AW16" s="148">
        <v>108</v>
      </c>
      <c r="AX16" s="148">
        <v>2.89</v>
      </c>
      <c r="AY16" s="148">
        <v>0</v>
      </c>
      <c r="AZ16" s="148">
        <v>0</v>
      </c>
      <c r="BA16" s="148">
        <v>0</v>
      </c>
      <c r="BB16" s="148">
        <v>0</v>
      </c>
      <c r="BC16" s="148">
        <v>10</v>
      </c>
      <c r="BD16" s="148">
        <v>1.55</v>
      </c>
      <c r="BE16" s="148">
        <v>0</v>
      </c>
      <c r="BF16" s="148">
        <v>0</v>
      </c>
      <c r="BG16" s="148">
        <v>15</v>
      </c>
      <c r="BH16" s="148">
        <v>2.33</v>
      </c>
      <c r="BI16" s="148">
        <f t="shared" si="6"/>
        <v>25</v>
      </c>
      <c r="BJ16" s="148">
        <f t="shared" si="7"/>
        <v>3.88</v>
      </c>
      <c r="BK16" s="148">
        <f t="shared" si="8"/>
        <v>1051</v>
      </c>
      <c r="BL16" s="148">
        <f t="shared" si="9"/>
        <v>31.369999999999997</v>
      </c>
    </row>
    <row r="17" spans="1:64" x14ac:dyDescent="0.25">
      <c r="A17" s="148">
        <v>10</v>
      </c>
      <c r="B17" s="149" t="s">
        <v>97</v>
      </c>
      <c r="C17" s="148">
        <v>0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48">
        <v>0</v>
      </c>
      <c r="Q17" s="148">
        <f t="shared" si="0"/>
        <v>0</v>
      </c>
      <c r="R17" s="148">
        <f t="shared" si="1"/>
        <v>0</v>
      </c>
      <c r="S17" s="148">
        <v>0</v>
      </c>
      <c r="T17" s="148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f t="shared" si="2"/>
        <v>0</v>
      </c>
      <c r="AD17" s="148">
        <f t="shared" si="3"/>
        <v>0</v>
      </c>
      <c r="AE17" s="148">
        <v>0</v>
      </c>
      <c r="AF17" s="148">
        <v>0</v>
      </c>
      <c r="AG17" s="148">
        <v>0</v>
      </c>
      <c r="AH17" s="148">
        <v>0</v>
      </c>
      <c r="AI17" s="148">
        <v>0</v>
      </c>
      <c r="AJ17" s="148">
        <v>0</v>
      </c>
      <c r="AK17" s="148">
        <v>0</v>
      </c>
      <c r="AL17" s="148">
        <v>0</v>
      </c>
      <c r="AM17" s="148">
        <v>0</v>
      </c>
      <c r="AN17" s="148">
        <v>0</v>
      </c>
      <c r="AO17" s="148">
        <v>0</v>
      </c>
      <c r="AP17" s="148">
        <v>0</v>
      </c>
      <c r="AQ17" s="148">
        <v>0</v>
      </c>
      <c r="AR17" s="148">
        <v>0</v>
      </c>
      <c r="AS17" s="148">
        <f t="shared" si="4"/>
        <v>0</v>
      </c>
      <c r="AT17" s="148">
        <f t="shared" si="5"/>
        <v>0</v>
      </c>
      <c r="AU17" s="148">
        <v>0</v>
      </c>
      <c r="AV17" s="148">
        <v>0</v>
      </c>
      <c r="AW17" s="148">
        <v>0</v>
      </c>
      <c r="AX17" s="148">
        <v>0</v>
      </c>
      <c r="AY17" s="148">
        <v>0</v>
      </c>
      <c r="AZ17" s="148">
        <v>0</v>
      </c>
      <c r="BA17" s="148">
        <v>0</v>
      </c>
      <c r="BB17" s="148">
        <v>0</v>
      </c>
      <c r="BC17" s="148">
        <v>0</v>
      </c>
      <c r="BD17" s="148">
        <v>0</v>
      </c>
      <c r="BE17" s="148">
        <v>0</v>
      </c>
      <c r="BF17" s="148">
        <v>0</v>
      </c>
      <c r="BG17" s="148">
        <v>0</v>
      </c>
      <c r="BH17" s="148">
        <v>0</v>
      </c>
      <c r="BI17" s="148">
        <f t="shared" si="6"/>
        <v>0</v>
      </c>
      <c r="BJ17" s="148">
        <f t="shared" si="7"/>
        <v>0</v>
      </c>
      <c r="BK17" s="148">
        <f t="shared" si="8"/>
        <v>0</v>
      </c>
      <c r="BL17" s="148">
        <f t="shared" si="9"/>
        <v>0</v>
      </c>
    </row>
    <row r="18" spans="1:64" x14ac:dyDescent="0.25">
      <c r="A18" s="148">
        <v>11</v>
      </c>
      <c r="B18" s="149" t="s">
        <v>98</v>
      </c>
      <c r="C18" s="148">
        <v>0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f t="shared" si="0"/>
        <v>0</v>
      </c>
      <c r="R18" s="148">
        <f t="shared" si="1"/>
        <v>0</v>
      </c>
      <c r="S18" s="148">
        <v>0</v>
      </c>
      <c r="T18" s="148">
        <v>0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f t="shared" si="2"/>
        <v>0</v>
      </c>
      <c r="AD18" s="148">
        <f t="shared" si="3"/>
        <v>0</v>
      </c>
      <c r="AE18" s="148">
        <v>0</v>
      </c>
      <c r="AF18" s="148">
        <v>0</v>
      </c>
      <c r="AG18" s="148">
        <v>0</v>
      </c>
      <c r="AH18" s="148">
        <v>0</v>
      </c>
      <c r="AI18" s="148">
        <v>0</v>
      </c>
      <c r="AJ18" s="148">
        <v>0</v>
      </c>
      <c r="AK18" s="148">
        <v>0</v>
      </c>
      <c r="AL18" s="148">
        <v>0</v>
      </c>
      <c r="AM18" s="148">
        <v>0</v>
      </c>
      <c r="AN18" s="148">
        <v>0</v>
      </c>
      <c r="AO18" s="148">
        <v>0</v>
      </c>
      <c r="AP18" s="148">
        <v>0</v>
      </c>
      <c r="AQ18" s="148">
        <v>0</v>
      </c>
      <c r="AR18" s="148">
        <v>0</v>
      </c>
      <c r="AS18" s="148">
        <f t="shared" si="4"/>
        <v>0</v>
      </c>
      <c r="AT18" s="148">
        <f t="shared" si="5"/>
        <v>0</v>
      </c>
      <c r="AU18" s="148">
        <v>0</v>
      </c>
      <c r="AV18" s="148">
        <v>0</v>
      </c>
      <c r="AW18" s="148">
        <v>0</v>
      </c>
      <c r="AX18" s="148">
        <v>0</v>
      </c>
      <c r="AY18" s="148">
        <v>0</v>
      </c>
      <c r="AZ18" s="148">
        <v>0</v>
      </c>
      <c r="BA18" s="148">
        <v>0</v>
      </c>
      <c r="BB18" s="148">
        <v>0</v>
      </c>
      <c r="BC18" s="148">
        <v>0</v>
      </c>
      <c r="BD18" s="148">
        <v>0</v>
      </c>
      <c r="BE18" s="148">
        <v>0</v>
      </c>
      <c r="BF18" s="148">
        <v>0</v>
      </c>
      <c r="BG18" s="148">
        <v>0</v>
      </c>
      <c r="BH18" s="148">
        <v>0</v>
      </c>
      <c r="BI18" s="148">
        <f t="shared" si="6"/>
        <v>0</v>
      </c>
      <c r="BJ18" s="148">
        <f t="shared" si="7"/>
        <v>0</v>
      </c>
      <c r="BK18" s="148">
        <f t="shared" si="8"/>
        <v>0</v>
      </c>
      <c r="BL18" s="148">
        <f t="shared" si="9"/>
        <v>0</v>
      </c>
    </row>
    <row r="19" spans="1:64" x14ac:dyDescent="0.25">
      <c r="A19" s="148">
        <v>12</v>
      </c>
      <c r="B19" s="149" t="s">
        <v>99</v>
      </c>
      <c r="C19" s="148">
        <v>0</v>
      </c>
      <c r="D19" s="148">
        <v>0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f t="shared" si="0"/>
        <v>0</v>
      </c>
      <c r="R19" s="148">
        <f t="shared" si="1"/>
        <v>0</v>
      </c>
      <c r="S19" s="148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f t="shared" si="2"/>
        <v>0</v>
      </c>
      <c r="AD19" s="148">
        <f t="shared" si="3"/>
        <v>0</v>
      </c>
      <c r="AE19" s="148">
        <v>0</v>
      </c>
      <c r="AF19" s="148">
        <v>0</v>
      </c>
      <c r="AG19" s="148">
        <v>0</v>
      </c>
      <c r="AH19" s="148">
        <v>0</v>
      </c>
      <c r="AI19" s="148">
        <v>0</v>
      </c>
      <c r="AJ19" s="148">
        <v>0</v>
      </c>
      <c r="AK19" s="148">
        <v>0</v>
      </c>
      <c r="AL19" s="148">
        <v>0</v>
      </c>
      <c r="AM19" s="148">
        <v>0</v>
      </c>
      <c r="AN19" s="148">
        <v>0</v>
      </c>
      <c r="AO19" s="148">
        <v>0</v>
      </c>
      <c r="AP19" s="148">
        <v>0</v>
      </c>
      <c r="AQ19" s="148">
        <v>0</v>
      </c>
      <c r="AR19" s="148">
        <v>0</v>
      </c>
      <c r="AS19" s="148">
        <f t="shared" si="4"/>
        <v>0</v>
      </c>
      <c r="AT19" s="148">
        <f t="shared" si="5"/>
        <v>0</v>
      </c>
      <c r="AU19" s="148">
        <v>0</v>
      </c>
      <c r="AV19" s="148">
        <v>0</v>
      </c>
      <c r="AW19" s="148">
        <v>0</v>
      </c>
      <c r="AX19" s="148">
        <v>0</v>
      </c>
      <c r="AY19" s="148">
        <v>0</v>
      </c>
      <c r="AZ19" s="148">
        <v>0</v>
      </c>
      <c r="BA19" s="148">
        <v>0</v>
      </c>
      <c r="BB19" s="148">
        <v>0</v>
      </c>
      <c r="BC19" s="148">
        <v>0</v>
      </c>
      <c r="BD19" s="148">
        <v>0</v>
      </c>
      <c r="BE19" s="148">
        <v>0</v>
      </c>
      <c r="BF19" s="148">
        <v>0</v>
      </c>
      <c r="BG19" s="148">
        <v>0</v>
      </c>
      <c r="BH19" s="148">
        <v>0</v>
      </c>
      <c r="BI19" s="148">
        <f t="shared" si="6"/>
        <v>0</v>
      </c>
      <c r="BJ19" s="148">
        <f t="shared" si="7"/>
        <v>0</v>
      </c>
      <c r="BK19" s="148">
        <f t="shared" si="8"/>
        <v>0</v>
      </c>
      <c r="BL19" s="148">
        <f t="shared" si="9"/>
        <v>0</v>
      </c>
    </row>
    <row r="20" spans="1:64" x14ac:dyDescent="0.25">
      <c r="A20" s="148">
        <v>13</v>
      </c>
      <c r="B20" s="149" t="s">
        <v>100</v>
      </c>
      <c r="C20" s="148">
        <v>247</v>
      </c>
      <c r="D20" s="148">
        <v>3.13</v>
      </c>
      <c r="E20" s="148">
        <v>3504</v>
      </c>
      <c r="F20" s="148">
        <v>92.13</v>
      </c>
      <c r="G20" s="148">
        <v>97</v>
      </c>
      <c r="H20" s="148">
        <v>2.5499999999999998</v>
      </c>
      <c r="I20" s="148">
        <v>6</v>
      </c>
      <c r="J20" s="148">
        <v>0.01</v>
      </c>
      <c r="K20" s="148">
        <v>3329</v>
      </c>
      <c r="L20" s="148">
        <v>87.54</v>
      </c>
      <c r="M20" s="148">
        <v>0</v>
      </c>
      <c r="N20" s="148">
        <v>0</v>
      </c>
      <c r="O20" s="148">
        <v>4960</v>
      </c>
      <c r="P20" s="148">
        <v>127.98</v>
      </c>
      <c r="Q20" s="148">
        <f t="shared" si="0"/>
        <v>7086</v>
      </c>
      <c r="R20" s="148">
        <f t="shared" si="1"/>
        <v>182.81</v>
      </c>
      <c r="S20" s="148">
        <v>3194</v>
      </c>
      <c r="T20" s="148">
        <v>53.91</v>
      </c>
      <c r="U20" s="148">
        <v>4368</v>
      </c>
      <c r="V20" s="148">
        <v>147.43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f t="shared" si="2"/>
        <v>7562</v>
      </c>
      <c r="AD20" s="148">
        <f t="shared" si="3"/>
        <v>201.34</v>
      </c>
      <c r="AE20" s="148">
        <v>0</v>
      </c>
      <c r="AF20" s="148">
        <v>0</v>
      </c>
      <c r="AG20" s="148">
        <v>0</v>
      </c>
      <c r="AH20" s="148">
        <v>0</v>
      </c>
      <c r="AI20" s="148">
        <v>0</v>
      </c>
      <c r="AJ20" s="148">
        <v>0</v>
      </c>
      <c r="AK20" s="148">
        <v>0</v>
      </c>
      <c r="AL20" s="148">
        <v>0</v>
      </c>
      <c r="AM20" s="148">
        <v>0</v>
      </c>
      <c r="AN20" s="148">
        <v>0</v>
      </c>
      <c r="AO20" s="148">
        <v>0</v>
      </c>
      <c r="AP20" s="148">
        <v>0</v>
      </c>
      <c r="AQ20" s="148">
        <v>0</v>
      </c>
      <c r="AR20" s="148">
        <v>0</v>
      </c>
      <c r="AS20" s="148">
        <f t="shared" si="4"/>
        <v>14648</v>
      </c>
      <c r="AT20" s="148">
        <f t="shared" si="5"/>
        <v>384.15</v>
      </c>
      <c r="AU20" s="148">
        <v>2930</v>
      </c>
      <c r="AV20" s="148">
        <v>76.83</v>
      </c>
      <c r="AW20" s="148">
        <v>1026</v>
      </c>
      <c r="AX20" s="148">
        <v>26.9</v>
      </c>
      <c r="AY20" s="148">
        <v>0</v>
      </c>
      <c r="AZ20" s="148">
        <v>0</v>
      </c>
      <c r="BA20" s="148">
        <v>0</v>
      </c>
      <c r="BB20" s="148">
        <v>0</v>
      </c>
      <c r="BC20" s="148">
        <v>0</v>
      </c>
      <c r="BD20" s="148">
        <v>0</v>
      </c>
      <c r="BE20" s="148">
        <v>0</v>
      </c>
      <c r="BF20" s="148">
        <v>0</v>
      </c>
      <c r="BG20" s="148">
        <v>1753</v>
      </c>
      <c r="BH20" s="148">
        <v>77.599999999999994</v>
      </c>
      <c r="BI20" s="148">
        <f t="shared" si="6"/>
        <v>1753</v>
      </c>
      <c r="BJ20" s="148">
        <f t="shared" si="7"/>
        <v>77.599999999999994</v>
      </c>
      <c r="BK20" s="148">
        <f t="shared" si="8"/>
        <v>16401</v>
      </c>
      <c r="BL20" s="148">
        <f t="shared" si="9"/>
        <v>461.75</v>
      </c>
    </row>
    <row r="21" spans="1:64" x14ac:dyDescent="0.25">
      <c r="A21" s="148">
        <v>14</v>
      </c>
      <c r="B21" s="149" t="s">
        <v>101</v>
      </c>
      <c r="C21" s="148">
        <v>711</v>
      </c>
      <c r="D21" s="148">
        <v>4</v>
      </c>
      <c r="E21" s="148">
        <v>541</v>
      </c>
      <c r="F21" s="148">
        <v>10.82</v>
      </c>
      <c r="G21" s="148">
        <v>100</v>
      </c>
      <c r="H21" s="148">
        <v>2</v>
      </c>
      <c r="I21" s="148">
        <v>90</v>
      </c>
      <c r="J21" s="148">
        <v>1.79</v>
      </c>
      <c r="K21" s="148">
        <v>645</v>
      </c>
      <c r="L21" s="148">
        <v>19.350000000000001</v>
      </c>
      <c r="M21" s="148">
        <v>0</v>
      </c>
      <c r="N21" s="148">
        <v>0</v>
      </c>
      <c r="O21" s="148">
        <v>1391</v>
      </c>
      <c r="P21" s="148">
        <v>25.17</v>
      </c>
      <c r="Q21" s="148">
        <f t="shared" si="0"/>
        <v>1987</v>
      </c>
      <c r="R21" s="148">
        <f t="shared" si="1"/>
        <v>35.96</v>
      </c>
      <c r="S21" s="148">
        <v>336</v>
      </c>
      <c r="T21" s="148">
        <v>7.92</v>
      </c>
      <c r="U21" s="148">
        <v>37</v>
      </c>
      <c r="V21" s="148">
        <v>14.4</v>
      </c>
      <c r="W21" s="148">
        <v>344</v>
      </c>
      <c r="X21" s="148">
        <v>5.4</v>
      </c>
      <c r="Y21" s="148">
        <v>320</v>
      </c>
      <c r="Z21" s="148">
        <v>8.2799999999999994</v>
      </c>
      <c r="AA21" s="148">
        <v>0</v>
      </c>
      <c r="AB21" s="148">
        <v>0</v>
      </c>
      <c r="AC21" s="148">
        <f t="shared" si="2"/>
        <v>1037</v>
      </c>
      <c r="AD21" s="148">
        <f t="shared" si="3"/>
        <v>36</v>
      </c>
      <c r="AE21" s="148">
        <v>0</v>
      </c>
      <c r="AF21" s="148">
        <v>0</v>
      </c>
      <c r="AG21" s="148">
        <v>58</v>
      </c>
      <c r="AH21" s="148">
        <v>0.2</v>
      </c>
      <c r="AI21" s="148">
        <v>10</v>
      </c>
      <c r="AJ21" s="148">
        <v>1</v>
      </c>
      <c r="AK21" s="148">
        <v>0</v>
      </c>
      <c r="AL21" s="148">
        <v>0</v>
      </c>
      <c r="AM21" s="148">
        <v>73</v>
      </c>
      <c r="AN21" s="148">
        <v>0.5</v>
      </c>
      <c r="AO21" s="148">
        <v>44</v>
      </c>
      <c r="AP21" s="148">
        <v>0.3</v>
      </c>
      <c r="AQ21" s="148">
        <v>0</v>
      </c>
      <c r="AR21" s="148">
        <v>0</v>
      </c>
      <c r="AS21" s="148">
        <f t="shared" si="4"/>
        <v>3209</v>
      </c>
      <c r="AT21" s="148">
        <f t="shared" si="5"/>
        <v>73.960000000000008</v>
      </c>
      <c r="AU21" s="148">
        <v>738</v>
      </c>
      <c r="AV21" s="148">
        <v>17.010000000000002</v>
      </c>
      <c r="AW21" s="148">
        <v>258</v>
      </c>
      <c r="AX21" s="148">
        <v>5.95</v>
      </c>
      <c r="AY21" s="148">
        <v>0</v>
      </c>
      <c r="AZ21" s="148">
        <v>0</v>
      </c>
      <c r="BA21" s="148">
        <v>0</v>
      </c>
      <c r="BB21" s="148">
        <v>0</v>
      </c>
      <c r="BC21" s="148">
        <v>0</v>
      </c>
      <c r="BD21" s="148">
        <v>0</v>
      </c>
      <c r="BE21" s="148">
        <v>0</v>
      </c>
      <c r="BF21" s="148">
        <v>0</v>
      </c>
      <c r="BG21" s="148">
        <v>896</v>
      </c>
      <c r="BH21" s="148">
        <v>17.920000000000002</v>
      </c>
      <c r="BI21" s="148">
        <f t="shared" si="6"/>
        <v>896</v>
      </c>
      <c r="BJ21" s="148">
        <f t="shared" si="7"/>
        <v>17.920000000000002</v>
      </c>
      <c r="BK21" s="148">
        <f t="shared" si="8"/>
        <v>4105</v>
      </c>
      <c r="BL21" s="148">
        <f t="shared" si="9"/>
        <v>91.88000000000001</v>
      </c>
    </row>
    <row r="22" spans="1:64" x14ac:dyDescent="0.25">
      <c r="A22" s="148">
        <v>15</v>
      </c>
      <c r="B22" s="149" t="s">
        <v>102</v>
      </c>
      <c r="C22" s="148">
        <v>0</v>
      </c>
      <c r="D22" s="148">
        <v>0</v>
      </c>
      <c r="E22" s="148">
        <v>2350</v>
      </c>
      <c r="F22" s="148">
        <v>122</v>
      </c>
      <c r="G22" s="148">
        <v>1200</v>
      </c>
      <c r="H22" s="148">
        <v>13</v>
      </c>
      <c r="I22" s="148">
        <v>120</v>
      </c>
      <c r="J22" s="148">
        <v>5</v>
      </c>
      <c r="K22" s="148">
        <v>1170</v>
      </c>
      <c r="L22" s="148">
        <v>38</v>
      </c>
      <c r="M22" s="148">
        <v>0</v>
      </c>
      <c r="N22" s="148">
        <v>0</v>
      </c>
      <c r="O22" s="148">
        <v>1400</v>
      </c>
      <c r="P22" s="148">
        <v>46</v>
      </c>
      <c r="Q22" s="148">
        <f t="shared" si="0"/>
        <v>3640</v>
      </c>
      <c r="R22" s="148">
        <f t="shared" si="1"/>
        <v>165</v>
      </c>
      <c r="S22" s="148">
        <v>900</v>
      </c>
      <c r="T22" s="148">
        <v>175</v>
      </c>
      <c r="U22" s="148">
        <v>730</v>
      </c>
      <c r="V22" s="148">
        <v>153</v>
      </c>
      <c r="W22" s="148">
        <v>405</v>
      </c>
      <c r="X22" s="148">
        <v>72</v>
      </c>
      <c r="Y22" s="148">
        <v>0</v>
      </c>
      <c r="Z22" s="148">
        <v>0</v>
      </c>
      <c r="AA22" s="148">
        <v>0</v>
      </c>
      <c r="AB22" s="148">
        <v>0</v>
      </c>
      <c r="AC22" s="148">
        <f t="shared" si="2"/>
        <v>2035</v>
      </c>
      <c r="AD22" s="148">
        <f t="shared" si="3"/>
        <v>400</v>
      </c>
      <c r="AE22" s="148">
        <v>20</v>
      </c>
      <c r="AF22" s="148">
        <v>1</v>
      </c>
      <c r="AG22" s="148">
        <v>110</v>
      </c>
      <c r="AH22" s="148">
        <v>5</v>
      </c>
      <c r="AI22" s="148">
        <v>125</v>
      </c>
      <c r="AJ22" s="148">
        <v>37</v>
      </c>
      <c r="AK22" s="148">
        <v>40</v>
      </c>
      <c r="AL22" s="148">
        <v>2</v>
      </c>
      <c r="AM22" s="148">
        <v>40</v>
      </c>
      <c r="AN22" s="148">
        <v>2</v>
      </c>
      <c r="AO22" s="148">
        <v>420</v>
      </c>
      <c r="AP22" s="148">
        <v>43</v>
      </c>
      <c r="AQ22" s="148">
        <v>0</v>
      </c>
      <c r="AR22" s="148">
        <v>0</v>
      </c>
      <c r="AS22" s="148">
        <f t="shared" si="4"/>
        <v>6430</v>
      </c>
      <c r="AT22" s="148">
        <f t="shared" si="5"/>
        <v>655</v>
      </c>
      <c r="AU22" s="148">
        <v>3800</v>
      </c>
      <c r="AV22" s="148">
        <v>88</v>
      </c>
      <c r="AW22" s="148">
        <v>800</v>
      </c>
      <c r="AX22" s="148">
        <v>8</v>
      </c>
      <c r="AY22" s="148">
        <v>30</v>
      </c>
      <c r="AZ22" s="148">
        <v>3</v>
      </c>
      <c r="BA22" s="148">
        <v>0</v>
      </c>
      <c r="BB22" s="148">
        <v>0</v>
      </c>
      <c r="BC22" s="148">
        <v>28</v>
      </c>
      <c r="BD22" s="148">
        <v>10</v>
      </c>
      <c r="BE22" s="148">
        <v>100</v>
      </c>
      <c r="BF22" s="148">
        <v>10</v>
      </c>
      <c r="BG22" s="148">
        <v>3300</v>
      </c>
      <c r="BH22" s="148">
        <v>222</v>
      </c>
      <c r="BI22" s="148">
        <f t="shared" si="6"/>
        <v>3458</v>
      </c>
      <c r="BJ22" s="148">
        <f t="shared" si="7"/>
        <v>245</v>
      </c>
      <c r="BK22" s="148">
        <f t="shared" si="8"/>
        <v>9888</v>
      </c>
      <c r="BL22" s="148">
        <f t="shared" si="9"/>
        <v>900</v>
      </c>
    </row>
    <row r="23" spans="1:64" x14ac:dyDescent="0.25">
      <c r="A23" s="148">
        <v>16</v>
      </c>
      <c r="B23" s="149" t="s">
        <v>103</v>
      </c>
      <c r="C23" s="148">
        <v>411</v>
      </c>
      <c r="D23" s="148">
        <v>2.46</v>
      </c>
      <c r="E23" s="148">
        <v>284</v>
      </c>
      <c r="F23" s="148">
        <v>1.93</v>
      </c>
      <c r="G23" s="148">
        <v>110</v>
      </c>
      <c r="H23" s="148">
        <v>0.42</v>
      </c>
      <c r="I23" s="148">
        <v>80</v>
      </c>
      <c r="J23" s="148">
        <v>0.82</v>
      </c>
      <c r="K23" s="148">
        <v>66</v>
      </c>
      <c r="L23" s="148">
        <v>1.5</v>
      </c>
      <c r="M23" s="148">
        <v>0</v>
      </c>
      <c r="N23" s="148">
        <v>0</v>
      </c>
      <c r="O23" s="148">
        <v>589</v>
      </c>
      <c r="P23" s="148">
        <v>4.7</v>
      </c>
      <c r="Q23" s="148">
        <f t="shared" si="0"/>
        <v>841</v>
      </c>
      <c r="R23" s="148">
        <f t="shared" si="1"/>
        <v>6.71</v>
      </c>
      <c r="S23" s="148">
        <v>10</v>
      </c>
      <c r="T23" s="148">
        <v>0.89</v>
      </c>
      <c r="U23" s="148">
        <v>10</v>
      </c>
      <c r="V23" s="148">
        <v>1.34</v>
      </c>
      <c r="W23" s="148">
        <v>10</v>
      </c>
      <c r="X23" s="148">
        <v>0.89</v>
      </c>
      <c r="Y23" s="148">
        <v>20</v>
      </c>
      <c r="Z23" s="148">
        <v>1.34</v>
      </c>
      <c r="AA23" s="148">
        <v>0</v>
      </c>
      <c r="AB23" s="148">
        <v>0</v>
      </c>
      <c r="AC23" s="148">
        <f t="shared" si="2"/>
        <v>50</v>
      </c>
      <c r="AD23" s="148">
        <f t="shared" si="3"/>
        <v>4.46</v>
      </c>
      <c r="AE23" s="148">
        <v>10</v>
      </c>
      <c r="AF23" s="148">
        <v>0.06</v>
      </c>
      <c r="AG23" s="148">
        <v>24</v>
      </c>
      <c r="AH23" s="148">
        <v>0.42</v>
      </c>
      <c r="AI23" s="148">
        <v>10</v>
      </c>
      <c r="AJ23" s="148">
        <v>0.49</v>
      </c>
      <c r="AK23" s="148">
        <v>10</v>
      </c>
      <c r="AL23" s="148">
        <v>0.05</v>
      </c>
      <c r="AM23" s="148">
        <v>10</v>
      </c>
      <c r="AN23" s="148">
        <v>0.06</v>
      </c>
      <c r="AO23" s="148">
        <v>30</v>
      </c>
      <c r="AP23" s="148">
        <v>0.12</v>
      </c>
      <c r="AQ23" s="148">
        <v>0</v>
      </c>
      <c r="AR23" s="148">
        <v>0</v>
      </c>
      <c r="AS23" s="148">
        <f t="shared" si="4"/>
        <v>985</v>
      </c>
      <c r="AT23" s="148">
        <f t="shared" si="5"/>
        <v>12.370000000000001</v>
      </c>
      <c r="AU23" s="148">
        <v>296</v>
      </c>
      <c r="AV23" s="148">
        <v>3.71</v>
      </c>
      <c r="AW23" s="148">
        <v>104</v>
      </c>
      <c r="AX23" s="148">
        <v>1.3</v>
      </c>
      <c r="AY23" s="148">
        <v>0</v>
      </c>
      <c r="AZ23" s="148">
        <v>0</v>
      </c>
      <c r="BA23" s="148">
        <v>0</v>
      </c>
      <c r="BB23" s="148">
        <v>0</v>
      </c>
      <c r="BC23" s="148">
        <v>6</v>
      </c>
      <c r="BD23" s="148">
        <v>2.0299999999999998</v>
      </c>
      <c r="BE23" s="148">
        <v>0</v>
      </c>
      <c r="BF23" s="148">
        <v>0</v>
      </c>
      <c r="BG23" s="148">
        <v>37</v>
      </c>
      <c r="BH23" s="148">
        <v>4.2300000000000004</v>
      </c>
      <c r="BI23" s="148">
        <f t="shared" si="6"/>
        <v>43</v>
      </c>
      <c r="BJ23" s="148">
        <f t="shared" si="7"/>
        <v>6.26</v>
      </c>
      <c r="BK23" s="148">
        <f t="shared" si="8"/>
        <v>1028</v>
      </c>
      <c r="BL23" s="148">
        <f t="shared" si="9"/>
        <v>18.630000000000003</v>
      </c>
    </row>
    <row r="24" spans="1:64" x14ac:dyDescent="0.25">
      <c r="A24" s="148">
        <v>17</v>
      </c>
      <c r="B24" s="149" t="s">
        <v>104</v>
      </c>
      <c r="C24" s="148">
        <v>122</v>
      </c>
      <c r="D24" s="148">
        <v>3.62</v>
      </c>
      <c r="E24" s="148">
        <v>2070</v>
      </c>
      <c r="F24" s="148">
        <v>222.2</v>
      </c>
      <c r="G24" s="148">
        <v>711</v>
      </c>
      <c r="H24" s="148">
        <v>22.66</v>
      </c>
      <c r="I24" s="148">
        <v>153</v>
      </c>
      <c r="J24" s="148">
        <v>93.3</v>
      </c>
      <c r="K24" s="148">
        <v>1125</v>
      </c>
      <c r="L24" s="148">
        <v>484.64</v>
      </c>
      <c r="M24" s="148">
        <v>3</v>
      </c>
      <c r="N24" s="148">
        <v>0.15</v>
      </c>
      <c r="O24" s="148">
        <v>875</v>
      </c>
      <c r="P24" s="148">
        <v>188.45</v>
      </c>
      <c r="Q24" s="148">
        <f t="shared" si="0"/>
        <v>3470</v>
      </c>
      <c r="R24" s="148">
        <f t="shared" si="1"/>
        <v>803.76</v>
      </c>
      <c r="S24" s="148">
        <v>13602</v>
      </c>
      <c r="T24" s="148">
        <v>1968.77</v>
      </c>
      <c r="U24" s="148">
        <v>6695</v>
      </c>
      <c r="V24" s="148">
        <v>2291.09</v>
      </c>
      <c r="W24" s="148">
        <v>1924</v>
      </c>
      <c r="X24" s="148">
        <v>1198.8800000000001</v>
      </c>
      <c r="Y24" s="148">
        <v>355</v>
      </c>
      <c r="Z24" s="148">
        <v>521.96</v>
      </c>
      <c r="AA24" s="148">
        <v>57</v>
      </c>
      <c r="AB24" s="148">
        <v>16.02</v>
      </c>
      <c r="AC24" s="148">
        <f t="shared" si="2"/>
        <v>22576</v>
      </c>
      <c r="AD24" s="148">
        <f t="shared" si="3"/>
        <v>5980.7000000000007</v>
      </c>
      <c r="AE24" s="148">
        <v>145</v>
      </c>
      <c r="AF24" s="148">
        <v>579.96</v>
      </c>
      <c r="AG24" s="148">
        <v>349</v>
      </c>
      <c r="AH24" s="148">
        <v>29.18</v>
      </c>
      <c r="AI24" s="148">
        <v>4483</v>
      </c>
      <c r="AJ24" s="148">
        <v>906.18</v>
      </c>
      <c r="AK24" s="148">
        <v>508</v>
      </c>
      <c r="AL24" s="148">
        <v>54.37</v>
      </c>
      <c r="AM24" s="148">
        <v>3771</v>
      </c>
      <c r="AN24" s="148">
        <v>30.81</v>
      </c>
      <c r="AO24" s="148">
        <v>1585</v>
      </c>
      <c r="AP24" s="148">
        <v>134.12</v>
      </c>
      <c r="AQ24" s="148">
        <v>5</v>
      </c>
      <c r="AR24" s="148">
        <v>121.79</v>
      </c>
      <c r="AS24" s="148">
        <f t="shared" si="4"/>
        <v>36887</v>
      </c>
      <c r="AT24" s="148">
        <f t="shared" si="5"/>
        <v>8519.0800000000017</v>
      </c>
      <c r="AU24" s="148">
        <v>2126</v>
      </c>
      <c r="AV24" s="148">
        <v>305.74</v>
      </c>
      <c r="AW24" s="148">
        <v>1238</v>
      </c>
      <c r="AX24" s="148">
        <v>9.5500000000000007</v>
      </c>
      <c r="AY24" s="148">
        <v>160</v>
      </c>
      <c r="AZ24" s="148">
        <v>143.18</v>
      </c>
      <c r="BA24" s="148">
        <v>276</v>
      </c>
      <c r="BB24" s="148">
        <v>63.43</v>
      </c>
      <c r="BC24" s="148">
        <v>1073</v>
      </c>
      <c r="BD24" s="148">
        <v>1835.93</v>
      </c>
      <c r="BE24" s="148">
        <v>23300</v>
      </c>
      <c r="BF24" s="148">
        <v>1219.72</v>
      </c>
      <c r="BG24" s="148">
        <v>1169931</v>
      </c>
      <c r="BH24" s="148">
        <v>86990.56</v>
      </c>
      <c r="BI24" s="148">
        <f t="shared" si="6"/>
        <v>1194740</v>
      </c>
      <c r="BJ24" s="148">
        <f t="shared" si="7"/>
        <v>90252.819999999992</v>
      </c>
      <c r="BK24" s="148">
        <f t="shared" si="8"/>
        <v>1231627</v>
      </c>
      <c r="BL24" s="148">
        <f t="shared" si="9"/>
        <v>98771.9</v>
      </c>
    </row>
    <row r="25" spans="1:64" x14ac:dyDescent="0.25">
      <c r="A25" s="148">
        <v>18</v>
      </c>
      <c r="B25" s="149" t="s">
        <v>105</v>
      </c>
      <c r="C25" s="148">
        <v>10</v>
      </c>
      <c r="D25" s="148">
        <v>0.25</v>
      </c>
      <c r="E25" s="148">
        <v>75</v>
      </c>
      <c r="F25" s="148">
        <v>50</v>
      </c>
      <c r="G25" s="148">
        <v>10</v>
      </c>
      <c r="H25" s="148">
        <v>0.25</v>
      </c>
      <c r="I25" s="148">
        <v>20</v>
      </c>
      <c r="J25" s="148">
        <v>2</v>
      </c>
      <c r="K25" s="148">
        <v>175</v>
      </c>
      <c r="L25" s="148">
        <v>150.25</v>
      </c>
      <c r="M25" s="148">
        <v>0</v>
      </c>
      <c r="N25" s="148">
        <v>0</v>
      </c>
      <c r="O25" s="148">
        <v>0</v>
      </c>
      <c r="P25" s="148">
        <v>0</v>
      </c>
      <c r="Q25" s="148">
        <f t="shared" si="0"/>
        <v>280</v>
      </c>
      <c r="R25" s="148">
        <f t="shared" si="1"/>
        <v>202.5</v>
      </c>
      <c r="S25" s="148">
        <v>800</v>
      </c>
      <c r="T25" s="148">
        <v>1700</v>
      </c>
      <c r="U25" s="148">
        <v>3000</v>
      </c>
      <c r="V25" s="148">
        <v>3400</v>
      </c>
      <c r="W25" s="148">
        <v>1300</v>
      </c>
      <c r="X25" s="148">
        <v>2950</v>
      </c>
      <c r="Y25" s="148">
        <v>50</v>
      </c>
      <c r="Z25" s="148">
        <v>0.5</v>
      </c>
      <c r="AA25" s="148">
        <v>0</v>
      </c>
      <c r="AB25" s="148">
        <v>0</v>
      </c>
      <c r="AC25" s="148">
        <f t="shared" si="2"/>
        <v>5150</v>
      </c>
      <c r="AD25" s="148">
        <f t="shared" si="3"/>
        <v>8050.5</v>
      </c>
      <c r="AE25" s="148">
        <v>50</v>
      </c>
      <c r="AF25" s="148">
        <v>200</v>
      </c>
      <c r="AG25" s="148">
        <v>50</v>
      </c>
      <c r="AH25" s="148">
        <v>2.2000000000000002</v>
      </c>
      <c r="AI25" s="148">
        <v>50</v>
      </c>
      <c r="AJ25" s="148">
        <v>280</v>
      </c>
      <c r="AK25" s="148">
        <v>25</v>
      </c>
      <c r="AL25" s="148">
        <v>1</v>
      </c>
      <c r="AM25" s="148">
        <v>10</v>
      </c>
      <c r="AN25" s="148">
        <v>0.25</v>
      </c>
      <c r="AO25" s="148">
        <v>150</v>
      </c>
      <c r="AP25" s="148">
        <v>5</v>
      </c>
      <c r="AQ25" s="148">
        <v>0</v>
      </c>
      <c r="AR25" s="148">
        <v>0</v>
      </c>
      <c r="AS25" s="148">
        <f t="shared" si="4"/>
        <v>5765</v>
      </c>
      <c r="AT25" s="148">
        <f t="shared" si="5"/>
        <v>8741.4500000000007</v>
      </c>
      <c r="AU25" s="148">
        <v>577</v>
      </c>
      <c r="AV25" s="148">
        <v>874.15</v>
      </c>
      <c r="AW25" s="148">
        <v>0</v>
      </c>
      <c r="AX25" s="148">
        <v>0</v>
      </c>
      <c r="AY25" s="148">
        <v>10</v>
      </c>
      <c r="AZ25" s="148">
        <v>0.25</v>
      </c>
      <c r="BA25" s="148">
        <v>25</v>
      </c>
      <c r="BB25" s="148">
        <v>1</v>
      </c>
      <c r="BC25" s="148">
        <v>25</v>
      </c>
      <c r="BD25" s="148">
        <v>1.5</v>
      </c>
      <c r="BE25" s="148">
        <v>10</v>
      </c>
      <c r="BF25" s="148">
        <v>1</v>
      </c>
      <c r="BG25" s="148">
        <v>3000000</v>
      </c>
      <c r="BH25" s="148">
        <v>45500</v>
      </c>
      <c r="BI25" s="148">
        <f t="shared" si="6"/>
        <v>3000070</v>
      </c>
      <c r="BJ25" s="148">
        <f t="shared" si="7"/>
        <v>45503.75</v>
      </c>
      <c r="BK25" s="148">
        <f t="shared" si="8"/>
        <v>3005835</v>
      </c>
      <c r="BL25" s="148">
        <f t="shared" si="9"/>
        <v>54245.2</v>
      </c>
    </row>
    <row r="26" spans="1:64" x14ac:dyDescent="0.25">
      <c r="A26" s="148">
        <v>19</v>
      </c>
      <c r="B26" s="149" t="s">
        <v>106</v>
      </c>
      <c r="C26" s="148">
        <v>450</v>
      </c>
      <c r="D26" s="148">
        <v>5.5</v>
      </c>
      <c r="E26" s="148">
        <v>5152</v>
      </c>
      <c r="F26" s="148">
        <v>257.60000000000002</v>
      </c>
      <c r="G26" s="148">
        <v>4412</v>
      </c>
      <c r="H26" s="148">
        <v>220.6</v>
      </c>
      <c r="I26" s="148">
        <v>1818</v>
      </c>
      <c r="J26" s="148">
        <v>90.9</v>
      </c>
      <c r="K26" s="148">
        <v>3030</v>
      </c>
      <c r="L26" s="148">
        <v>151.5</v>
      </c>
      <c r="M26" s="148">
        <v>152</v>
      </c>
      <c r="N26" s="148">
        <v>7.58</v>
      </c>
      <c r="O26" s="148">
        <v>4180</v>
      </c>
      <c r="P26" s="148">
        <v>202.2</v>
      </c>
      <c r="Q26" s="148">
        <f t="shared" si="0"/>
        <v>10450</v>
      </c>
      <c r="R26" s="148">
        <f t="shared" si="1"/>
        <v>505.5</v>
      </c>
      <c r="S26" s="148">
        <v>7400</v>
      </c>
      <c r="T26" s="148">
        <v>851</v>
      </c>
      <c r="U26" s="148">
        <v>6600</v>
      </c>
      <c r="V26" s="148">
        <v>759</v>
      </c>
      <c r="W26" s="148">
        <v>5200</v>
      </c>
      <c r="X26" s="148">
        <v>598</v>
      </c>
      <c r="Y26" s="148">
        <v>800</v>
      </c>
      <c r="Z26" s="148">
        <v>92</v>
      </c>
      <c r="AA26" s="148">
        <v>80</v>
      </c>
      <c r="AB26" s="148">
        <v>9.1999999999999993</v>
      </c>
      <c r="AC26" s="148">
        <f t="shared" si="2"/>
        <v>20000</v>
      </c>
      <c r="AD26" s="148">
        <f t="shared" si="3"/>
        <v>2300</v>
      </c>
      <c r="AE26" s="148">
        <v>0</v>
      </c>
      <c r="AF26" s="148">
        <v>0</v>
      </c>
      <c r="AG26" s="148">
        <v>20</v>
      </c>
      <c r="AH26" s="148">
        <v>0.5</v>
      </c>
      <c r="AI26" s="148">
        <v>50</v>
      </c>
      <c r="AJ26" s="148">
        <v>4</v>
      </c>
      <c r="AK26" s="148">
        <v>0</v>
      </c>
      <c r="AL26" s="148">
        <v>0</v>
      </c>
      <c r="AM26" s="148">
        <v>0</v>
      </c>
      <c r="AN26" s="148">
        <v>0</v>
      </c>
      <c r="AO26" s="148">
        <v>100</v>
      </c>
      <c r="AP26" s="148">
        <v>1</v>
      </c>
      <c r="AQ26" s="148">
        <v>10</v>
      </c>
      <c r="AR26" s="148">
        <v>0.1</v>
      </c>
      <c r="AS26" s="148">
        <f t="shared" si="4"/>
        <v>30620</v>
      </c>
      <c r="AT26" s="148">
        <f t="shared" si="5"/>
        <v>2811</v>
      </c>
      <c r="AU26" s="148">
        <v>12248</v>
      </c>
      <c r="AV26" s="148">
        <v>1124</v>
      </c>
      <c r="AW26" s="148">
        <v>1225</v>
      </c>
      <c r="AX26" s="148">
        <v>112.44</v>
      </c>
      <c r="AY26" s="148">
        <v>0</v>
      </c>
      <c r="AZ26" s="148">
        <v>0</v>
      </c>
      <c r="BA26" s="148">
        <v>3238</v>
      </c>
      <c r="BB26" s="148">
        <v>534.34</v>
      </c>
      <c r="BC26" s="148">
        <v>2231</v>
      </c>
      <c r="BD26" s="148">
        <v>836.74</v>
      </c>
      <c r="BE26" s="148">
        <v>8133</v>
      </c>
      <c r="BF26" s="148">
        <v>406.66</v>
      </c>
      <c r="BG26" s="148">
        <v>1398</v>
      </c>
      <c r="BH26" s="148">
        <v>142.27000000000001</v>
      </c>
      <c r="BI26" s="148">
        <f t="shared" si="6"/>
        <v>15000</v>
      </c>
      <c r="BJ26" s="148">
        <f t="shared" si="7"/>
        <v>1920.01</v>
      </c>
      <c r="BK26" s="148">
        <f t="shared" si="8"/>
        <v>45620</v>
      </c>
      <c r="BL26" s="148">
        <f t="shared" si="9"/>
        <v>4731.01</v>
      </c>
    </row>
    <row r="27" spans="1:64" x14ac:dyDescent="0.25">
      <c r="A27" s="148">
        <v>20</v>
      </c>
      <c r="B27" s="149" t="s">
        <v>107</v>
      </c>
      <c r="C27" s="148">
        <v>287</v>
      </c>
      <c r="D27" s="148">
        <v>2.5099999999999998</v>
      </c>
      <c r="E27" s="148">
        <v>61</v>
      </c>
      <c r="F27" s="148">
        <v>0.62</v>
      </c>
      <c r="G27" s="148">
        <v>27</v>
      </c>
      <c r="H27" s="148">
        <v>0.28000000000000003</v>
      </c>
      <c r="I27" s="148">
        <v>37</v>
      </c>
      <c r="J27" s="148">
        <v>0.38</v>
      </c>
      <c r="K27" s="148">
        <v>19</v>
      </c>
      <c r="L27" s="148">
        <v>0.28999999999999998</v>
      </c>
      <c r="M27" s="148">
        <v>0</v>
      </c>
      <c r="N27" s="148">
        <v>0</v>
      </c>
      <c r="O27" s="148">
        <v>283</v>
      </c>
      <c r="P27" s="148">
        <v>2.66</v>
      </c>
      <c r="Q27" s="148">
        <f t="shared" si="0"/>
        <v>404</v>
      </c>
      <c r="R27" s="148">
        <f t="shared" si="1"/>
        <v>3.8</v>
      </c>
      <c r="S27" s="148">
        <v>193</v>
      </c>
      <c r="T27" s="148">
        <v>5.73</v>
      </c>
      <c r="U27" s="148">
        <v>16</v>
      </c>
      <c r="V27" s="148">
        <v>8.02</v>
      </c>
      <c r="W27" s="148">
        <v>173</v>
      </c>
      <c r="X27" s="148">
        <v>3.44</v>
      </c>
      <c r="Y27" s="148">
        <v>254</v>
      </c>
      <c r="Z27" s="148">
        <v>5.73</v>
      </c>
      <c r="AA27" s="148">
        <v>0</v>
      </c>
      <c r="AB27" s="148">
        <v>0</v>
      </c>
      <c r="AC27" s="148">
        <f t="shared" si="2"/>
        <v>636</v>
      </c>
      <c r="AD27" s="148">
        <f t="shared" si="3"/>
        <v>22.92</v>
      </c>
      <c r="AE27" s="148">
        <v>5</v>
      </c>
      <c r="AF27" s="148">
        <v>0.04</v>
      </c>
      <c r="AG27" s="148">
        <v>230</v>
      </c>
      <c r="AH27" s="148">
        <v>1.1599999999999999</v>
      </c>
      <c r="AI27" s="148">
        <v>30</v>
      </c>
      <c r="AJ27" s="148">
        <v>4.6399999999999997</v>
      </c>
      <c r="AK27" s="148">
        <v>41</v>
      </c>
      <c r="AL27" s="148">
        <v>0.41</v>
      </c>
      <c r="AM27" s="148">
        <v>47</v>
      </c>
      <c r="AN27" s="148">
        <v>0.47</v>
      </c>
      <c r="AO27" s="148">
        <v>720</v>
      </c>
      <c r="AP27" s="148">
        <v>7.13</v>
      </c>
      <c r="AQ27" s="148">
        <v>0</v>
      </c>
      <c r="AR27" s="148">
        <v>0</v>
      </c>
      <c r="AS27" s="148">
        <f t="shared" si="4"/>
        <v>2113</v>
      </c>
      <c r="AT27" s="148">
        <f t="shared" si="5"/>
        <v>40.57</v>
      </c>
      <c r="AU27" s="148">
        <v>887</v>
      </c>
      <c r="AV27" s="148">
        <v>16.23</v>
      </c>
      <c r="AW27" s="148">
        <v>310</v>
      </c>
      <c r="AX27" s="148">
        <v>5.68</v>
      </c>
      <c r="AY27" s="148">
        <v>0</v>
      </c>
      <c r="AZ27" s="148">
        <v>0</v>
      </c>
      <c r="BA27" s="148">
        <v>0</v>
      </c>
      <c r="BB27" s="148">
        <v>0</v>
      </c>
      <c r="BC27" s="148">
        <v>38</v>
      </c>
      <c r="BD27" s="148">
        <v>12.73</v>
      </c>
      <c r="BE27" s="148">
        <v>0</v>
      </c>
      <c r="BF27" s="148">
        <v>0</v>
      </c>
      <c r="BG27" s="148">
        <v>94</v>
      </c>
      <c r="BH27" s="148">
        <v>19.09</v>
      </c>
      <c r="BI27" s="148">
        <f t="shared" si="6"/>
        <v>132</v>
      </c>
      <c r="BJ27" s="148">
        <f t="shared" si="7"/>
        <v>31.82</v>
      </c>
      <c r="BK27" s="148">
        <f t="shared" si="8"/>
        <v>2245</v>
      </c>
      <c r="BL27" s="148">
        <f t="shared" si="9"/>
        <v>72.39</v>
      </c>
    </row>
    <row r="28" spans="1:64" x14ac:dyDescent="0.25">
      <c r="A28" s="148">
        <v>21</v>
      </c>
      <c r="B28" s="149" t="s">
        <v>108</v>
      </c>
      <c r="C28" s="148">
        <v>0</v>
      </c>
      <c r="D28" s="148">
        <v>0</v>
      </c>
      <c r="E28" s="148">
        <v>0</v>
      </c>
      <c r="F28" s="148">
        <v>0</v>
      </c>
      <c r="G28" s="148">
        <v>0</v>
      </c>
      <c r="H28" s="148">
        <v>0</v>
      </c>
      <c r="I28" s="148">
        <v>0</v>
      </c>
      <c r="J28" s="148">
        <v>0</v>
      </c>
      <c r="K28" s="148">
        <v>0</v>
      </c>
      <c r="L28" s="148">
        <v>0</v>
      </c>
      <c r="M28" s="148">
        <v>0</v>
      </c>
      <c r="N28" s="148">
        <v>0</v>
      </c>
      <c r="O28" s="148">
        <v>0</v>
      </c>
      <c r="P28" s="148">
        <v>0</v>
      </c>
      <c r="Q28" s="148">
        <f t="shared" si="0"/>
        <v>0</v>
      </c>
      <c r="R28" s="148">
        <f t="shared" si="1"/>
        <v>0</v>
      </c>
      <c r="S28" s="148">
        <v>0</v>
      </c>
      <c r="T28" s="148">
        <v>0</v>
      </c>
      <c r="U28" s="148">
        <v>0</v>
      </c>
      <c r="V28" s="148">
        <v>0</v>
      </c>
      <c r="W28" s="148">
        <v>0</v>
      </c>
      <c r="X28" s="148">
        <v>0</v>
      </c>
      <c r="Y28" s="148">
        <v>0</v>
      </c>
      <c r="Z28" s="148">
        <v>0</v>
      </c>
      <c r="AA28" s="148">
        <v>0</v>
      </c>
      <c r="AB28" s="148">
        <v>0</v>
      </c>
      <c r="AC28" s="148">
        <f t="shared" si="2"/>
        <v>0</v>
      </c>
      <c r="AD28" s="148">
        <f t="shared" si="3"/>
        <v>0</v>
      </c>
      <c r="AE28" s="148">
        <v>0</v>
      </c>
      <c r="AF28" s="148">
        <v>0</v>
      </c>
      <c r="AG28" s="148">
        <v>0</v>
      </c>
      <c r="AH28" s="148">
        <v>0</v>
      </c>
      <c r="AI28" s="148">
        <v>0</v>
      </c>
      <c r="AJ28" s="148">
        <v>0</v>
      </c>
      <c r="AK28" s="148">
        <v>0</v>
      </c>
      <c r="AL28" s="148">
        <v>0</v>
      </c>
      <c r="AM28" s="148">
        <v>0</v>
      </c>
      <c r="AN28" s="148">
        <v>0</v>
      </c>
      <c r="AO28" s="148">
        <v>0</v>
      </c>
      <c r="AP28" s="148">
        <v>0</v>
      </c>
      <c r="AQ28" s="148">
        <v>0</v>
      </c>
      <c r="AR28" s="148">
        <v>0</v>
      </c>
      <c r="AS28" s="148">
        <f t="shared" si="4"/>
        <v>0</v>
      </c>
      <c r="AT28" s="148">
        <f t="shared" si="5"/>
        <v>0</v>
      </c>
      <c r="AU28" s="148">
        <v>0</v>
      </c>
      <c r="AV28" s="148">
        <v>0</v>
      </c>
      <c r="AW28" s="148">
        <v>0</v>
      </c>
      <c r="AX28" s="148">
        <v>0</v>
      </c>
      <c r="AY28" s="148">
        <v>0</v>
      </c>
      <c r="AZ28" s="148">
        <v>0</v>
      </c>
      <c r="BA28" s="148">
        <v>0</v>
      </c>
      <c r="BB28" s="148">
        <v>0</v>
      </c>
      <c r="BC28" s="148">
        <v>0</v>
      </c>
      <c r="BD28" s="148">
        <v>0</v>
      </c>
      <c r="BE28" s="148">
        <v>0</v>
      </c>
      <c r="BF28" s="148">
        <v>0</v>
      </c>
      <c r="BG28" s="148">
        <v>0</v>
      </c>
      <c r="BH28" s="148">
        <v>0</v>
      </c>
      <c r="BI28" s="148">
        <f t="shared" si="6"/>
        <v>0</v>
      </c>
      <c r="BJ28" s="148">
        <f t="shared" si="7"/>
        <v>0</v>
      </c>
      <c r="BK28" s="148">
        <f t="shared" si="8"/>
        <v>0</v>
      </c>
      <c r="BL28" s="148">
        <f t="shared" si="9"/>
        <v>0</v>
      </c>
    </row>
    <row r="29" spans="1:64" x14ac:dyDescent="0.25">
      <c r="A29" s="148">
        <v>22</v>
      </c>
      <c r="B29" s="149" t="s">
        <v>109</v>
      </c>
      <c r="C29" s="148">
        <v>3236</v>
      </c>
      <c r="D29" s="148">
        <v>55.11</v>
      </c>
      <c r="E29" s="148">
        <v>17598</v>
      </c>
      <c r="F29" s="148">
        <v>211.98</v>
      </c>
      <c r="G29" s="148">
        <v>5313</v>
      </c>
      <c r="H29" s="148">
        <v>63.59</v>
      </c>
      <c r="I29" s="148">
        <v>2923</v>
      </c>
      <c r="J29" s="148">
        <v>35.32</v>
      </c>
      <c r="K29" s="148">
        <v>3398</v>
      </c>
      <c r="L29" s="148">
        <v>61.55</v>
      </c>
      <c r="M29" s="148">
        <v>0</v>
      </c>
      <c r="N29" s="148">
        <v>0</v>
      </c>
      <c r="O29" s="148">
        <v>19009</v>
      </c>
      <c r="P29" s="148">
        <v>254.78</v>
      </c>
      <c r="Q29" s="148">
        <f t="shared" si="0"/>
        <v>27155</v>
      </c>
      <c r="R29" s="148">
        <f t="shared" si="1"/>
        <v>363.96</v>
      </c>
      <c r="S29" s="148">
        <v>3427</v>
      </c>
      <c r="T29" s="148">
        <v>184.82</v>
      </c>
      <c r="U29" s="148">
        <v>148</v>
      </c>
      <c r="V29" s="148">
        <v>176.32</v>
      </c>
      <c r="W29" s="148">
        <v>37</v>
      </c>
      <c r="X29" s="148">
        <v>0.93</v>
      </c>
      <c r="Y29" s="148">
        <v>372</v>
      </c>
      <c r="Z29" s="148">
        <v>32.33</v>
      </c>
      <c r="AA29" s="148">
        <v>0</v>
      </c>
      <c r="AB29" s="148">
        <v>0</v>
      </c>
      <c r="AC29" s="148">
        <f t="shared" si="2"/>
        <v>3984</v>
      </c>
      <c r="AD29" s="148">
        <f t="shared" si="3"/>
        <v>394.4</v>
      </c>
      <c r="AE29" s="148">
        <v>0</v>
      </c>
      <c r="AF29" s="148">
        <v>0</v>
      </c>
      <c r="AG29" s="148">
        <v>676</v>
      </c>
      <c r="AH29" s="148">
        <v>2.86</v>
      </c>
      <c r="AI29" s="148">
        <v>61</v>
      </c>
      <c r="AJ29" s="148">
        <v>8.57</v>
      </c>
      <c r="AK29" s="148">
        <v>206</v>
      </c>
      <c r="AL29" s="148">
        <v>1.71</v>
      </c>
      <c r="AM29" s="148">
        <v>0</v>
      </c>
      <c r="AN29" s="148">
        <v>0</v>
      </c>
      <c r="AO29" s="148">
        <v>409</v>
      </c>
      <c r="AP29" s="148">
        <v>3.44</v>
      </c>
      <c r="AQ29" s="148">
        <v>0</v>
      </c>
      <c r="AR29" s="148">
        <v>0</v>
      </c>
      <c r="AS29" s="148">
        <f t="shared" si="4"/>
        <v>32491</v>
      </c>
      <c r="AT29" s="148">
        <f t="shared" si="5"/>
        <v>774.94</v>
      </c>
      <c r="AU29" s="148">
        <v>8124</v>
      </c>
      <c r="AV29" s="148">
        <v>193.71</v>
      </c>
      <c r="AW29" s="148">
        <v>2844</v>
      </c>
      <c r="AX29" s="148">
        <v>67.81</v>
      </c>
      <c r="AY29" s="148">
        <v>0</v>
      </c>
      <c r="AZ29" s="148">
        <v>0</v>
      </c>
      <c r="BA29" s="148">
        <v>0</v>
      </c>
      <c r="BB29" s="148">
        <v>0</v>
      </c>
      <c r="BC29" s="148">
        <v>255</v>
      </c>
      <c r="BD29" s="148">
        <v>24.36</v>
      </c>
      <c r="BE29" s="148">
        <v>0</v>
      </c>
      <c r="BF29" s="148">
        <v>0</v>
      </c>
      <c r="BG29" s="148">
        <v>2341</v>
      </c>
      <c r="BH29" s="148">
        <v>127.78</v>
      </c>
      <c r="BI29" s="148">
        <f t="shared" si="6"/>
        <v>2596</v>
      </c>
      <c r="BJ29" s="148">
        <f t="shared" si="7"/>
        <v>152.13999999999999</v>
      </c>
      <c r="BK29" s="148">
        <f t="shared" si="8"/>
        <v>35087</v>
      </c>
      <c r="BL29" s="148">
        <f t="shared" si="9"/>
        <v>927.08</v>
      </c>
    </row>
    <row r="30" spans="1:64" x14ac:dyDescent="0.25">
      <c r="A30" s="148">
        <v>23</v>
      </c>
      <c r="B30" s="149" t="s">
        <v>110</v>
      </c>
      <c r="C30" s="148">
        <v>310</v>
      </c>
      <c r="D30" s="148">
        <v>2.52</v>
      </c>
      <c r="E30" s="148">
        <v>287</v>
      </c>
      <c r="F30" s="148">
        <v>6.59</v>
      </c>
      <c r="G30" s="148">
        <v>160</v>
      </c>
      <c r="H30" s="148">
        <v>2.84</v>
      </c>
      <c r="I30" s="148">
        <v>31</v>
      </c>
      <c r="J30" s="148">
        <v>0.44</v>
      </c>
      <c r="K30" s="148">
        <v>20</v>
      </c>
      <c r="L30" s="148">
        <v>0.88</v>
      </c>
      <c r="M30" s="148">
        <v>1</v>
      </c>
      <c r="N30" s="148">
        <v>0.25</v>
      </c>
      <c r="O30" s="148">
        <v>324</v>
      </c>
      <c r="P30" s="148">
        <v>4.72</v>
      </c>
      <c r="Q30" s="148">
        <f t="shared" si="0"/>
        <v>648</v>
      </c>
      <c r="R30" s="148">
        <f t="shared" si="1"/>
        <v>10.43</v>
      </c>
      <c r="S30" s="148">
        <v>17</v>
      </c>
      <c r="T30" s="148">
        <v>0.99</v>
      </c>
      <c r="U30" s="148">
        <v>5</v>
      </c>
      <c r="V30" s="148">
        <v>0.87</v>
      </c>
      <c r="W30" s="148">
        <v>1</v>
      </c>
      <c r="X30" s="148">
        <v>1.99</v>
      </c>
      <c r="Y30" s="148">
        <v>7</v>
      </c>
      <c r="Z30" s="148">
        <v>0.5</v>
      </c>
      <c r="AA30" s="148">
        <v>1</v>
      </c>
      <c r="AB30" s="148">
        <v>0.25</v>
      </c>
      <c r="AC30" s="148">
        <f t="shared" si="2"/>
        <v>30</v>
      </c>
      <c r="AD30" s="148">
        <f t="shared" si="3"/>
        <v>4.3499999999999996</v>
      </c>
      <c r="AE30" s="148">
        <v>0</v>
      </c>
      <c r="AF30" s="148">
        <v>0</v>
      </c>
      <c r="AG30" s="148">
        <v>7</v>
      </c>
      <c r="AH30" s="148">
        <v>0.46</v>
      </c>
      <c r="AI30" s="148">
        <v>20</v>
      </c>
      <c r="AJ30" s="148">
        <v>1.33</v>
      </c>
      <c r="AK30" s="148">
        <v>4</v>
      </c>
      <c r="AL30" s="148">
        <v>0.04</v>
      </c>
      <c r="AM30" s="148">
        <v>1</v>
      </c>
      <c r="AN30" s="148">
        <v>0.01</v>
      </c>
      <c r="AO30" s="148">
        <v>15</v>
      </c>
      <c r="AP30" s="148">
        <v>0.89</v>
      </c>
      <c r="AQ30" s="148">
        <v>1</v>
      </c>
      <c r="AR30" s="148">
        <v>0.25</v>
      </c>
      <c r="AS30" s="148">
        <f t="shared" si="4"/>
        <v>725</v>
      </c>
      <c r="AT30" s="148">
        <f t="shared" si="5"/>
        <v>17.510000000000002</v>
      </c>
      <c r="AU30" s="148">
        <v>164</v>
      </c>
      <c r="AV30" s="148">
        <v>3.23</v>
      </c>
      <c r="AW30" s="148">
        <v>57</v>
      </c>
      <c r="AX30" s="148">
        <v>0.56999999999999995</v>
      </c>
      <c r="AY30" s="148">
        <v>163</v>
      </c>
      <c r="AZ30" s="148">
        <v>2.48</v>
      </c>
      <c r="BA30" s="148">
        <v>163</v>
      </c>
      <c r="BB30" s="148">
        <v>2.48</v>
      </c>
      <c r="BC30" s="148">
        <v>163</v>
      </c>
      <c r="BD30" s="148">
        <v>2.48</v>
      </c>
      <c r="BE30" s="148">
        <v>163</v>
      </c>
      <c r="BF30" s="148">
        <v>2.48</v>
      </c>
      <c r="BG30" s="148">
        <v>195</v>
      </c>
      <c r="BH30" s="148">
        <v>1.64</v>
      </c>
      <c r="BI30" s="148">
        <f t="shared" si="6"/>
        <v>847</v>
      </c>
      <c r="BJ30" s="148">
        <f t="shared" si="7"/>
        <v>11.56</v>
      </c>
      <c r="BK30" s="148">
        <f t="shared" si="8"/>
        <v>1572</v>
      </c>
      <c r="BL30" s="148">
        <f t="shared" si="9"/>
        <v>29.07</v>
      </c>
    </row>
    <row r="31" spans="1:64" x14ac:dyDescent="0.25">
      <c r="A31" s="148">
        <v>24</v>
      </c>
      <c r="B31" s="149" t="s">
        <v>112</v>
      </c>
      <c r="C31" s="148">
        <v>0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48">
        <v>0</v>
      </c>
      <c r="P31" s="148">
        <v>0</v>
      </c>
      <c r="Q31" s="148">
        <f t="shared" si="0"/>
        <v>0</v>
      </c>
      <c r="R31" s="148">
        <f t="shared" si="1"/>
        <v>0</v>
      </c>
      <c r="S31" s="148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f t="shared" si="2"/>
        <v>0</v>
      </c>
      <c r="AD31" s="148">
        <f t="shared" si="3"/>
        <v>0</v>
      </c>
      <c r="AE31" s="148">
        <v>0</v>
      </c>
      <c r="AF31" s="148">
        <v>0</v>
      </c>
      <c r="AG31" s="148">
        <v>0</v>
      </c>
      <c r="AH31" s="148">
        <v>0</v>
      </c>
      <c r="AI31" s="148">
        <v>0</v>
      </c>
      <c r="AJ31" s="148">
        <v>0</v>
      </c>
      <c r="AK31" s="148">
        <v>0</v>
      </c>
      <c r="AL31" s="148">
        <v>0</v>
      </c>
      <c r="AM31" s="148">
        <v>0</v>
      </c>
      <c r="AN31" s="148">
        <v>0</v>
      </c>
      <c r="AO31" s="148">
        <v>0</v>
      </c>
      <c r="AP31" s="148">
        <v>0</v>
      </c>
      <c r="AQ31" s="148">
        <v>0</v>
      </c>
      <c r="AR31" s="148">
        <v>0</v>
      </c>
      <c r="AS31" s="148">
        <f t="shared" si="4"/>
        <v>0</v>
      </c>
      <c r="AT31" s="148">
        <f t="shared" si="5"/>
        <v>0</v>
      </c>
      <c r="AU31" s="148">
        <v>0</v>
      </c>
      <c r="AV31" s="148">
        <v>0</v>
      </c>
      <c r="AW31" s="148">
        <v>0</v>
      </c>
      <c r="AX31" s="148">
        <v>0</v>
      </c>
      <c r="AY31" s="148">
        <v>0</v>
      </c>
      <c r="AZ31" s="148">
        <v>0</v>
      </c>
      <c r="BA31" s="148">
        <v>0</v>
      </c>
      <c r="BB31" s="148">
        <v>0</v>
      </c>
      <c r="BC31" s="148">
        <v>0</v>
      </c>
      <c r="BD31" s="148">
        <v>0</v>
      </c>
      <c r="BE31" s="148">
        <v>0</v>
      </c>
      <c r="BF31" s="148">
        <v>0</v>
      </c>
      <c r="BG31" s="148">
        <v>0</v>
      </c>
      <c r="BH31" s="148">
        <v>0</v>
      </c>
      <c r="BI31" s="148">
        <f t="shared" si="6"/>
        <v>0</v>
      </c>
      <c r="BJ31" s="148">
        <f t="shared" si="7"/>
        <v>0</v>
      </c>
      <c r="BK31" s="148">
        <f t="shared" si="8"/>
        <v>0</v>
      </c>
      <c r="BL31" s="148">
        <f t="shared" si="9"/>
        <v>0</v>
      </c>
    </row>
    <row r="32" spans="1:64" x14ac:dyDescent="0.25">
      <c r="A32" s="148">
        <v>25</v>
      </c>
      <c r="B32" s="149" t="s">
        <v>113</v>
      </c>
      <c r="C32" s="148">
        <v>1926</v>
      </c>
      <c r="D32" s="148">
        <v>24.99</v>
      </c>
      <c r="E32" s="148">
        <v>34381</v>
      </c>
      <c r="F32" s="148">
        <v>475.9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48">
        <v>24503</v>
      </c>
      <c r="P32" s="148">
        <v>338.8</v>
      </c>
      <c r="Q32" s="148">
        <f t="shared" si="0"/>
        <v>36307</v>
      </c>
      <c r="R32" s="148">
        <f t="shared" si="1"/>
        <v>500.89</v>
      </c>
      <c r="S32" s="148">
        <v>0</v>
      </c>
      <c r="T32" s="148">
        <v>0</v>
      </c>
      <c r="U32" s="148">
        <v>9078</v>
      </c>
      <c r="V32" s="148">
        <v>4717.08</v>
      </c>
      <c r="W32" s="148">
        <v>0</v>
      </c>
      <c r="X32" s="148">
        <v>0</v>
      </c>
      <c r="Y32" s="148">
        <v>1291</v>
      </c>
      <c r="Z32" s="148">
        <v>134.11000000000001</v>
      </c>
      <c r="AA32" s="148">
        <v>0</v>
      </c>
      <c r="AB32" s="148">
        <v>0</v>
      </c>
      <c r="AC32" s="148">
        <f t="shared" si="2"/>
        <v>10369</v>
      </c>
      <c r="AD32" s="148">
        <f t="shared" si="3"/>
        <v>4851.1899999999996</v>
      </c>
      <c r="AE32" s="148">
        <v>0</v>
      </c>
      <c r="AF32" s="148">
        <v>0</v>
      </c>
      <c r="AG32" s="148">
        <v>8</v>
      </c>
      <c r="AH32" s="148">
        <v>0.04</v>
      </c>
      <c r="AI32" s="148">
        <v>325</v>
      </c>
      <c r="AJ32" s="148">
        <v>49.25</v>
      </c>
      <c r="AK32" s="148">
        <v>0</v>
      </c>
      <c r="AL32" s="148">
        <v>0</v>
      </c>
      <c r="AM32" s="148">
        <v>0</v>
      </c>
      <c r="AN32" s="148">
        <v>0</v>
      </c>
      <c r="AO32" s="148">
        <v>273</v>
      </c>
      <c r="AP32" s="148">
        <v>2.81</v>
      </c>
      <c r="AQ32" s="148">
        <v>0</v>
      </c>
      <c r="AR32" s="148">
        <v>0</v>
      </c>
      <c r="AS32" s="148">
        <f t="shared" si="4"/>
        <v>47282</v>
      </c>
      <c r="AT32" s="148">
        <f t="shared" si="5"/>
        <v>5404.18</v>
      </c>
      <c r="AU32" s="148">
        <v>18392</v>
      </c>
      <c r="AV32" s="148">
        <v>1080.03</v>
      </c>
      <c r="AW32" s="148">
        <v>6437</v>
      </c>
      <c r="AX32" s="148">
        <v>378</v>
      </c>
      <c r="AY32" s="148">
        <v>0</v>
      </c>
      <c r="AZ32" s="148">
        <v>0</v>
      </c>
      <c r="BA32" s="148">
        <v>0</v>
      </c>
      <c r="BB32" s="148">
        <v>0</v>
      </c>
      <c r="BC32" s="148">
        <v>1562</v>
      </c>
      <c r="BD32" s="148">
        <v>310.38</v>
      </c>
      <c r="BE32" s="148">
        <v>0</v>
      </c>
      <c r="BF32" s="148">
        <v>0</v>
      </c>
      <c r="BG32" s="148">
        <v>53592</v>
      </c>
      <c r="BH32" s="148">
        <v>6353.04</v>
      </c>
      <c r="BI32" s="148">
        <f t="shared" si="6"/>
        <v>55154</v>
      </c>
      <c r="BJ32" s="148">
        <f t="shared" si="7"/>
        <v>6663.42</v>
      </c>
      <c r="BK32" s="148">
        <f t="shared" si="8"/>
        <v>102436</v>
      </c>
      <c r="BL32" s="148">
        <f t="shared" si="9"/>
        <v>12067.6</v>
      </c>
    </row>
    <row r="33" spans="1:64" x14ac:dyDescent="0.25">
      <c r="A33" s="148">
        <v>26</v>
      </c>
      <c r="B33" s="149" t="s">
        <v>114</v>
      </c>
      <c r="C33" s="148">
        <v>0</v>
      </c>
      <c r="D33" s="148">
        <v>0</v>
      </c>
      <c r="E33" s="148">
        <v>999</v>
      </c>
      <c r="F33" s="148">
        <v>13.09</v>
      </c>
      <c r="G33" s="148">
        <v>179</v>
      </c>
      <c r="H33" s="148">
        <v>2.4</v>
      </c>
      <c r="I33" s="148">
        <v>9</v>
      </c>
      <c r="J33" s="148">
        <v>0.35</v>
      </c>
      <c r="K33" s="148">
        <v>192</v>
      </c>
      <c r="L33" s="148">
        <v>1.82</v>
      </c>
      <c r="M33" s="148">
        <v>0</v>
      </c>
      <c r="N33" s="148">
        <v>0</v>
      </c>
      <c r="O33" s="148">
        <v>840</v>
      </c>
      <c r="P33" s="148">
        <v>10.7</v>
      </c>
      <c r="Q33" s="148">
        <f t="shared" si="0"/>
        <v>1200</v>
      </c>
      <c r="R33" s="148">
        <f t="shared" si="1"/>
        <v>15.26</v>
      </c>
      <c r="S33" s="148">
        <v>999</v>
      </c>
      <c r="T33" s="148">
        <v>12.48</v>
      </c>
      <c r="U33" s="148">
        <v>1999</v>
      </c>
      <c r="V33" s="148">
        <v>374.66</v>
      </c>
      <c r="W33" s="148">
        <v>249</v>
      </c>
      <c r="X33" s="148">
        <v>6.24</v>
      </c>
      <c r="Y33" s="148">
        <v>3109</v>
      </c>
      <c r="Z33" s="148">
        <v>46.61</v>
      </c>
      <c r="AA33" s="148">
        <v>0</v>
      </c>
      <c r="AB33" s="148">
        <v>0</v>
      </c>
      <c r="AC33" s="148">
        <f t="shared" si="2"/>
        <v>6356</v>
      </c>
      <c r="AD33" s="148">
        <f t="shared" si="3"/>
        <v>439.99000000000007</v>
      </c>
      <c r="AE33" s="148">
        <v>0</v>
      </c>
      <c r="AF33" s="148">
        <v>0</v>
      </c>
      <c r="AG33" s="148">
        <v>30</v>
      </c>
      <c r="AH33" s="148">
        <v>0.1</v>
      </c>
      <c r="AI33" s="148">
        <v>33</v>
      </c>
      <c r="AJ33" s="148">
        <v>2.58</v>
      </c>
      <c r="AK33" s="148">
        <v>9</v>
      </c>
      <c r="AL33" s="148">
        <v>0.03</v>
      </c>
      <c r="AM33" s="148">
        <v>45</v>
      </c>
      <c r="AN33" s="148">
        <v>0.28999999999999998</v>
      </c>
      <c r="AO33" s="148">
        <v>0</v>
      </c>
      <c r="AP33" s="148">
        <v>0</v>
      </c>
      <c r="AQ33" s="148">
        <v>0</v>
      </c>
      <c r="AR33" s="148">
        <v>0</v>
      </c>
      <c r="AS33" s="148">
        <f t="shared" si="4"/>
        <v>7673</v>
      </c>
      <c r="AT33" s="148">
        <f t="shared" si="5"/>
        <v>458.25000000000006</v>
      </c>
      <c r="AU33" s="148">
        <v>2302</v>
      </c>
      <c r="AV33" s="148">
        <v>68.73</v>
      </c>
      <c r="AW33" s="148">
        <v>805</v>
      </c>
      <c r="AX33" s="148">
        <v>24.05</v>
      </c>
      <c r="AY33" s="148">
        <v>0</v>
      </c>
      <c r="AZ33" s="148">
        <v>0</v>
      </c>
      <c r="BA33" s="148">
        <v>0</v>
      </c>
      <c r="BB33" s="148">
        <v>0</v>
      </c>
      <c r="BC33" s="148">
        <v>515</v>
      </c>
      <c r="BD33" s="148">
        <v>1039.44</v>
      </c>
      <c r="BE33" s="148">
        <v>0</v>
      </c>
      <c r="BF33" s="148">
        <v>0</v>
      </c>
      <c r="BG33" s="148">
        <v>7867</v>
      </c>
      <c r="BH33" s="148">
        <v>422.77</v>
      </c>
      <c r="BI33" s="148">
        <f t="shared" si="6"/>
        <v>8382</v>
      </c>
      <c r="BJ33" s="148">
        <f t="shared" si="7"/>
        <v>1462.21</v>
      </c>
      <c r="BK33" s="148">
        <f t="shared" si="8"/>
        <v>16055</v>
      </c>
      <c r="BL33" s="148">
        <f t="shared" si="9"/>
        <v>1920.46</v>
      </c>
    </row>
    <row r="34" spans="1:64" x14ac:dyDescent="0.25">
      <c r="A34" s="148">
        <v>27</v>
      </c>
      <c r="B34" s="149" t="s">
        <v>115</v>
      </c>
      <c r="C34" s="148">
        <v>50</v>
      </c>
      <c r="D34" s="148">
        <v>7.04</v>
      </c>
      <c r="E34" s="148">
        <v>72</v>
      </c>
      <c r="F34" s="148">
        <v>1.31</v>
      </c>
      <c r="G34" s="148">
        <v>96</v>
      </c>
      <c r="H34" s="148">
        <v>1</v>
      </c>
      <c r="I34" s="148">
        <v>7</v>
      </c>
      <c r="J34" s="148">
        <v>0.64</v>
      </c>
      <c r="K34" s="148">
        <v>366</v>
      </c>
      <c r="L34" s="148">
        <v>24.78</v>
      </c>
      <c r="M34" s="148">
        <v>18</v>
      </c>
      <c r="N34" s="148">
        <v>1.32</v>
      </c>
      <c r="O34" s="148">
        <v>580</v>
      </c>
      <c r="P34" s="148">
        <v>5.0599999999999996</v>
      </c>
      <c r="Q34" s="148">
        <f t="shared" si="0"/>
        <v>495</v>
      </c>
      <c r="R34" s="148">
        <f t="shared" si="1"/>
        <v>33.770000000000003</v>
      </c>
      <c r="S34" s="148">
        <v>643</v>
      </c>
      <c r="T34" s="148">
        <v>14.08</v>
      </c>
      <c r="U34" s="148">
        <v>165</v>
      </c>
      <c r="V34" s="148">
        <v>4.08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f t="shared" si="2"/>
        <v>808</v>
      </c>
      <c r="AD34" s="148">
        <f t="shared" si="3"/>
        <v>18.16</v>
      </c>
      <c r="AE34" s="148">
        <v>0</v>
      </c>
      <c r="AF34" s="148">
        <v>0</v>
      </c>
      <c r="AG34" s="148">
        <v>46</v>
      </c>
      <c r="AH34" s="148">
        <v>0.55000000000000004</v>
      </c>
      <c r="AI34" s="148">
        <v>402</v>
      </c>
      <c r="AJ34" s="148">
        <v>4.34</v>
      </c>
      <c r="AK34" s="148">
        <v>0</v>
      </c>
      <c r="AL34" s="148">
        <v>0</v>
      </c>
      <c r="AM34" s="148">
        <v>0</v>
      </c>
      <c r="AN34" s="148">
        <v>0</v>
      </c>
      <c r="AO34" s="148">
        <v>0</v>
      </c>
      <c r="AP34" s="148">
        <v>0</v>
      </c>
      <c r="AQ34" s="148">
        <v>0</v>
      </c>
      <c r="AR34" s="148">
        <v>0</v>
      </c>
      <c r="AS34" s="148">
        <f t="shared" si="4"/>
        <v>1751</v>
      </c>
      <c r="AT34" s="148">
        <f t="shared" si="5"/>
        <v>56.820000000000007</v>
      </c>
      <c r="AU34" s="148">
        <v>158</v>
      </c>
      <c r="AV34" s="148">
        <v>4.7300000000000004</v>
      </c>
      <c r="AW34" s="148">
        <v>0</v>
      </c>
      <c r="AX34" s="148">
        <v>0</v>
      </c>
      <c r="AY34" s="148">
        <v>0</v>
      </c>
      <c r="AZ34" s="148">
        <v>0</v>
      </c>
      <c r="BA34" s="148">
        <v>0</v>
      </c>
      <c r="BB34" s="148">
        <v>0</v>
      </c>
      <c r="BC34" s="148">
        <v>0</v>
      </c>
      <c r="BD34" s="148">
        <v>0</v>
      </c>
      <c r="BE34" s="148">
        <v>0</v>
      </c>
      <c r="BF34" s="148">
        <v>0</v>
      </c>
      <c r="BG34" s="148">
        <v>9</v>
      </c>
      <c r="BH34" s="148">
        <v>2.37</v>
      </c>
      <c r="BI34" s="148">
        <f t="shared" si="6"/>
        <v>9</v>
      </c>
      <c r="BJ34" s="148">
        <f t="shared" si="7"/>
        <v>2.37</v>
      </c>
      <c r="BK34" s="148">
        <f t="shared" si="8"/>
        <v>1760</v>
      </c>
      <c r="BL34" s="148">
        <f t="shared" si="9"/>
        <v>59.190000000000005</v>
      </c>
    </row>
    <row r="35" spans="1:64" x14ac:dyDescent="0.25">
      <c r="A35" s="148">
        <v>28</v>
      </c>
      <c r="B35" s="149" t="s">
        <v>116</v>
      </c>
      <c r="C35" s="148">
        <v>89</v>
      </c>
      <c r="D35" s="148">
        <v>1</v>
      </c>
      <c r="E35" s="148">
        <v>538</v>
      </c>
      <c r="F35" s="148">
        <v>10.75</v>
      </c>
      <c r="G35" s="148">
        <v>0</v>
      </c>
      <c r="H35" s="148">
        <v>0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48">
        <v>439</v>
      </c>
      <c r="P35" s="148">
        <v>8.23</v>
      </c>
      <c r="Q35" s="148">
        <f t="shared" si="0"/>
        <v>627</v>
      </c>
      <c r="R35" s="148">
        <f t="shared" si="1"/>
        <v>11.75</v>
      </c>
      <c r="S35" s="148">
        <v>263</v>
      </c>
      <c r="T35" s="148">
        <v>4.87</v>
      </c>
      <c r="U35" s="148">
        <v>80</v>
      </c>
      <c r="V35" s="148">
        <v>14.59</v>
      </c>
      <c r="W35" s="148">
        <v>16</v>
      </c>
      <c r="X35" s="148">
        <v>9.73</v>
      </c>
      <c r="Y35" s="148">
        <v>1221</v>
      </c>
      <c r="Z35" s="148">
        <v>19.46</v>
      </c>
      <c r="AA35" s="148">
        <v>0</v>
      </c>
      <c r="AB35" s="148">
        <v>0</v>
      </c>
      <c r="AC35" s="148">
        <f t="shared" si="2"/>
        <v>1580</v>
      </c>
      <c r="AD35" s="148">
        <f t="shared" si="3"/>
        <v>48.650000000000006</v>
      </c>
      <c r="AE35" s="148">
        <v>46</v>
      </c>
      <c r="AF35" s="148">
        <v>0.45</v>
      </c>
      <c r="AG35" s="148">
        <v>11</v>
      </c>
      <c r="AH35" s="148">
        <v>0.23</v>
      </c>
      <c r="AI35" s="148">
        <v>6</v>
      </c>
      <c r="AJ35" s="148">
        <v>0.9</v>
      </c>
      <c r="AK35" s="148">
        <v>19</v>
      </c>
      <c r="AL35" s="148">
        <v>0.19</v>
      </c>
      <c r="AM35" s="148">
        <v>13</v>
      </c>
      <c r="AN35" s="148">
        <v>0.14000000000000001</v>
      </c>
      <c r="AO35" s="148">
        <v>42</v>
      </c>
      <c r="AP35" s="148">
        <v>0.34</v>
      </c>
      <c r="AQ35" s="148">
        <v>0</v>
      </c>
      <c r="AR35" s="148">
        <v>0</v>
      </c>
      <c r="AS35" s="148">
        <f t="shared" si="4"/>
        <v>2344</v>
      </c>
      <c r="AT35" s="148">
        <f t="shared" si="5"/>
        <v>62.650000000000006</v>
      </c>
      <c r="AU35" s="148">
        <v>844</v>
      </c>
      <c r="AV35" s="148">
        <v>20.67</v>
      </c>
      <c r="AW35" s="148">
        <v>295</v>
      </c>
      <c r="AX35" s="148">
        <v>7.24</v>
      </c>
      <c r="AY35" s="148">
        <v>0</v>
      </c>
      <c r="AZ35" s="148">
        <v>0</v>
      </c>
      <c r="BA35" s="148">
        <v>0</v>
      </c>
      <c r="BB35" s="148">
        <v>0</v>
      </c>
      <c r="BC35" s="148">
        <v>0</v>
      </c>
      <c r="BD35" s="148">
        <v>0</v>
      </c>
      <c r="BE35" s="148">
        <v>0</v>
      </c>
      <c r="BF35" s="148">
        <v>0</v>
      </c>
      <c r="BG35" s="148">
        <v>4730</v>
      </c>
      <c r="BH35" s="148">
        <v>77.239999999999995</v>
      </c>
      <c r="BI35" s="148">
        <f t="shared" si="6"/>
        <v>4730</v>
      </c>
      <c r="BJ35" s="148">
        <f t="shared" si="7"/>
        <v>77.239999999999995</v>
      </c>
      <c r="BK35" s="148">
        <f t="shared" si="8"/>
        <v>7074</v>
      </c>
      <c r="BL35" s="148">
        <f t="shared" si="9"/>
        <v>139.88999999999999</v>
      </c>
    </row>
    <row r="36" spans="1:64" x14ac:dyDescent="0.25">
      <c r="A36" s="148">
        <v>29</v>
      </c>
      <c r="B36" s="149" t="s">
        <v>117</v>
      </c>
      <c r="C36" s="148">
        <v>414</v>
      </c>
      <c r="D36" s="148">
        <v>5</v>
      </c>
      <c r="E36" s="148">
        <v>1058</v>
      </c>
      <c r="F36" s="148">
        <v>33.93</v>
      </c>
      <c r="G36" s="148">
        <v>470</v>
      </c>
      <c r="H36" s="148">
        <v>15.1</v>
      </c>
      <c r="I36" s="148">
        <v>390</v>
      </c>
      <c r="J36" s="148">
        <v>12.58</v>
      </c>
      <c r="K36" s="148">
        <v>72</v>
      </c>
      <c r="L36" s="148">
        <v>3.48</v>
      </c>
      <c r="M36" s="148">
        <v>0</v>
      </c>
      <c r="N36" s="148">
        <v>0</v>
      </c>
      <c r="O36" s="148">
        <v>1354</v>
      </c>
      <c r="P36" s="148">
        <v>38.5</v>
      </c>
      <c r="Q36" s="148">
        <f t="shared" si="0"/>
        <v>1934</v>
      </c>
      <c r="R36" s="148">
        <f t="shared" si="1"/>
        <v>54.989999999999995</v>
      </c>
      <c r="S36" s="148">
        <v>161</v>
      </c>
      <c r="T36" s="148">
        <v>5.7</v>
      </c>
      <c r="U36" s="148">
        <v>16</v>
      </c>
      <c r="V36" s="148">
        <v>8.56</v>
      </c>
      <c r="W36" s="148">
        <v>454</v>
      </c>
      <c r="X36" s="148">
        <v>10.72</v>
      </c>
      <c r="Y36" s="148">
        <v>820</v>
      </c>
      <c r="Z36" s="148">
        <v>30</v>
      </c>
      <c r="AA36" s="148">
        <v>0</v>
      </c>
      <c r="AB36" s="148">
        <v>0</v>
      </c>
      <c r="AC36" s="148">
        <f t="shared" si="2"/>
        <v>1451</v>
      </c>
      <c r="AD36" s="148">
        <f t="shared" si="3"/>
        <v>54.980000000000004</v>
      </c>
      <c r="AE36" s="148">
        <v>24</v>
      </c>
      <c r="AF36" s="148">
        <v>0.51</v>
      </c>
      <c r="AG36" s="148">
        <v>254</v>
      </c>
      <c r="AH36" s="148">
        <v>2.7</v>
      </c>
      <c r="AI36" s="148">
        <v>26</v>
      </c>
      <c r="AJ36" s="148">
        <v>8</v>
      </c>
      <c r="AK36" s="148">
        <v>63</v>
      </c>
      <c r="AL36" s="148">
        <v>1.33</v>
      </c>
      <c r="AM36" s="148">
        <v>50</v>
      </c>
      <c r="AN36" s="148">
        <v>1.05</v>
      </c>
      <c r="AO36" s="148">
        <v>66</v>
      </c>
      <c r="AP36" s="148">
        <v>1.41</v>
      </c>
      <c r="AQ36" s="148">
        <v>0</v>
      </c>
      <c r="AR36" s="148">
        <v>0</v>
      </c>
      <c r="AS36" s="148">
        <f t="shared" si="4"/>
        <v>3868</v>
      </c>
      <c r="AT36" s="148">
        <f t="shared" si="5"/>
        <v>124.97</v>
      </c>
      <c r="AU36" s="148">
        <v>1547</v>
      </c>
      <c r="AV36" s="148">
        <v>25</v>
      </c>
      <c r="AW36" s="148">
        <v>541</v>
      </c>
      <c r="AX36" s="148">
        <v>8.74</v>
      </c>
      <c r="AY36" s="148">
        <v>0</v>
      </c>
      <c r="AZ36" s="148">
        <v>0</v>
      </c>
      <c r="BA36" s="148">
        <v>0</v>
      </c>
      <c r="BB36" s="148">
        <v>0</v>
      </c>
      <c r="BC36" s="148">
        <v>384</v>
      </c>
      <c r="BD36" s="148">
        <v>40</v>
      </c>
      <c r="BE36" s="148">
        <v>0</v>
      </c>
      <c r="BF36" s="148">
        <v>0</v>
      </c>
      <c r="BG36" s="148">
        <v>960</v>
      </c>
      <c r="BH36" s="148">
        <v>60</v>
      </c>
      <c r="BI36" s="148">
        <f t="shared" si="6"/>
        <v>1344</v>
      </c>
      <c r="BJ36" s="148">
        <f t="shared" si="7"/>
        <v>100</v>
      </c>
      <c r="BK36" s="148">
        <f t="shared" si="8"/>
        <v>5212</v>
      </c>
      <c r="BL36" s="148">
        <f t="shared" si="9"/>
        <v>224.97</v>
      </c>
    </row>
    <row r="37" spans="1:64" x14ac:dyDescent="0.25">
      <c r="A37" s="148">
        <v>30</v>
      </c>
      <c r="B37" s="149" t="s">
        <v>118</v>
      </c>
      <c r="C37" s="148">
        <v>150</v>
      </c>
      <c r="D37" s="148">
        <v>1</v>
      </c>
      <c r="E37" s="148">
        <v>46</v>
      </c>
      <c r="F37" s="148">
        <v>1.1000000000000001</v>
      </c>
      <c r="G37" s="148">
        <v>0</v>
      </c>
      <c r="H37" s="148">
        <v>0</v>
      </c>
      <c r="I37" s="148">
        <v>17</v>
      </c>
      <c r="J37" s="148">
        <v>0.3</v>
      </c>
      <c r="K37" s="148">
        <v>37</v>
      </c>
      <c r="L37" s="148">
        <v>0.6</v>
      </c>
      <c r="M37" s="148">
        <v>0</v>
      </c>
      <c r="N37" s="148">
        <v>0</v>
      </c>
      <c r="O37" s="148">
        <v>0</v>
      </c>
      <c r="P37" s="148">
        <v>0</v>
      </c>
      <c r="Q37" s="148">
        <f t="shared" si="0"/>
        <v>250</v>
      </c>
      <c r="R37" s="148">
        <f t="shared" si="1"/>
        <v>3</v>
      </c>
      <c r="S37" s="148">
        <v>68</v>
      </c>
      <c r="T37" s="148">
        <v>1.9</v>
      </c>
      <c r="U37" s="148">
        <v>52</v>
      </c>
      <c r="V37" s="148">
        <v>0.9</v>
      </c>
      <c r="W37" s="148">
        <v>5</v>
      </c>
      <c r="X37" s="148">
        <v>0</v>
      </c>
      <c r="Y37" s="148">
        <v>25</v>
      </c>
      <c r="Z37" s="148">
        <v>0.2</v>
      </c>
      <c r="AA37" s="148">
        <v>0</v>
      </c>
      <c r="AB37" s="148">
        <v>0</v>
      </c>
      <c r="AC37" s="148">
        <f t="shared" si="2"/>
        <v>150</v>
      </c>
      <c r="AD37" s="148">
        <f t="shared" si="3"/>
        <v>3</v>
      </c>
      <c r="AE37" s="148">
        <v>0</v>
      </c>
      <c r="AF37" s="148">
        <v>0</v>
      </c>
      <c r="AG37" s="148">
        <v>10</v>
      </c>
      <c r="AH37" s="148">
        <v>0.15</v>
      </c>
      <c r="AI37" s="148">
        <v>20</v>
      </c>
      <c r="AJ37" s="148">
        <v>1</v>
      </c>
      <c r="AK37" s="148">
        <v>0</v>
      </c>
      <c r="AL37" s="148">
        <v>0</v>
      </c>
      <c r="AM37" s="148">
        <v>0</v>
      </c>
      <c r="AN37" s="148">
        <v>0</v>
      </c>
      <c r="AO37" s="148">
        <v>150</v>
      </c>
      <c r="AP37" s="148">
        <v>2</v>
      </c>
      <c r="AQ37" s="148">
        <v>0</v>
      </c>
      <c r="AR37" s="148">
        <v>0</v>
      </c>
      <c r="AS37" s="148">
        <f t="shared" si="4"/>
        <v>580</v>
      </c>
      <c r="AT37" s="148">
        <f t="shared" si="5"/>
        <v>9.15</v>
      </c>
      <c r="AU37" s="148">
        <v>420</v>
      </c>
      <c r="AV37" s="148">
        <v>1.7</v>
      </c>
      <c r="AW37" s="148">
        <v>160</v>
      </c>
      <c r="AX37" s="148">
        <v>0.7</v>
      </c>
      <c r="AY37" s="148">
        <v>0</v>
      </c>
      <c r="AZ37" s="148">
        <v>0</v>
      </c>
      <c r="BA37" s="148">
        <v>0</v>
      </c>
      <c r="BB37" s="148">
        <v>0</v>
      </c>
      <c r="BC37" s="148">
        <v>0</v>
      </c>
      <c r="BD37" s="148">
        <v>0</v>
      </c>
      <c r="BE37" s="148">
        <v>0</v>
      </c>
      <c r="BF37" s="148">
        <v>0</v>
      </c>
      <c r="BG37" s="148">
        <v>200</v>
      </c>
      <c r="BH37" s="148">
        <v>3.5</v>
      </c>
      <c r="BI37" s="148">
        <f t="shared" si="6"/>
        <v>200</v>
      </c>
      <c r="BJ37" s="148">
        <f t="shared" si="7"/>
        <v>3.5</v>
      </c>
      <c r="BK37" s="148">
        <f t="shared" si="8"/>
        <v>780</v>
      </c>
      <c r="BL37" s="148">
        <f t="shared" si="9"/>
        <v>12.65</v>
      </c>
    </row>
    <row r="38" spans="1:64" x14ac:dyDescent="0.25">
      <c r="A38" s="148">
        <v>31</v>
      </c>
      <c r="B38" s="149" t="s">
        <v>119</v>
      </c>
      <c r="C38" s="148">
        <v>318</v>
      </c>
      <c r="D38" s="148">
        <v>1.99</v>
      </c>
      <c r="E38" s="148">
        <v>14829</v>
      </c>
      <c r="F38" s="148">
        <v>236.86</v>
      </c>
      <c r="G38" s="148">
        <v>4811</v>
      </c>
      <c r="H38" s="148">
        <v>76.86</v>
      </c>
      <c r="I38" s="148">
        <v>148</v>
      </c>
      <c r="J38" s="148">
        <v>2.34</v>
      </c>
      <c r="K38" s="148">
        <v>698</v>
      </c>
      <c r="L38" s="148">
        <v>16.739999999999998</v>
      </c>
      <c r="M38" s="148">
        <v>0</v>
      </c>
      <c r="N38" s="148">
        <v>0</v>
      </c>
      <c r="O38" s="148">
        <v>11195</v>
      </c>
      <c r="P38" s="148">
        <v>180.56</v>
      </c>
      <c r="Q38" s="148">
        <f t="shared" si="0"/>
        <v>15993</v>
      </c>
      <c r="R38" s="148">
        <f t="shared" si="1"/>
        <v>257.93</v>
      </c>
      <c r="S38" s="148">
        <v>2078</v>
      </c>
      <c r="T38" s="148">
        <v>35.49</v>
      </c>
      <c r="U38" s="148">
        <v>104</v>
      </c>
      <c r="V38" s="148">
        <v>29.58</v>
      </c>
      <c r="W38" s="148">
        <v>1559</v>
      </c>
      <c r="X38" s="148">
        <v>17.77</v>
      </c>
      <c r="Y38" s="148">
        <v>1874</v>
      </c>
      <c r="Z38" s="148">
        <v>35.5</v>
      </c>
      <c r="AA38" s="148">
        <v>0</v>
      </c>
      <c r="AB38" s="148">
        <v>0</v>
      </c>
      <c r="AC38" s="148">
        <f t="shared" si="2"/>
        <v>5615</v>
      </c>
      <c r="AD38" s="148">
        <f t="shared" si="3"/>
        <v>118.33999999999999</v>
      </c>
      <c r="AE38" s="148">
        <v>0</v>
      </c>
      <c r="AF38" s="148">
        <v>0</v>
      </c>
      <c r="AG38" s="148">
        <v>16</v>
      </c>
      <c r="AH38" s="148">
        <v>0.11</v>
      </c>
      <c r="AI38" s="148">
        <v>12</v>
      </c>
      <c r="AJ38" s="148">
        <v>0.11</v>
      </c>
      <c r="AK38" s="148">
        <v>9</v>
      </c>
      <c r="AL38" s="148">
        <v>0.09</v>
      </c>
      <c r="AM38" s="148">
        <v>3</v>
      </c>
      <c r="AN38" s="148">
        <v>0.03</v>
      </c>
      <c r="AO38" s="148">
        <v>1232</v>
      </c>
      <c r="AP38" s="148">
        <v>15.26</v>
      </c>
      <c r="AQ38" s="148">
        <v>0</v>
      </c>
      <c r="AR38" s="148">
        <v>0</v>
      </c>
      <c r="AS38" s="148">
        <f t="shared" si="4"/>
        <v>22880</v>
      </c>
      <c r="AT38" s="148">
        <f t="shared" si="5"/>
        <v>391.86999999999995</v>
      </c>
      <c r="AU38" s="148">
        <v>18305</v>
      </c>
      <c r="AV38" s="148">
        <v>164.6</v>
      </c>
      <c r="AW38" s="148">
        <v>6407</v>
      </c>
      <c r="AX38" s="148">
        <v>57.6</v>
      </c>
      <c r="AY38" s="148">
        <v>0</v>
      </c>
      <c r="AZ38" s="148">
        <v>0</v>
      </c>
      <c r="BA38" s="148">
        <v>0</v>
      </c>
      <c r="BB38" s="148">
        <v>0</v>
      </c>
      <c r="BC38" s="148">
        <v>12</v>
      </c>
      <c r="BD38" s="148">
        <v>0.05</v>
      </c>
      <c r="BE38" s="148">
        <v>0</v>
      </c>
      <c r="BF38" s="148">
        <v>0</v>
      </c>
      <c r="BG38" s="148">
        <v>1150</v>
      </c>
      <c r="BH38" s="148">
        <v>75.430000000000007</v>
      </c>
      <c r="BI38" s="148">
        <f t="shared" si="6"/>
        <v>1162</v>
      </c>
      <c r="BJ38" s="148">
        <f t="shared" si="7"/>
        <v>75.48</v>
      </c>
      <c r="BK38" s="148">
        <f t="shared" si="8"/>
        <v>24042</v>
      </c>
      <c r="BL38" s="148">
        <f t="shared" si="9"/>
        <v>467.34999999999997</v>
      </c>
    </row>
    <row r="39" spans="1:64" x14ac:dyDescent="0.25">
      <c r="A39" s="148">
        <v>32</v>
      </c>
      <c r="B39" s="149" t="s">
        <v>120</v>
      </c>
      <c r="C39" s="148">
        <v>0</v>
      </c>
      <c r="D39" s="148">
        <v>0</v>
      </c>
      <c r="E39" s="148">
        <v>16022</v>
      </c>
      <c r="F39" s="148">
        <v>616.86</v>
      </c>
      <c r="G39" s="148">
        <v>8834</v>
      </c>
      <c r="H39" s="148">
        <v>340.06</v>
      </c>
      <c r="I39" s="148">
        <v>3494</v>
      </c>
      <c r="J39" s="148">
        <v>134.44</v>
      </c>
      <c r="K39" s="148">
        <v>686</v>
      </c>
      <c r="L39" s="148">
        <v>39.54</v>
      </c>
      <c r="M39" s="148">
        <v>0</v>
      </c>
      <c r="N39" s="148">
        <v>0</v>
      </c>
      <c r="O39" s="148">
        <v>14141</v>
      </c>
      <c r="P39" s="148">
        <v>553.6</v>
      </c>
      <c r="Q39" s="148">
        <f t="shared" si="0"/>
        <v>20202</v>
      </c>
      <c r="R39" s="148">
        <f t="shared" si="1"/>
        <v>790.83999999999992</v>
      </c>
      <c r="S39" s="148">
        <v>5868</v>
      </c>
      <c r="T39" s="148">
        <v>704.44</v>
      </c>
      <c r="U39" s="148">
        <v>292</v>
      </c>
      <c r="V39" s="148">
        <v>587.02</v>
      </c>
      <c r="W39" s="148">
        <v>4400</v>
      </c>
      <c r="X39" s="148">
        <v>352.22</v>
      </c>
      <c r="Y39" s="148">
        <v>5284</v>
      </c>
      <c r="Z39" s="148">
        <v>704.44</v>
      </c>
      <c r="AA39" s="148">
        <v>0</v>
      </c>
      <c r="AB39" s="148">
        <v>0</v>
      </c>
      <c r="AC39" s="148">
        <f t="shared" si="2"/>
        <v>15844</v>
      </c>
      <c r="AD39" s="148">
        <f t="shared" si="3"/>
        <v>2348.12</v>
      </c>
      <c r="AE39" s="148">
        <v>1014</v>
      </c>
      <c r="AF39" s="148">
        <v>29.94</v>
      </c>
      <c r="AG39" s="148">
        <v>2542</v>
      </c>
      <c r="AH39" s="148">
        <v>37.44</v>
      </c>
      <c r="AI39" s="148">
        <v>258</v>
      </c>
      <c r="AJ39" s="148">
        <v>112.32</v>
      </c>
      <c r="AK39" s="148">
        <v>3180</v>
      </c>
      <c r="AL39" s="148">
        <v>93.6</v>
      </c>
      <c r="AM39" s="148">
        <v>1906</v>
      </c>
      <c r="AN39" s="148">
        <v>56.15</v>
      </c>
      <c r="AO39" s="148">
        <v>2794</v>
      </c>
      <c r="AP39" s="148">
        <v>82.34</v>
      </c>
      <c r="AQ39" s="148">
        <v>0</v>
      </c>
      <c r="AR39" s="148">
        <v>0</v>
      </c>
      <c r="AS39" s="148">
        <f t="shared" si="4"/>
        <v>47740</v>
      </c>
      <c r="AT39" s="148">
        <f t="shared" si="5"/>
        <v>3550.7500000000005</v>
      </c>
      <c r="AU39" s="148">
        <v>12890</v>
      </c>
      <c r="AV39" s="148">
        <v>355.06</v>
      </c>
      <c r="AW39" s="148">
        <v>4511</v>
      </c>
      <c r="AX39" s="148">
        <v>124.28</v>
      </c>
      <c r="AY39" s="148">
        <v>0</v>
      </c>
      <c r="AZ39" s="148">
        <v>0</v>
      </c>
      <c r="BA39" s="148">
        <v>0</v>
      </c>
      <c r="BB39" s="148">
        <v>0</v>
      </c>
      <c r="BC39" s="148">
        <v>824</v>
      </c>
      <c r="BD39" s="148">
        <v>800.24</v>
      </c>
      <c r="BE39" s="148">
        <v>0</v>
      </c>
      <c r="BF39" s="148">
        <v>0</v>
      </c>
      <c r="BG39" s="148">
        <v>2058</v>
      </c>
      <c r="BH39" s="148">
        <v>1200.3599999999999</v>
      </c>
      <c r="BI39" s="148">
        <f t="shared" si="6"/>
        <v>2882</v>
      </c>
      <c r="BJ39" s="148">
        <f t="shared" si="7"/>
        <v>2000.6</v>
      </c>
      <c r="BK39" s="148">
        <f t="shared" si="8"/>
        <v>50622</v>
      </c>
      <c r="BL39" s="148">
        <f t="shared" si="9"/>
        <v>5551.35</v>
      </c>
    </row>
    <row r="40" spans="1:64" x14ac:dyDescent="0.25">
      <c r="A40" s="148">
        <v>33</v>
      </c>
      <c r="B40" s="149" t="s">
        <v>121</v>
      </c>
      <c r="C40" s="148">
        <v>0</v>
      </c>
      <c r="D40" s="148">
        <v>0</v>
      </c>
      <c r="E40" s="148">
        <v>0</v>
      </c>
      <c r="F40" s="148">
        <v>0</v>
      </c>
      <c r="G40" s="148">
        <v>0</v>
      </c>
      <c r="H40" s="148">
        <v>0</v>
      </c>
      <c r="I40" s="148">
        <v>0</v>
      </c>
      <c r="J40" s="148">
        <v>0</v>
      </c>
      <c r="K40" s="148">
        <v>0</v>
      </c>
      <c r="L40" s="148">
        <v>0</v>
      </c>
      <c r="M40" s="148">
        <v>0</v>
      </c>
      <c r="N40" s="148">
        <v>0</v>
      </c>
      <c r="O40" s="148">
        <v>0</v>
      </c>
      <c r="P40" s="148">
        <v>0</v>
      </c>
      <c r="Q40" s="148">
        <f t="shared" si="0"/>
        <v>0</v>
      </c>
      <c r="R40" s="148">
        <f t="shared" si="1"/>
        <v>0</v>
      </c>
      <c r="S40" s="148">
        <v>0</v>
      </c>
      <c r="T40" s="148">
        <v>0</v>
      </c>
      <c r="U40" s="148">
        <v>0</v>
      </c>
      <c r="V40" s="148">
        <v>0</v>
      </c>
      <c r="W40" s="148">
        <v>0</v>
      </c>
      <c r="X40" s="148">
        <v>0</v>
      </c>
      <c r="Y40" s="148">
        <v>0</v>
      </c>
      <c r="Z40" s="148">
        <v>0</v>
      </c>
      <c r="AA40" s="148">
        <v>0</v>
      </c>
      <c r="AB40" s="148">
        <v>0</v>
      </c>
      <c r="AC40" s="148">
        <f t="shared" si="2"/>
        <v>0</v>
      </c>
      <c r="AD40" s="148">
        <f t="shared" si="3"/>
        <v>0</v>
      </c>
      <c r="AE40" s="148">
        <v>0</v>
      </c>
      <c r="AF40" s="148">
        <v>0</v>
      </c>
      <c r="AG40" s="148">
        <v>0</v>
      </c>
      <c r="AH40" s="148">
        <v>0</v>
      </c>
      <c r="AI40" s="148">
        <v>0</v>
      </c>
      <c r="AJ40" s="148">
        <v>0</v>
      </c>
      <c r="AK40" s="148">
        <v>0</v>
      </c>
      <c r="AL40" s="148">
        <v>0</v>
      </c>
      <c r="AM40" s="148">
        <v>0</v>
      </c>
      <c r="AN40" s="148">
        <v>0</v>
      </c>
      <c r="AO40" s="148">
        <v>0</v>
      </c>
      <c r="AP40" s="148">
        <v>0</v>
      </c>
      <c r="AQ40" s="148">
        <v>0</v>
      </c>
      <c r="AR40" s="148">
        <v>0</v>
      </c>
      <c r="AS40" s="148">
        <f t="shared" si="4"/>
        <v>0</v>
      </c>
      <c r="AT40" s="148">
        <f t="shared" si="5"/>
        <v>0</v>
      </c>
      <c r="AU40" s="148">
        <v>0</v>
      </c>
      <c r="AV40" s="148">
        <v>0</v>
      </c>
      <c r="AW40" s="148">
        <v>0</v>
      </c>
      <c r="AX40" s="148">
        <v>0</v>
      </c>
      <c r="AY40" s="148">
        <v>0</v>
      </c>
      <c r="AZ40" s="148">
        <v>0</v>
      </c>
      <c r="BA40" s="148">
        <v>0</v>
      </c>
      <c r="BB40" s="148">
        <v>0</v>
      </c>
      <c r="BC40" s="148">
        <v>0</v>
      </c>
      <c r="BD40" s="148">
        <v>0</v>
      </c>
      <c r="BE40" s="148">
        <v>0</v>
      </c>
      <c r="BF40" s="148">
        <v>0</v>
      </c>
      <c r="BG40" s="148">
        <v>0</v>
      </c>
      <c r="BH40" s="148">
        <v>0</v>
      </c>
      <c r="BI40" s="148">
        <f t="shared" si="6"/>
        <v>0</v>
      </c>
      <c r="BJ40" s="148">
        <f t="shared" si="7"/>
        <v>0</v>
      </c>
      <c r="BK40" s="148">
        <f t="shared" si="8"/>
        <v>0</v>
      </c>
      <c r="BL40" s="148">
        <f t="shared" si="9"/>
        <v>0</v>
      </c>
    </row>
    <row r="41" spans="1:64" x14ac:dyDescent="0.25">
      <c r="A41" s="148">
        <v>34</v>
      </c>
      <c r="B41" s="149" t="s">
        <v>122</v>
      </c>
      <c r="C41" s="148">
        <v>0</v>
      </c>
      <c r="D41" s="148">
        <v>0</v>
      </c>
      <c r="E41" s="148">
        <v>0</v>
      </c>
      <c r="F41" s="148">
        <v>0</v>
      </c>
      <c r="G41" s="148">
        <v>0</v>
      </c>
      <c r="H41" s="148">
        <v>0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f t="shared" si="0"/>
        <v>0</v>
      </c>
      <c r="R41" s="148">
        <f t="shared" si="1"/>
        <v>0</v>
      </c>
      <c r="S41" s="148">
        <v>0</v>
      </c>
      <c r="T41" s="148">
        <v>0</v>
      </c>
      <c r="U41" s="148">
        <v>0</v>
      </c>
      <c r="V41" s="148">
        <v>0</v>
      </c>
      <c r="W41" s="148">
        <v>0</v>
      </c>
      <c r="X41" s="148">
        <v>0</v>
      </c>
      <c r="Y41" s="148">
        <v>0</v>
      </c>
      <c r="Z41" s="148">
        <v>0</v>
      </c>
      <c r="AA41" s="148">
        <v>0</v>
      </c>
      <c r="AB41" s="148">
        <v>0</v>
      </c>
      <c r="AC41" s="148">
        <f t="shared" si="2"/>
        <v>0</v>
      </c>
      <c r="AD41" s="148">
        <f t="shared" si="3"/>
        <v>0</v>
      </c>
      <c r="AE41" s="148">
        <v>0</v>
      </c>
      <c r="AF41" s="148">
        <v>0</v>
      </c>
      <c r="AG41" s="148">
        <v>0</v>
      </c>
      <c r="AH41" s="148">
        <v>0</v>
      </c>
      <c r="AI41" s="148">
        <v>0</v>
      </c>
      <c r="AJ41" s="148">
        <v>0</v>
      </c>
      <c r="AK41" s="148">
        <v>0</v>
      </c>
      <c r="AL41" s="148">
        <v>0</v>
      </c>
      <c r="AM41" s="148">
        <v>0</v>
      </c>
      <c r="AN41" s="148">
        <v>0</v>
      </c>
      <c r="AO41" s="148">
        <v>0</v>
      </c>
      <c r="AP41" s="148">
        <v>0</v>
      </c>
      <c r="AQ41" s="148">
        <v>0</v>
      </c>
      <c r="AR41" s="148">
        <v>0</v>
      </c>
      <c r="AS41" s="148">
        <f t="shared" si="4"/>
        <v>0</v>
      </c>
      <c r="AT41" s="148">
        <f t="shared" si="5"/>
        <v>0</v>
      </c>
      <c r="AU41" s="148">
        <v>0</v>
      </c>
      <c r="AV41" s="148">
        <v>0</v>
      </c>
      <c r="AW41" s="148">
        <v>0</v>
      </c>
      <c r="AX41" s="148">
        <v>0</v>
      </c>
      <c r="AY41" s="148">
        <v>0</v>
      </c>
      <c r="AZ41" s="148">
        <v>0</v>
      </c>
      <c r="BA41" s="148">
        <v>0</v>
      </c>
      <c r="BB41" s="148">
        <v>0</v>
      </c>
      <c r="BC41" s="148">
        <v>0</v>
      </c>
      <c r="BD41" s="148">
        <v>0</v>
      </c>
      <c r="BE41" s="148">
        <v>0</v>
      </c>
      <c r="BF41" s="148">
        <v>0</v>
      </c>
      <c r="BG41" s="148">
        <v>0</v>
      </c>
      <c r="BH41" s="148">
        <v>0</v>
      </c>
      <c r="BI41" s="148">
        <f t="shared" si="6"/>
        <v>0</v>
      </c>
      <c r="BJ41" s="148">
        <f t="shared" si="7"/>
        <v>0</v>
      </c>
      <c r="BK41" s="148">
        <f t="shared" si="8"/>
        <v>0</v>
      </c>
      <c r="BL41" s="148">
        <f t="shared" si="9"/>
        <v>0</v>
      </c>
    </row>
    <row r="42" spans="1:64" x14ac:dyDescent="0.25">
      <c r="A42" s="148">
        <v>35</v>
      </c>
      <c r="B42" s="149" t="s">
        <v>123</v>
      </c>
      <c r="C42" s="148">
        <v>0</v>
      </c>
      <c r="D42" s="148">
        <v>0</v>
      </c>
      <c r="E42" s="148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48">
        <v>0</v>
      </c>
      <c r="Q42" s="148">
        <f t="shared" si="0"/>
        <v>0</v>
      </c>
      <c r="R42" s="148">
        <f t="shared" si="1"/>
        <v>0</v>
      </c>
      <c r="S42" s="148">
        <v>0</v>
      </c>
      <c r="T42" s="148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f t="shared" si="2"/>
        <v>0</v>
      </c>
      <c r="AD42" s="148">
        <f t="shared" si="3"/>
        <v>0</v>
      </c>
      <c r="AE42" s="148">
        <v>0</v>
      </c>
      <c r="AF42" s="148">
        <v>0</v>
      </c>
      <c r="AG42" s="148">
        <v>0</v>
      </c>
      <c r="AH42" s="148">
        <v>0</v>
      </c>
      <c r="AI42" s="148">
        <v>0</v>
      </c>
      <c r="AJ42" s="148">
        <v>0</v>
      </c>
      <c r="AK42" s="148">
        <v>0</v>
      </c>
      <c r="AL42" s="148">
        <v>0</v>
      </c>
      <c r="AM42" s="148">
        <v>0</v>
      </c>
      <c r="AN42" s="148">
        <v>0</v>
      </c>
      <c r="AO42" s="148">
        <v>0</v>
      </c>
      <c r="AP42" s="148">
        <v>0</v>
      </c>
      <c r="AQ42" s="148">
        <v>0</v>
      </c>
      <c r="AR42" s="148">
        <v>0</v>
      </c>
      <c r="AS42" s="148">
        <f t="shared" si="4"/>
        <v>0</v>
      </c>
      <c r="AT42" s="148">
        <f t="shared" si="5"/>
        <v>0</v>
      </c>
      <c r="AU42" s="148">
        <v>0</v>
      </c>
      <c r="AV42" s="148">
        <v>0</v>
      </c>
      <c r="AW42" s="148">
        <v>0</v>
      </c>
      <c r="AX42" s="148">
        <v>0</v>
      </c>
      <c r="AY42" s="148">
        <v>0</v>
      </c>
      <c r="AZ42" s="148">
        <v>0</v>
      </c>
      <c r="BA42" s="148">
        <v>0</v>
      </c>
      <c r="BB42" s="148">
        <v>0</v>
      </c>
      <c r="BC42" s="148">
        <v>0</v>
      </c>
      <c r="BD42" s="148">
        <v>0</v>
      </c>
      <c r="BE42" s="148">
        <v>0</v>
      </c>
      <c r="BF42" s="148">
        <v>0</v>
      </c>
      <c r="BG42" s="148">
        <v>0</v>
      </c>
      <c r="BH42" s="148">
        <v>0</v>
      </c>
      <c r="BI42" s="148">
        <f t="shared" si="6"/>
        <v>0</v>
      </c>
      <c r="BJ42" s="148">
        <f t="shared" si="7"/>
        <v>0</v>
      </c>
      <c r="BK42" s="148">
        <f t="shared" si="8"/>
        <v>0</v>
      </c>
      <c r="BL42" s="148">
        <f t="shared" si="9"/>
        <v>0</v>
      </c>
    </row>
    <row r="43" spans="1:64" x14ac:dyDescent="0.25">
      <c r="A43" s="148">
        <v>36</v>
      </c>
      <c r="B43" s="149" t="s">
        <v>111</v>
      </c>
      <c r="C43" s="148">
        <v>202</v>
      </c>
      <c r="D43" s="148">
        <v>0.97</v>
      </c>
      <c r="E43" s="148">
        <v>1475</v>
      </c>
      <c r="F43" s="148">
        <v>22.82</v>
      </c>
      <c r="G43" s="148">
        <v>631</v>
      </c>
      <c r="H43" s="148">
        <v>12.46</v>
      </c>
      <c r="I43" s="148">
        <v>214</v>
      </c>
      <c r="J43" s="148">
        <v>3.94</v>
      </c>
      <c r="K43" s="148">
        <v>898</v>
      </c>
      <c r="L43" s="148">
        <v>7.36</v>
      </c>
      <c r="M43" s="148">
        <v>0</v>
      </c>
      <c r="N43" s="148">
        <v>0</v>
      </c>
      <c r="O43" s="148">
        <v>1953</v>
      </c>
      <c r="P43" s="148">
        <v>24.57</v>
      </c>
      <c r="Q43" s="148">
        <f t="shared" si="0"/>
        <v>2789</v>
      </c>
      <c r="R43" s="148">
        <f t="shared" si="1"/>
        <v>35.090000000000003</v>
      </c>
      <c r="S43" s="148">
        <v>2330</v>
      </c>
      <c r="T43" s="148">
        <v>109.99</v>
      </c>
      <c r="U43" s="148">
        <v>1947</v>
      </c>
      <c r="V43" s="148">
        <v>91.65</v>
      </c>
      <c r="W43" s="148">
        <v>1159</v>
      </c>
      <c r="X43" s="148">
        <v>54.98</v>
      </c>
      <c r="Y43" s="148">
        <v>2330</v>
      </c>
      <c r="Z43" s="148">
        <v>109.99</v>
      </c>
      <c r="AA43" s="148">
        <v>0</v>
      </c>
      <c r="AB43" s="148">
        <v>0</v>
      </c>
      <c r="AC43" s="148">
        <f t="shared" si="2"/>
        <v>7766</v>
      </c>
      <c r="AD43" s="148">
        <f t="shared" si="3"/>
        <v>366.61</v>
      </c>
      <c r="AE43" s="148">
        <v>7</v>
      </c>
      <c r="AF43" s="148">
        <v>0.42</v>
      </c>
      <c r="AG43" s="148">
        <v>93</v>
      </c>
      <c r="AH43" s="148">
        <v>1.49</v>
      </c>
      <c r="AI43" s="148">
        <v>315</v>
      </c>
      <c r="AJ43" s="148">
        <v>16.04</v>
      </c>
      <c r="AK43" s="148">
        <v>7</v>
      </c>
      <c r="AL43" s="148">
        <v>0.76</v>
      </c>
      <c r="AM43" s="148">
        <v>7</v>
      </c>
      <c r="AN43" s="148">
        <v>0.13</v>
      </c>
      <c r="AO43" s="148">
        <v>228</v>
      </c>
      <c r="AP43" s="148">
        <v>4.46</v>
      </c>
      <c r="AQ43" s="148">
        <v>0</v>
      </c>
      <c r="AR43" s="148">
        <v>0</v>
      </c>
      <c r="AS43" s="148">
        <f t="shared" si="4"/>
        <v>11212</v>
      </c>
      <c r="AT43" s="148">
        <f t="shared" si="5"/>
        <v>425.00000000000006</v>
      </c>
      <c r="AU43" s="148">
        <v>1683</v>
      </c>
      <c r="AV43" s="148">
        <v>63.75</v>
      </c>
      <c r="AW43" s="148">
        <v>590</v>
      </c>
      <c r="AX43" s="148">
        <v>22.31</v>
      </c>
      <c r="AY43" s="148">
        <v>0</v>
      </c>
      <c r="AZ43" s="148">
        <v>0</v>
      </c>
      <c r="BA43" s="148">
        <v>0</v>
      </c>
      <c r="BB43" s="148">
        <v>0</v>
      </c>
      <c r="BC43" s="148">
        <v>7</v>
      </c>
      <c r="BD43" s="148">
        <v>107.26</v>
      </c>
      <c r="BE43" s="148">
        <v>0</v>
      </c>
      <c r="BF43" s="148">
        <v>0</v>
      </c>
      <c r="BG43" s="148">
        <v>2285</v>
      </c>
      <c r="BH43" s="148">
        <v>131.1</v>
      </c>
      <c r="BI43" s="148">
        <f t="shared" si="6"/>
        <v>2292</v>
      </c>
      <c r="BJ43" s="148">
        <f t="shared" si="7"/>
        <v>238.36</v>
      </c>
      <c r="BK43" s="148">
        <f t="shared" si="8"/>
        <v>13504</v>
      </c>
      <c r="BL43" s="148">
        <f t="shared" si="9"/>
        <v>663.36000000000013</v>
      </c>
    </row>
    <row r="44" spans="1:64" s="147" customFormat="1" x14ac:dyDescent="0.25">
      <c r="A44" s="280" t="s">
        <v>86</v>
      </c>
      <c r="B44" s="281"/>
      <c r="C44" s="150">
        <f t="shared" ref="C44:AH44" si="10">SUM(C8:C43)</f>
        <v>29270</v>
      </c>
      <c r="D44" s="150">
        <f t="shared" si="10"/>
        <v>207.71</v>
      </c>
      <c r="E44" s="150">
        <f t="shared" si="10"/>
        <v>122288</v>
      </c>
      <c r="F44" s="150">
        <f t="shared" si="10"/>
        <v>2858.33</v>
      </c>
      <c r="G44" s="150">
        <f t="shared" si="10"/>
        <v>32084</v>
      </c>
      <c r="H44" s="150">
        <f t="shared" si="10"/>
        <v>893.41999999999985</v>
      </c>
      <c r="I44" s="150">
        <f t="shared" si="10"/>
        <v>11744</v>
      </c>
      <c r="J44" s="150">
        <f t="shared" si="10"/>
        <v>442.41999999999996</v>
      </c>
      <c r="K44" s="150">
        <f t="shared" si="10"/>
        <v>23953</v>
      </c>
      <c r="L44" s="150">
        <f t="shared" si="10"/>
        <v>1292.2599999999998</v>
      </c>
      <c r="M44" s="150">
        <f t="shared" si="10"/>
        <v>432</v>
      </c>
      <c r="N44" s="150">
        <f t="shared" si="10"/>
        <v>15.11</v>
      </c>
      <c r="O44" s="150">
        <f t="shared" si="10"/>
        <v>118591</v>
      </c>
      <c r="P44" s="150">
        <f t="shared" si="10"/>
        <v>2456.84</v>
      </c>
      <c r="Q44" s="150">
        <f t="shared" si="10"/>
        <v>187255</v>
      </c>
      <c r="R44" s="150">
        <f t="shared" si="10"/>
        <v>4800.72</v>
      </c>
      <c r="S44" s="150">
        <f t="shared" si="10"/>
        <v>53554</v>
      </c>
      <c r="T44" s="150">
        <f t="shared" si="10"/>
        <v>6208.3399999999983</v>
      </c>
      <c r="U44" s="150">
        <f t="shared" si="10"/>
        <v>36538</v>
      </c>
      <c r="V44" s="150">
        <f t="shared" si="10"/>
        <v>13137.64</v>
      </c>
      <c r="W44" s="150">
        <f t="shared" si="10"/>
        <v>31818</v>
      </c>
      <c r="X44" s="150">
        <f t="shared" si="10"/>
        <v>5577.4</v>
      </c>
      <c r="Y44" s="150">
        <f t="shared" si="10"/>
        <v>21224</v>
      </c>
      <c r="Z44" s="150">
        <f t="shared" si="10"/>
        <v>1831.2400000000002</v>
      </c>
      <c r="AA44" s="150">
        <f t="shared" si="10"/>
        <v>168</v>
      </c>
      <c r="AB44" s="150">
        <f t="shared" si="10"/>
        <v>27.77</v>
      </c>
      <c r="AC44" s="150">
        <f t="shared" si="10"/>
        <v>143134</v>
      </c>
      <c r="AD44" s="150">
        <f t="shared" si="10"/>
        <v>26754.62</v>
      </c>
      <c r="AE44" s="150">
        <f t="shared" si="10"/>
        <v>1374</v>
      </c>
      <c r="AF44" s="150">
        <f t="shared" si="10"/>
        <v>812.7</v>
      </c>
      <c r="AG44" s="150">
        <f t="shared" si="10"/>
        <v>5129</v>
      </c>
      <c r="AH44" s="150">
        <f t="shared" si="10"/>
        <v>87.11999999999999</v>
      </c>
      <c r="AI44" s="150">
        <f t="shared" ref="AI44:BN44" si="11">SUM(AI8:AI43)</f>
        <v>6847</v>
      </c>
      <c r="AJ44" s="150">
        <f t="shared" si="11"/>
        <v>1495.0399999999997</v>
      </c>
      <c r="AK44" s="150">
        <f t="shared" si="11"/>
        <v>4205</v>
      </c>
      <c r="AL44" s="150">
        <f t="shared" si="11"/>
        <v>156.42999999999998</v>
      </c>
      <c r="AM44" s="150">
        <f t="shared" si="11"/>
        <v>6092</v>
      </c>
      <c r="AN44" s="150">
        <f t="shared" si="11"/>
        <v>92.63</v>
      </c>
      <c r="AO44" s="150">
        <f t="shared" si="11"/>
        <v>9310</v>
      </c>
      <c r="AP44" s="150">
        <f t="shared" si="11"/>
        <v>318.15999999999997</v>
      </c>
      <c r="AQ44" s="150">
        <f t="shared" si="11"/>
        <v>42</v>
      </c>
      <c r="AR44" s="150">
        <f t="shared" si="11"/>
        <v>122.71</v>
      </c>
      <c r="AS44" s="150">
        <f t="shared" si="11"/>
        <v>363346</v>
      </c>
      <c r="AT44" s="150">
        <f t="shared" si="11"/>
        <v>34517.420000000006</v>
      </c>
      <c r="AU44" s="150">
        <f t="shared" si="11"/>
        <v>139155</v>
      </c>
      <c r="AV44" s="150">
        <f t="shared" si="11"/>
        <v>5042.79</v>
      </c>
      <c r="AW44" s="150">
        <f t="shared" si="11"/>
        <v>37810</v>
      </c>
      <c r="AX44" s="150">
        <f t="shared" si="11"/>
        <v>987.74999999999989</v>
      </c>
      <c r="AY44" s="150">
        <f t="shared" si="11"/>
        <v>363</v>
      </c>
      <c r="AZ44" s="150">
        <f t="shared" si="11"/>
        <v>148.91</v>
      </c>
      <c r="BA44" s="150">
        <f t="shared" si="11"/>
        <v>3723</v>
      </c>
      <c r="BB44" s="150">
        <f t="shared" si="11"/>
        <v>605.25</v>
      </c>
      <c r="BC44" s="150">
        <f t="shared" si="11"/>
        <v>7340</v>
      </c>
      <c r="BD44" s="150">
        <f t="shared" si="11"/>
        <v>5071.71</v>
      </c>
      <c r="BE44" s="150">
        <f t="shared" si="11"/>
        <v>31866</v>
      </c>
      <c r="BF44" s="150">
        <f t="shared" si="11"/>
        <v>1647.8600000000001</v>
      </c>
      <c r="BG44" s="150">
        <f t="shared" si="11"/>
        <v>4257882</v>
      </c>
      <c r="BH44" s="150">
        <f t="shared" si="11"/>
        <v>141867.27999999997</v>
      </c>
      <c r="BI44" s="150">
        <f t="shared" si="11"/>
        <v>4301174</v>
      </c>
      <c r="BJ44" s="150">
        <f t="shared" si="11"/>
        <v>149341.01</v>
      </c>
      <c r="BK44" s="150">
        <f t="shared" si="11"/>
        <v>4664520</v>
      </c>
      <c r="BL44" s="150">
        <f t="shared" si="11"/>
        <v>183858.43000000002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52">
        <v>1</v>
      </c>
      <c r="B8" s="153" t="s">
        <v>88</v>
      </c>
      <c r="C8" s="152">
        <v>220381</v>
      </c>
      <c r="D8" s="152">
        <v>3564.49</v>
      </c>
      <c r="E8" s="152">
        <v>30391</v>
      </c>
      <c r="F8" s="152">
        <v>589.61</v>
      </c>
      <c r="G8" s="152">
        <v>12147</v>
      </c>
      <c r="H8" s="152">
        <v>235.63</v>
      </c>
      <c r="I8" s="152">
        <v>3902</v>
      </c>
      <c r="J8" s="152">
        <v>75.930000000000007</v>
      </c>
      <c r="K8" s="152">
        <v>4980</v>
      </c>
      <c r="L8" s="152">
        <v>144.78</v>
      </c>
      <c r="M8" s="152">
        <v>0</v>
      </c>
      <c r="N8" s="152">
        <v>0</v>
      </c>
      <c r="O8" s="152">
        <v>181758</v>
      </c>
      <c r="P8" s="152">
        <v>3062.37</v>
      </c>
      <c r="Q8" s="152">
        <f t="shared" ref="Q8:Q43" si="0">(C8+E8+I8+K8)</f>
        <v>259654</v>
      </c>
      <c r="R8" s="152">
        <f t="shared" ref="R8:R43" si="1">(D8+F8+J8+L8)</f>
        <v>4374.8099999999995</v>
      </c>
      <c r="S8" s="152">
        <v>23493</v>
      </c>
      <c r="T8" s="152">
        <v>75.55</v>
      </c>
      <c r="U8" s="152">
        <v>348</v>
      </c>
      <c r="V8" s="152">
        <v>19.28</v>
      </c>
      <c r="W8" s="152">
        <v>17668</v>
      </c>
      <c r="X8" s="152">
        <v>37.770000000000003</v>
      </c>
      <c r="Y8" s="152">
        <v>29147</v>
      </c>
      <c r="Z8" s="152">
        <v>119.21</v>
      </c>
      <c r="AA8" s="152">
        <v>0</v>
      </c>
      <c r="AB8" s="152">
        <v>0</v>
      </c>
      <c r="AC8" s="152">
        <f t="shared" ref="AC8:AC43" si="2">(S8+U8+W8+Y8)</f>
        <v>70656</v>
      </c>
      <c r="AD8" s="152">
        <f t="shared" ref="AD8:AD43" si="3">(T8+V8+X8+Z8)</f>
        <v>251.81</v>
      </c>
      <c r="AE8" s="152">
        <v>64</v>
      </c>
      <c r="AF8" s="152">
        <v>0.21</v>
      </c>
      <c r="AG8" s="152">
        <v>2979</v>
      </c>
      <c r="AH8" s="152">
        <v>4.79</v>
      </c>
      <c r="AI8" s="152">
        <v>768</v>
      </c>
      <c r="AJ8" s="152">
        <v>36.72</v>
      </c>
      <c r="AK8" s="152">
        <v>661</v>
      </c>
      <c r="AL8" s="152">
        <v>2.0299999999999998</v>
      </c>
      <c r="AM8" s="152">
        <v>800</v>
      </c>
      <c r="AN8" s="152">
        <v>2.4300000000000002</v>
      </c>
      <c r="AO8" s="152">
        <v>3988</v>
      </c>
      <c r="AP8" s="152">
        <v>13.01</v>
      </c>
      <c r="AQ8" s="152">
        <v>0</v>
      </c>
      <c r="AR8" s="152">
        <v>0</v>
      </c>
      <c r="AS8" s="152">
        <f t="shared" ref="AS8:AS43" si="4">(Q8+AC8+AE8+AG8+AI8+AK8+AM8+AO8)</f>
        <v>339570</v>
      </c>
      <c r="AT8" s="152">
        <f t="shared" ref="AT8:AT43" si="5">(R8+AD8+AF8+AH8+AJ8+AL8+AN8+AP8)</f>
        <v>4685.8100000000004</v>
      </c>
      <c r="AU8" s="152">
        <v>84896</v>
      </c>
      <c r="AV8" s="152">
        <v>1171.46</v>
      </c>
      <c r="AW8" s="152">
        <v>29714</v>
      </c>
      <c r="AX8" s="152">
        <v>410.02</v>
      </c>
      <c r="AY8" s="152">
        <v>0</v>
      </c>
      <c r="AZ8" s="152">
        <v>0</v>
      </c>
      <c r="BA8" s="152">
        <v>0</v>
      </c>
      <c r="BB8" s="152">
        <v>0</v>
      </c>
      <c r="BC8" s="152">
        <v>15959</v>
      </c>
      <c r="BD8" s="152">
        <v>3999.97</v>
      </c>
      <c r="BE8" s="152">
        <v>0</v>
      </c>
      <c r="BF8" s="152">
        <v>0</v>
      </c>
      <c r="BG8" s="152">
        <v>120031</v>
      </c>
      <c r="BH8" s="152">
        <v>6000</v>
      </c>
      <c r="BI8" s="152">
        <f t="shared" ref="BI8:BI43" si="6">(AY8+BA8+BC8+BE8+BG8)</f>
        <v>135990</v>
      </c>
      <c r="BJ8" s="152">
        <f t="shared" ref="BJ8:BJ43" si="7">(AZ8+BB8+BD8+BF8+BH8)</f>
        <v>9999.9699999999993</v>
      </c>
      <c r="BK8" s="152">
        <f t="shared" ref="BK8:BK43" si="8">(AS8+BI8)</f>
        <v>475560</v>
      </c>
      <c r="BL8" s="152">
        <f t="shared" ref="BL8:BL43" si="9">(AT8+BJ8)</f>
        <v>14685.779999999999</v>
      </c>
    </row>
    <row r="9" spans="1:64" x14ac:dyDescent="0.25">
      <c r="A9" s="152">
        <v>2</v>
      </c>
      <c r="B9" s="153" t="s">
        <v>89</v>
      </c>
      <c r="C9" s="152">
        <v>75000</v>
      </c>
      <c r="D9" s="152">
        <v>690</v>
      </c>
      <c r="E9" s="152">
        <v>640</v>
      </c>
      <c r="F9" s="152">
        <v>6.38</v>
      </c>
      <c r="G9" s="152">
        <v>219</v>
      </c>
      <c r="H9" s="152">
        <v>2.25</v>
      </c>
      <c r="I9" s="152">
        <v>133</v>
      </c>
      <c r="J9" s="152">
        <v>1.36</v>
      </c>
      <c r="K9" s="152">
        <v>227</v>
      </c>
      <c r="L9" s="152">
        <v>2.27</v>
      </c>
      <c r="M9" s="152">
        <v>54</v>
      </c>
      <c r="N9" s="152">
        <v>0.12</v>
      </c>
      <c r="O9" s="152">
        <v>30401</v>
      </c>
      <c r="P9" s="152">
        <v>280</v>
      </c>
      <c r="Q9" s="152">
        <f t="shared" si="0"/>
        <v>76000</v>
      </c>
      <c r="R9" s="152">
        <f t="shared" si="1"/>
        <v>700.01</v>
      </c>
      <c r="S9" s="152">
        <v>1260</v>
      </c>
      <c r="T9" s="152">
        <v>27.52</v>
      </c>
      <c r="U9" s="152">
        <v>503</v>
      </c>
      <c r="V9" s="152">
        <v>10.99</v>
      </c>
      <c r="W9" s="152">
        <v>255</v>
      </c>
      <c r="X9" s="152">
        <v>5.5</v>
      </c>
      <c r="Y9" s="152">
        <v>482</v>
      </c>
      <c r="Z9" s="152">
        <v>10.99</v>
      </c>
      <c r="AA9" s="152">
        <v>46</v>
      </c>
      <c r="AB9" s="152">
        <v>0.55000000000000004</v>
      </c>
      <c r="AC9" s="152">
        <f t="shared" si="2"/>
        <v>2500</v>
      </c>
      <c r="AD9" s="152">
        <f t="shared" si="3"/>
        <v>55</v>
      </c>
      <c r="AE9" s="152">
        <v>0</v>
      </c>
      <c r="AF9" s="152">
        <v>0</v>
      </c>
      <c r="AG9" s="152">
        <v>0</v>
      </c>
      <c r="AH9" s="152">
        <v>0</v>
      </c>
      <c r="AI9" s="152">
        <v>200</v>
      </c>
      <c r="AJ9" s="152">
        <v>30</v>
      </c>
      <c r="AK9" s="152">
        <v>0</v>
      </c>
      <c r="AL9" s="152">
        <v>0</v>
      </c>
      <c r="AM9" s="152">
        <v>0</v>
      </c>
      <c r="AN9" s="152">
        <v>0</v>
      </c>
      <c r="AO9" s="152">
        <v>2000</v>
      </c>
      <c r="AP9" s="152">
        <v>70</v>
      </c>
      <c r="AQ9" s="152">
        <v>103</v>
      </c>
      <c r="AR9" s="152">
        <v>3.51</v>
      </c>
      <c r="AS9" s="152">
        <f t="shared" si="4"/>
        <v>80700</v>
      </c>
      <c r="AT9" s="152">
        <f t="shared" si="5"/>
        <v>855.01</v>
      </c>
      <c r="AU9" s="152">
        <v>37994</v>
      </c>
      <c r="AV9" s="152">
        <v>341.99</v>
      </c>
      <c r="AW9" s="152">
        <v>3802</v>
      </c>
      <c r="AX9" s="152">
        <v>34.19</v>
      </c>
      <c r="AY9" s="152">
        <v>0</v>
      </c>
      <c r="AZ9" s="152">
        <v>0</v>
      </c>
      <c r="BA9" s="152">
        <v>11</v>
      </c>
      <c r="BB9" s="152">
        <v>2.0099999999999998</v>
      </c>
      <c r="BC9" s="152">
        <v>25</v>
      </c>
      <c r="BD9" s="152">
        <v>8.91</v>
      </c>
      <c r="BE9" s="152">
        <v>193</v>
      </c>
      <c r="BF9" s="152">
        <v>9.7100000000000009</v>
      </c>
      <c r="BG9" s="152">
        <v>9771</v>
      </c>
      <c r="BH9" s="152">
        <v>79.39</v>
      </c>
      <c r="BI9" s="152">
        <f t="shared" si="6"/>
        <v>10000</v>
      </c>
      <c r="BJ9" s="152">
        <f t="shared" si="7"/>
        <v>100.02000000000001</v>
      </c>
      <c r="BK9" s="152">
        <f t="shared" si="8"/>
        <v>90700</v>
      </c>
      <c r="BL9" s="152">
        <f t="shared" si="9"/>
        <v>955.03</v>
      </c>
    </row>
    <row r="10" spans="1:64" x14ac:dyDescent="0.25">
      <c r="A10" s="152">
        <v>3</v>
      </c>
      <c r="B10" s="153" t="s">
        <v>90</v>
      </c>
      <c r="C10" s="152">
        <v>125000</v>
      </c>
      <c r="D10" s="152">
        <v>700</v>
      </c>
      <c r="E10" s="152">
        <v>355</v>
      </c>
      <c r="F10" s="152">
        <v>3.58</v>
      </c>
      <c r="G10" s="152">
        <v>94</v>
      </c>
      <c r="H10" s="152">
        <v>0.94</v>
      </c>
      <c r="I10" s="152">
        <v>39</v>
      </c>
      <c r="J10" s="152">
        <v>0.38</v>
      </c>
      <c r="K10" s="152">
        <v>106</v>
      </c>
      <c r="L10" s="152">
        <v>1.04</v>
      </c>
      <c r="M10" s="152">
        <v>16</v>
      </c>
      <c r="N10" s="152">
        <v>0.05</v>
      </c>
      <c r="O10" s="152">
        <v>50199</v>
      </c>
      <c r="P10" s="152">
        <v>281.98</v>
      </c>
      <c r="Q10" s="152">
        <f t="shared" si="0"/>
        <v>125500</v>
      </c>
      <c r="R10" s="152">
        <f t="shared" si="1"/>
        <v>705</v>
      </c>
      <c r="S10" s="152">
        <v>100</v>
      </c>
      <c r="T10" s="152">
        <v>2.5</v>
      </c>
      <c r="U10" s="152">
        <v>39</v>
      </c>
      <c r="V10" s="152">
        <v>1</v>
      </c>
      <c r="W10" s="152">
        <v>20</v>
      </c>
      <c r="X10" s="152">
        <v>0.51</v>
      </c>
      <c r="Y10" s="152">
        <v>41</v>
      </c>
      <c r="Z10" s="152">
        <v>1</v>
      </c>
      <c r="AA10" s="152">
        <v>7</v>
      </c>
      <c r="AB10" s="152">
        <v>0.04</v>
      </c>
      <c r="AC10" s="152">
        <f t="shared" si="2"/>
        <v>200</v>
      </c>
      <c r="AD10" s="152">
        <f t="shared" si="3"/>
        <v>5.01</v>
      </c>
      <c r="AE10" s="152">
        <v>0</v>
      </c>
      <c r="AF10" s="152">
        <v>0</v>
      </c>
      <c r="AG10" s="152">
        <v>0</v>
      </c>
      <c r="AH10" s="152">
        <v>0</v>
      </c>
      <c r="AI10" s="152">
        <v>0</v>
      </c>
      <c r="AJ10" s="152">
        <v>0</v>
      </c>
      <c r="AK10" s="152">
        <v>0</v>
      </c>
      <c r="AL10" s="152">
        <v>0</v>
      </c>
      <c r="AM10" s="152">
        <v>0</v>
      </c>
      <c r="AN10" s="152">
        <v>0</v>
      </c>
      <c r="AO10" s="152">
        <v>500</v>
      </c>
      <c r="AP10" s="152">
        <v>5</v>
      </c>
      <c r="AQ10" s="152">
        <v>18</v>
      </c>
      <c r="AR10" s="152">
        <v>0.26</v>
      </c>
      <c r="AS10" s="152">
        <f t="shared" si="4"/>
        <v>126200</v>
      </c>
      <c r="AT10" s="152">
        <f t="shared" si="5"/>
        <v>715.01</v>
      </c>
      <c r="AU10" s="152">
        <v>31776</v>
      </c>
      <c r="AV10" s="152">
        <v>285.99</v>
      </c>
      <c r="AW10" s="152">
        <v>3178</v>
      </c>
      <c r="AX10" s="152">
        <v>28.6</v>
      </c>
      <c r="AY10" s="152">
        <v>0</v>
      </c>
      <c r="AZ10" s="152">
        <v>0</v>
      </c>
      <c r="BA10" s="152">
        <v>47</v>
      </c>
      <c r="BB10" s="152">
        <v>9.3800000000000008</v>
      </c>
      <c r="BC10" s="152">
        <v>56</v>
      </c>
      <c r="BD10" s="152">
        <v>21</v>
      </c>
      <c r="BE10" s="152">
        <v>419</v>
      </c>
      <c r="BF10" s="152">
        <v>21</v>
      </c>
      <c r="BG10" s="152">
        <v>9478</v>
      </c>
      <c r="BH10" s="152">
        <v>158.62</v>
      </c>
      <c r="BI10" s="152">
        <f t="shared" si="6"/>
        <v>10000</v>
      </c>
      <c r="BJ10" s="152">
        <f t="shared" si="7"/>
        <v>210</v>
      </c>
      <c r="BK10" s="152">
        <f t="shared" si="8"/>
        <v>136200</v>
      </c>
      <c r="BL10" s="152">
        <f t="shared" si="9"/>
        <v>925.01</v>
      </c>
    </row>
    <row r="11" spans="1:64" x14ac:dyDescent="0.25">
      <c r="A11" s="152">
        <v>4</v>
      </c>
      <c r="B11" s="153" t="s">
        <v>91</v>
      </c>
      <c r="C11" s="152">
        <v>70884</v>
      </c>
      <c r="D11" s="152">
        <v>700</v>
      </c>
      <c r="E11" s="152">
        <v>276</v>
      </c>
      <c r="F11" s="152">
        <v>0.22</v>
      </c>
      <c r="G11" s="152">
        <v>138</v>
      </c>
      <c r="H11" s="152">
        <v>0.09</v>
      </c>
      <c r="I11" s="152">
        <v>138</v>
      </c>
      <c r="J11" s="152">
        <v>0.09</v>
      </c>
      <c r="K11" s="152">
        <v>138</v>
      </c>
      <c r="L11" s="152">
        <v>0.09</v>
      </c>
      <c r="M11" s="152">
        <v>0</v>
      </c>
      <c r="N11" s="152">
        <v>0</v>
      </c>
      <c r="O11" s="152">
        <v>50006</v>
      </c>
      <c r="P11" s="152">
        <v>490.3</v>
      </c>
      <c r="Q11" s="152">
        <f t="shared" si="0"/>
        <v>71436</v>
      </c>
      <c r="R11" s="152">
        <f t="shared" si="1"/>
        <v>700.40000000000009</v>
      </c>
      <c r="S11" s="152">
        <v>0</v>
      </c>
      <c r="T11" s="152">
        <v>0</v>
      </c>
      <c r="U11" s="152">
        <v>0</v>
      </c>
      <c r="V11" s="152">
        <v>0</v>
      </c>
      <c r="W11" s="152">
        <v>0</v>
      </c>
      <c r="X11" s="152">
        <v>0</v>
      </c>
      <c r="Y11" s="152">
        <v>0</v>
      </c>
      <c r="Z11" s="152">
        <v>0</v>
      </c>
      <c r="AA11" s="152">
        <v>0</v>
      </c>
      <c r="AB11" s="152">
        <v>0</v>
      </c>
      <c r="AC11" s="152">
        <f t="shared" si="2"/>
        <v>0</v>
      </c>
      <c r="AD11" s="152">
        <f t="shared" si="3"/>
        <v>0</v>
      </c>
      <c r="AE11" s="152">
        <v>0</v>
      </c>
      <c r="AF11" s="152">
        <v>0</v>
      </c>
      <c r="AG11" s="152">
        <v>0</v>
      </c>
      <c r="AH11" s="152">
        <v>0</v>
      </c>
      <c r="AI11" s="152">
        <v>0</v>
      </c>
      <c r="AJ11" s="152">
        <v>0</v>
      </c>
      <c r="AK11" s="152">
        <v>0</v>
      </c>
      <c r="AL11" s="152">
        <v>0</v>
      </c>
      <c r="AM11" s="152">
        <v>0</v>
      </c>
      <c r="AN11" s="152">
        <v>0</v>
      </c>
      <c r="AO11" s="152">
        <v>0</v>
      </c>
      <c r="AP11" s="152">
        <v>0</v>
      </c>
      <c r="AQ11" s="152">
        <v>0</v>
      </c>
      <c r="AR11" s="152">
        <v>0</v>
      </c>
      <c r="AS11" s="152">
        <f t="shared" si="4"/>
        <v>71436</v>
      </c>
      <c r="AT11" s="152">
        <f t="shared" si="5"/>
        <v>700.40000000000009</v>
      </c>
      <c r="AU11" s="152">
        <v>28574</v>
      </c>
      <c r="AV11" s="152">
        <v>140.09</v>
      </c>
      <c r="AW11" s="152">
        <v>10001</v>
      </c>
      <c r="AX11" s="152">
        <v>49.02</v>
      </c>
      <c r="AY11" s="152">
        <v>0</v>
      </c>
      <c r="AZ11" s="152">
        <v>0</v>
      </c>
      <c r="BA11" s="152">
        <v>0</v>
      </c>
      <c r="BB11" s="152">
        <v>0</v>
      </c>
      <c r="BC11" s="152">
        <v>0</v>
      </c>
      <c r="BD11" s="152">
        <v>0</v>
      </c>
      <c r="BE11" s="152">
        <v>0</v>
      </c>
      <c r="BF11" s="152">
        <v>0</v>
      </c>
      <c r="BG11" s="152">
        <v>0</v>
      </c>
      <c r="BH11" s="152">
        <v>0</v>
      </c>
      <c r="BI11" s="152">
        <f t="shared" si="6"/>
        <v>0</v>
      </c>
      <c r="BJ11" s="152">
        <f t="shared" si="7"/>
        <v>0</v>
      </c>
      <c r="BK11" s="152">
        <f t="shared" si="8"/>
        <v>71436</v>
      </c>
      <c r="BL11" s="152">
        <f t="shared" si="9"/>
        <v>700.40000000000009</v>
      </c>
    </row>
    <row r="12" spans="1:64" x14ac:dyDescent="0.25">
      <c r="A12" s="152">
        <v>5</v>
      </c>
      <c r="B12" s="153" t="s">
        <v>92</v>
      </c>
      <c r="C12" s="152">
        <v>46241</v>
      </c>
      <c r="D12" s="152">
        <v>532.30999999999995</v>
      </c>
      <c r="E12" s="152">
        <v>4976</v>
      </c>
      <c r="F12" s="152">
        <v>83.47</v>
      </c>
      <c r="G12" s="152">
        <v>2343</v>
      </c>
      <c r="H12" s="152">
        <v>37.299999999999997</v>
      </c>
      <c r="I12" s="152">
        <v>534</v>
      </c>
      <c r="J12" s="152">
        <v>12.81</v>
      </c>
      <c r="K12" s="152">
        <v>3658</v>
      </c>
      <c r="L12" s="152">
        <v>33.72</v>
      </c>
      <c r="M12" s="152">
        <v>0</v>
      </c>
      <c r="N12" s="152">
        <v>0</v>
      </c>
      <c r="O12" s="152">
        <v>38786</v>
      </c>
      <c r="P12" s="152">
        <v>463.61</v>
      </c>
      <c r="Q12" s="152">
        <f t="shared" si="0"/>
        <v>55409</v>
      </c>
      <c r="R12" s="152">
        <f t="shared" si="1"/>
        <v>662.31</v>
      </c>
      <c r="S12" s="152">
        <v>0</v>
      </c>
      <c r="T12" s="152">
        <v>0</v>
      </c>
      <c r="U12" s="152">
        <v>0</v>
      </c>
      <c r="V12" s="152">
        <v>0</v>
      </c>
      <c r="W12" s="152">
        <v>0</v>
      </c>
      <c r="X12" s="152">
        <v>0</v>
      </c>
      <c r="Y12" s="152">
        <v>0</v>
      </c>
      <c r="Z12" s="152">
        <v>0</v>
      </c>
      <c r="AA12" s="152">
        <v>0</v>
      </c>
      <c r="AB12" s="152">
        <v>0</v>
      </c>
      <c r="AC12" s="152">
        <f t="shared" si="2"/>
        <v>0</v>
      </c>
      <c r="AD12" s="152">
        <f t="shared" si="3"/>
        <v>0</v>
      </c>
      <c r="AE12" s="152">
        <v>0</v>
      </c>
      <c r="AF12" s="152">
        <v>0</v>
      </c>
      <c r="AG12" s="152">
        <v>0</v>
      </c>
      <c r="AH12" s="152">
        <v>0</v>
      </c>
      <c r="AI12" s="152">
        <v>0</v>
      </c>
      <c r="AJ12" s="152">
        <v>0</v>
      </c>
      <c r="AK12" s="152">
        <v>0</v>
      </c>
      <c r="AL12" s="152">
        <v>0</v>
      </c>
      <c r="AM12" s="152">
        <v>0</v>
      </c>
      <c r="AN12" s="152">
        <v>0</v>
      </c>
      <c r="AO12" s="152">
        <v>0</v>
      </c>
      <c r="AP12" s="152">
        <v>0</v>
      </c>
      <c r="AQ12" s="152">
        <v>0</v>
      </c>
      <c r="AR12" s="152">
        <v>0</v>
      </c>
      <c r="AS12" s="152">
        <f t="shared" si="4"/>
        <v>55409</v>
      </c>
      <c r="AT12" s="152">
        <f t="shared" si="5"/>
        <v>662.31</v>
      </c>
      <c r="AU12" s="152">
        <v>24934</v>
      </c>
      <c r="AV12" s="152">
        <v>198.68</v>
      </c>
      <c r="AW12" s="152">
        <v>8727</v>
      </c>
      <c r="AX12" s="152">
        <v>69.540000000000006</v>
      </c>
      <c r="AY12" s="152">
        <v>0</v>
      </c>
      <c r="AZ12" s="152">
        <v>0</v>
      </c>
      <c r="BA12" s="152">
        <v>0</v>
      </c>
      <c r="BB12" s="152">
        <v>0</v>
      </c>
      <c r="BC12" s="152">
        <v>0</v>
      </c>
      <c r="BD12" s="152">
        <v>0</v>
      </c>
      <c r="BE12" s="152">
        <v>0</v>
      </c>
      <c r="BF12" s="152">
        <v>0</v>
      </c>
      <c r="BG12" s="152">
        <v>0</v>
      </c>
      <c r="BH12" s="152">
        <v>0</v>
      </c>
      <c r="BI12" s="152">
        <f t="shared" si="6"/>
        <v>0</v>
      </c>
      <c r="BJ12" s="152">
        <f t="shared" si="7"/>
        <v>0</v>
      </c>
      <c r="BK12" s="152">
        <f t="shared" si="8"/>
        <v>55409</v>
      </c>
      <c r="BL12" s="152">
        <f t="shared" si="9"/>
        <v>662.31</v>
      </c>
    </row>
    <row r="13" spans="1:64" x14ac:dyDescent="0.25">
      <c r="A13" s="152">
        <v>6</v>
      </c>
      <c r="B13" s="153" t="s">
        <v>93</v>
      </c>
      <c r="C13" s="152">
        <v>81534</v>
      </c>
      <c r="D13" s="152">
        <v>598.24</v>
      </c>
      <c r="E13" s="152">
        <v>1239</v>
      </c>
      <c r="F13" s="152">
        <v>38.75</v>
      </c>
      <c r="G13" s="152">
        <v>913</v>
      </c>
      <c r="H13" s="152">
        <v>30.8</v>
      </c>
      <c r="I13" s="152">
        <v>5</v>
      </c>
      <c r="J13" s="152">
        <v>0.22</v>
      </c>
      <c r="K13" s="152">
        <v>27</v>
      </c>
      <c r="L13" s="152">
        <v>2.0699999999999998</v>
      </c>
      <c r="M13" s="152">
        <v>0</v>
      </c>
      <c r="N13" s="152">
        <v>0</v>
      </c>
      <c r="O13" s="152">
        <v>57964</v>
      </c>
      <c r="P13" s="152">
        <v>447.51</v>
      </c>
      <c r="Q13" s="152">
        <f t="shared" si="0"/>
        <v>82805</v>
      </c>
      <c r="R13" s="152">
        <f t="shared" si="1"/>
        <v>639.28000000000009</v>
      </c>
      <c r="S13" s="152">
        <v>0</v>
      </c>
      <c r="T13" s="152">
        <v>0</v>
      </c>
      <c r="U13" s="152">
        <v>3</v>
      </c>
      <c r="V13" s="152">
        <v>4.4400000000000004</v>
      </c>
      <c r="W13" s="152">
        <v>0</v>
      </c>
      <c r="X13" s="152">
        <v>0</v>
      </c>
      <c r="Y13" s="152">
        <v>803</v>
      </c>
      <c r="Z13" s="152">
        <v>31.36</v>
      </c>
      <c r="AA13" s="152">
        <v>0</v>
      </c>
      <c r="AB13" s="152">
        <v>0</v>
      </c>
      <c r="AC13" s="152">
        <f t="shared" si="2"/>
        <v>806</v>
      </c>
      <c r="AD13" s="152">
        <f t="shared" si="3"/>
        <v>35.799999999999997</v>
      </c>
      <c r="AE13" s="152">
        <v>0</v>
      </c>
      <c r="AF13" s="152">
        <v>0</v>
      </c>
      <c r="AG13" s="152">
        <v>14</v>
      </c>
      <c r="AH13" s="152">
        <v>0.21</v>
      </c>
      <c r="AI13" s="152">
        <v>27</v>
      </c>
      <c r="AJ13" s="152">
        <v>2.19</v>
      </c>
      <c r="AK13" s="152">
        <v>108</v>
      </c>
      <c r="AL13" s="152">
        <v>17.86</v>
      </c>
      <c r="AM13" s="152">
        <v>1822</v>
      </c>
      <c r="AN13" s="152">
        <v>28.94</v>
      </c>
      <c r="AO13" s="152">
        <v>0</v>
      </c>
      <c r="AP13" s="152">
        <v>0</v>
      </c>
      <c r="AQ13" s="152">
        <v>0</v>
      </c>
      <c r="AR13" s="152">
        <v>0</v>
      </c>
      <c r="AS13" s="152">
        <f t="shared" si="4"/>
        <v>85582</v>
      </c>
      <c r="AT13" s="152">
        <f t="shared" si="5"/>
        <v>724.2800000000002</v>
      </c>
      <c r="AU13" s="152">
        <v>25675</v>
      </c>
      <c r="AV13" s="152">
        <v>195.55</v>
      </c>
      <c r="AW13" s="152">
        <v>8986</v>
      </c>
      <c r="AX13" s="152">
        <v>68.44</v>
      </c>
      <c r="AY13" s="152">
        <v>0</v>
      </c>
      <c r="AZ13" s="152">
        <v>0</v>
      </c>
      <c r="BA13" s="152">
        <v>0</v>
      </c>
      <c r="BB13" s="152">
        <v>0</v>
      </c>
      <c r="BC13" s="152">
        <v>0</v>
      </c>
      <c r="BD13" s="152">
        <v>0</v>
      </c>
      <c r="BE13" s="152">
        <v>0</v>
      </c>
      <c r="BF13" s="152">
        <v>0</v>
      </c>
      <c r="BG13" s="152">
        <v>0</v>
      </c>
      <c r="BH13" s="152">
        <v>0</v>
      </c>
      <c r="BI13" s="152">
        <f t="shared" si="6"/>
        <v>0</v>
      </c>
      <c r="BJ13" s="152">
        <f t="shared" si="7"/>
        <v>0</v>
      </c>
      <c r="BK13" s="152">
        <f t="shared" si="8"/>
        <v>85582</v>
      </c>
      <c r="BL13" s="152">
        <f t="shared" si="9"/>
        <v>724.2800000000002</v>
      </c>
    </row>
    <row r="14" spans="1:64" x14ac:dyDescent="0.25">
      <c r="A14" s="152">
        <v>7</v>
      </c>
      <c r="B14" s="153" t="s">
        <v>94</v>
      </c>
      <c r="C14" s="152">
        <v>20000</v>
      </c>
      <c r="D14" s="152">
        <v>100</v>
      </c>
      <c r="E14" s="152">
        <v>0</v>
      </c>
      <c r="F14" s="152">
        <v>0</v>
      </c>
      <c r="G14" s="152">
        <v>0</v>
      </c>
      <c r="H14" s="152">
        <v>0</v>
      </c>
      <c r="I14" s="152">
        <v>0</v>
      </c>
      <c r="J14" s="152">
        <v>0</v>
      </c>
      <c r="K14" s="152">
        <v>0</v>
      </c>
      <c r="L14" s="152">
        <v>0</v>
      </c>
      <c r="M14" s="152">
        <v>0</v>
      </c>
      <c r="N14" s="152">
        <v>0</v>
      </c>
      <c r="O14" s="152">
        <v>7998</v>
      </c>
      <c r="P14" s="152">
        <v>40</v>
      </c>
      <c r="Q14" s="152">
        <f t="shared" si="0"/>
        <v>20000</v>
      </c>
      <c r="R14" s="152">
        <f t="shared" si="1"/>
        <v>100</v>
      </c>
      <c r="S14" s="152">
        <v>0</v>
      </c>
      <c r="T14" s="152">
        <v>0</v>
      </c>
      <c r="U14" s="152">
        <v>0</v>
      </c>
      <c r="V14" s="152">
        <v>0</v>
      </c>
      <c r="W14" s="152">
        <v>0</v>
      </c>
      <c r="X14" s="152">
        <v>0</v>
      </c>
      <c r="Y14" s="152">
        <v>0</v>
      </c>
      <c r="Z14" s="152">
        <v>0</v>
      </c>
      <c r="AA14" s="152">
        <v>0</v>
      </c>
      <c r="AB14" s="152">
        <v>0</v>
      </c>
      <c r="AC14" s="152">
        <f t="shared" si="2"/>
        <v>0</v>
      </c>
      <c r="AD14" s="152">
        <f t="shared" si="3"/>
        <v>0</v>
      </c>
      <c r="AE14" s="152">
        <v>0</v>
      </c>
      <c r="AF14" s="152">
        <v>0</v>
      </c>
      <c r="AG14" s="152">
        <v>0</v>
      </c>
      <c r="AH14" s="152">
        <v>0</v>
      </c>
      <c r="AI14" s="152">
        <v>0</v>
      </c>
      <c r="AJ14" s="152">
        <v>0</v>
      </c>
      <c r="AK14" s="152">
        <v>0</v>
      </c>
      <c r="AL14" s="152">
        <v>0</v>
      </c>
      <c r="AM14" s="152">
        <v>0</v>
      </c>
      <c r="AN14" s="152">
        <v>0</v>
      </c>
      <c r="AO14" s="152">
        <v>0</v>
      </c>
      <c r="AP14" s="152">
        <v>0</v>
      </c>
      <c r="AQ14" s="152">
        <v>0</v>
      </c>
      <c r="AR14" s="152">
        <v>0</v>
      </c>
      <c r="AS14" s="152">
        <f t="shared" si="4"/>
        <v>20000</v>
      </c>
      <c r="AT14" s="152">
        <f t="shared" si="5"/>
        <v>100</v>
      </c>
      <c r="AU14" s="152">
        <v>4441</v>
      </c>
      <c r="AV14" s="152">
        <v>40</v>
      </c>
      <c r="AW14" s="152">
        <v>442</v>
      </c>
      <c r="AX14" s="152">
        <v>4</v>
      </c>
      <c r="AY14" s="152">
        <v>0</v>
      </c>
      <c r="AZ14" s="152">
        <v>0</v>
      </c>
      <c r="BA14" s="152">
        <v>0</v>
      </c>
      <c r="BB14" s="152">
        <v>0</v>
      </c>
      <c r="BC14" s="152">
        <v>0</v>
      </c>
      <c r="BD14" s="152">
        <v>0</v>
      </c>
      <c r="BE14" s="152">
        <v>30</v>
      </c>
      <c r="BF14" s="152">
        <v>1.51</v>
      </c>
      <c r="BG14" s="152">
        <v>970</v>
      </c>
      <c r="BH14" s="152">
        <v>13.52</v>
      </c>
      <c r="BI14" s="152">
        <f t="shared" si="6"/>
        <v>1000</v>
      </c>
      <c r="BJ14" s="152">
        <f t="shared" si="7"/>
        <v>15.03</v>
      </c>
      <c r="BK14" s="152">
        <f t="shared" si="8"/>
        <v>21000</v>
      </c>
      <c r="BL14" s="152">
        <f t="shared" si="9"/>
        <v>115.03</v>
      </c>
    </row>
    <row r="15" spans="1:64" x14ac:dyDescent="0.25">
      <c r="A15" s="152">
        <v>8</v>
      </c>
      <c r="B15" s="153" t="s">
        <v>95</v>
      </c>
      <c r="C15" s="152">
        <v>96500</v>
      </c>
      <c r="D15" s="152">
        <v>785</v>
      </c>
      <c r="E15" s="152">
        <v>2008</v>
      </c>
      <c r="F15" s="152">
        <v>22.95</v>
      </c>
      <c r="G15" s="152">
        <v>651</v>
      </c>
      <c r="H15" s="152">
        <v>7.43</v>
      </c>
      <c r="I15" s="152">
        <v>223</v>
      </c>
      <c r="J15" s="152">
        <v>2.59</v>
      </c>
      <c r="K15" s="152">
        <v>1269</v>
      </c>
      <c r="L15" s="152">
        <v>14.47</v>
      </c>
      <c r="M15" s="152">
        <v>85</v>
      </c>
      <c r="N15" s="152">
        <v>0.7</v>
      </c>
      <c r="O15" s="152">
        <v>40001</v>
      </c>
      <c r="P15" s="152">
        <v>330.01</v>
      </c>
      <c r="Q15" s="152">
        <f t="shared" si="0"/>
        <v>100000</v>
      </c>
      <c r="R15" s="152">
        <f t="shared" si="1"/>
        <v>825.0100000000001</v>
      </c>
      <c r="S15" s="152">
        <v>521</v>
      </c>
      <c r="T15" s="152">
        <v>15.04</v>
      </c>
      <c r="U15" s="152">
        <v>203</v>
      </c>
      <c r="V15" s="152">
        <v>6.01</v>
      </c>
      <c r="W15" s="152">
        <v>106</v>
      </c>
      <c r="X15" s="152">
        <v>3.01</v>
      </c>
      <c r="Y15" s="152">
        <v>170</v>
      </c>
      <c r="Z15" s="152">
        <v>6.01</v>
      </c>
      <c r="AA15" s="152">
        <v>80</v>
      </c>
      <c r="AB15" s="152">
        <v>0.28999999999999998</v>
      </c>
      <c r="AC15" s="152">
        <f t="shared" si="2"/>
        <v>1000</v>
      </c>
      <c r="AD15" s="152">
        <f t="shared" si="3"/>
        <v>30.069999999999993</v>
      </c>
      <c r="AE15" s="152">
        <v>0</v>
      </c>
      <c r="AF15" s="152">
        <v>0</v>
      </c>
      <c r="AG15" s="152">
        <v>50</v>
      </c>
      <c r="AH15" s="152">
        <v>1</v>
      </c>
      <c r="AI15" s="152">
        <v>200</v>
      </c>
      <c r="AJ15" s="152">
        <v>10</v>
      </c>
      <c r="AK15" s="152">
        <v>0</v>
      </c>
      <c r="AL15" s="152">
        <v>0</v>
      </c>
      <c r="AM15" s="152">
        <v>0</v>
      </c>
      <c r="AN15" s="152">
        <v>0</v>
      </c>
      <c r="AO15" s="152">
        <v>5000</v>
      </c>
      <c r="AP15" s="152">
        <v>60</v>
      </c>
      <c r="AQ15" s="152">
        <v>250</v>
      </c>
      <c r="AR15" s="152">
        <v>2.99</v>
      </c>
      <c r="AS15" s="152">
        <f t="shared" si="4"/>
        <v>106250</v>
      </c>
      <c r="AT15" s="152">
        <f t="shared" si="5"/>
        <v>926.08000000000015</v>
      </c>
      <c r="AU15" s="152">
        <v>25723</v>
      </c>
      <c r="AV15" s="152">
        <v>231.5</v>
      </c>
      <c r="AW15" s="152">
        <v>2576</v>
      </c>
      <c r="AX15" s="152">
        <v>23.15</v>
      </c>
      <c r="AY15" s="152">
        <v>0</v>
      </c>
      <c r="AZ15" s="152">
        <v>0</v>
      </c>
      <c r="BA15" s="152">
        <v>338</v>
      </c>
      <c r="BB15" s="152">
        <v>67.34</v>
      </c>
      <c r="BC15" s="152">
        <v>362</v>
      </c>
      <c r="BD15" s="152">
        <v>135.51</v>
      </c>
      <c r="BE15" s="152">
        <v>2711</v>
      </c>
      <c r="BF15" s="152">
        <v>135.51</v>
      </c>
      <c r="BG15" s="152">
        <v>21589</v>
      </c>
      <c r="BH15" s="152">
        <v>1016.66</v>
      </c>
      <c r="BI15" s="152">
        <f t="shared" si="6"/>
        <v>25000</v>
      </c>
      <c r="BJ15" s="152">
        <f t="shared" si="7"/>
        <v>1355.02</v>
      </c>
      <c r="BK15" s="152">
        <f t="shared" si="8"/>
        <v>131250</v>
      </c>
      <c r="BL15" s="152">
        <f t="shared" si="9"/>
        <v>2281.1000000000004</v>
      </c>
    </row>
    <row r="16" spans="1:64" x14ac:dyDescent="0.25">
      <c r="A16" s="152">
        <v>9</v>
      </c>
      <c r="B16" s="153" t="s">
        <v>96</v>
      </c>
      <c r="C16" s="152">
        <v>13352</v>
      </c>
      <c r="D16" s="152">
        <v>149.41</v>
      </c>
      <c r="E16" s="152">
        <v>0</v>
      </c>
      <c r="F16" s="152">
        <v>0</v>
      </c>
      <c r="G16" s="152">
        <v>0</v>
      </c>
      <c r="H16" s="152">
        <v>0</v>
      </c>
      <c r="I16" s="152">
        <v>0</v>
      </c>
      <c r="J16" s="152">
        <v>0</v>
      </c>
      <c r="K16" s="152">
        <v>0</v>
      </c>
      <c r="L16" s="152">
        <v>0</v>
      </c>
      <c r="M16" s="152">
        <v>0</v>
      </c>
      <c r="N16" s="152">
        <v>0</v>
      </c>
      <c r="O16" s="152">
        <v>9348</v>
      </c>
      <c r="P16" s="152">
        <v>104.59</v>
      </c>
      <c r="Q16" s="152">
        <f t="shared" si="0"/>
        <v>13352</v>
      </c>
      <c r="R16" s="152">
        <f t="shared" si="1"/>
        <v>149.41</v>
      </c>
      <c r="S16" s="152">
        <v>0</v>
      </c>
      <c r="T16" s="152">
        <v>0</v>
      </c>
      <c r="U16" s="152">
        <v>0</v>
      </c>
      <c r="V16" s="152">
        <v>0</v>
      </c>
      <c r="W16" s="152">
        <v>0</v>
      </c>
      <c r="X16" s="152">
        <v>0</v>
      </c>
      <c r="Y16" s="152">
        <v>0</v>
      </c>
      <c r="Z16" s="152">
        <v>0</v>
      </c>
      <c r="AA16" s="152">
        <v>0</v>
      </c>
      <c r="AB16" s="152">
        <v>0</v>
      </c>
      <c r="AC16" s="152">
        <f t="shared" si="2"/>
        <v>0</v>
      </c>
      <c r="AD16" s="152">
        <f t="shared" si="3"/>
        <v>0</v>
      </c>
      <c r="AE16" s="152">
        <v>0</v>
      </c>
      <c r="AF16" s="152">
        <v>0</v>
      </c>
      <c r="AG16" s="152">
        <v>0</v>
      </c>
      <c r="AH16" s="152">
        <v>0</v>
      </c>
      <c r="AI16" s="152">
        <v>0</v>
      </c>
      <c r="AJ16" s="152">
        <v>0</v>
      </c>
      <c r="AK16" s="152">
        <v>0</v>
      </c>
      <c r="AL16" s="152">
        <v>0</v>
      </c>
      <c r="AM16" s="152">
        <v>0</v>
      </c>
      <c r="AN16" s="152">
        <v>0</v>
      </c>
      <c r="AO16" s="152">
        <v>0</v>
      </c>
      <c r="AP16" s="152">
        <v>0</v>
      </c>
      <c r="AQ16" s="152">
        <v>0</v>
      </c>
      <c r="AR16" s="152">
        <v>0</v>
      </c>
      <c r="AS16" s="152">
        <f t="shared" si="4"/>
        <v>13352</v>
      </c>
      <c r="AT16" s="152">
        <f t="shared" si="5"/>
        <v>149.41</v>
      </c>
      <c r="AU16" s="152">
        <v>4006</v>
      </c>
      <c r="AV16" s="152">
        <v>44.82</v>
      </c>
      <c r="AW16" s="152">
        <v>1402</v>
      </c>
      <c r="AX16" s="152">
        <v>15.69</v>
      </c>
      <c r="AY16" s="152">
        <v>0</v>
      </c>
      <c r="AZ16" s="152">
        <v>0</v>
      </c>
      <c r="BA16" s="152">
        <v>0</v>
      </c>
      <c r="BB16" s="152">
        <v>0</v>
      </c>
      <c r="BC16" s="152">
        <v>0</v>
      </c>
      <c r="BD16" s="152">
        <v>0</v>
      </c>
      <c r="BE16" s="152">
        <v>0</v>
      </c>
      <c r="BF16" s="152">
        <v>0</v>
      </c>
      <c r="BG16" s="152">
        <v>0</v>
      </c>
      <c r="BH16" s="152">
        <v>0</v>
      </c>
      <c r="BI16" s="152">
        <f t="shared" si="6"/>
        <v>0</v>
      </c>
      <c r="BJ16" s="152">
        <f t="shared" si="7"/>
        <v>0</v>
      </c>
      <c r="BK16" s="152">
        <f t="shared" si="8"/>
        <v>13352</v>
      </c>
      <c r="BL16" s="152">
        <f t="shared" si="9"/>
        <v>149.41</v>
      </c>
    </row>
    <row r="17" spans="1:64" x14ac:dyDescent="0.25">
      <c r="A17" s="152">
        <v>10</v>
      </c>
      <c r="B17" s="153" t="s">
        <v>97</v>
      </c>
      <c r="C17" s="152">
        <v>20605</v>
      </c>
      <c r="D17" s="152">
        <v>164.14</v>
      </c>
      <c r="E17" s="152">
        <v>7550</v>
      </c>
      <c r="F17" s="152">
        <v>112.61</v>
      </c>
      <c r="G17" s="152">
        <v>2182</v>
      </c>
      <c r="H17" s="152">
        <v>29.57</v>
      </c>
      <c r="I17" s="152">
        <v>146</v>
      </c>
      <c r="J17" s="152">
        <v>6.52</v>
      </c>
      <c r="K17" s="152">
        <v>57</v>
      </c>
      <c r="L17" s="152">
        <v>2.38</v>
      </c>
      <c r="M17" s="152">
        <v>0</v>
      </c>
      <c r="N17" s="152">
        <v>0</v>
      </c>
      <c r="O17" s="152">
        <v>19850</v>
      </c>
      <c r="P17" s="152">
        <v>199.96</v>
      </c>
      <c r="Q17" s="152">
        <f t="shared" si="0"/>
        <v>28358</v>
      </c>
      <c r="R17" s="152">
        <f t="shared" si="1"/>
        <v>285.64999999999998</v>
      </c>
      <c r="S17" s="152">
        <v>3761</v>
      </c>
      <c r="T17" s="152">
        <v>55</v>
      </c>
      <c r="U17" s="152">
        <v>28</v>
      </c>
      <c r="V17" s="152">
        <v>4.1500000000000004</v>
      </c>
      <c r="W17" s="152">
        <v>396</v>
      </c>
      <c r="X17" s="152">
        <v>45.83</v>
      </c>
      <c r="Y17" s="152">
        <v>5364</v>
      </c>
      <c r="Z17" s="152">
        <v>78.349999999999994</v>
      </c>
      <c r="AA17" s="152">
        <v>0</v>
      </c>
      <c r="AB17" s="152">
        <v>0</v>
      </c>
      <c r="AC17" s="152">
        <f t="shared" si="2"/>
        <v>9549</v>
      </c>
      <c r="AD17" s="152">
        <f t="shared" si="3"/>
        <v>183.32999999999998</v>
      </c>
      <c r="AE17" s="152">
        <v>0</v>
      </c>
      <c r="AF17" s="152">
        <v>0</v>
      </c>
      <c r="AG17" s="152">
        <v>1340</v>
      </c>
      <c r="AH17" s="152">
        <v>20.96</v>
      </c>
      <c r="AI17" s="152">
        <v>126</v>
      </c>
      <c r="AJ17" s="152">
        <v>30.02</v>
      </c>
      <c r="AK17" s="152">
        <v>896</v>
      </c>
      <c r="AL17" s="152">
        <v>13.99</v>
      </c>
      <c r="AM17" s="152">
        <v>0</v>
      </c>
      <c r="AN17" s="152">
        <v>0</v>
      </c>
      <c r="AO17" s="152">
        <v>314</v>
      </c>
      <c r="AP17" s="152">
        <v>4.8899999999999997</v>
      </c>
      <c r="AQ17" s="152">
        <v>0</v>
      </c>
      <c r="AR17" s="152">
        <v>0</v>
      </c>
      <c r="AS17" s="152">
        <f t="shared" si="4"/>
        <v>40583</v>
      </c>
      <c r="AT17" s="152">
        <f t="shared" si="5"/>
        <v>538.83999999999992</v>
      </c>
      <c r="AU17" s="152">
        <v>4870</v>
      </c>
      <c r="AV17" s="152">
        <v>75.44</v>
      </c>
      <c r="AW17" s="152">
        <v>2437</v>
      </c>
      <c r="AX17" s="152">
        <v>37.71</v>
      </c>
      <c r="AY17" s="152">
        <v>0</v>
      </c>
      <c r="AZ17" s="152">
        <v>0</v>
      </c>
      <c r="BA17" s="152">
        <v>0</v>
      </c>
      <c r="BB17" s="152">
        <v>0</v>
      </c>
      <c r="BC17" s="152">
        <v>0</v>
      </c>
      <c r="BD17" s="152">
        <v>0</v>
      </c>
      <c r="BE17" s="152">
        <v>0</v>
      </c>
      <c r="BF17" s="152">
        <v>0</v>
      </c>
      <c r="BG17" s="152">
        <v>8526</v>
      </c>
      <c r="BH17" s="152">
        <v>426.34</v>
      </c>
      <c r="BI17" s="152">
        <f t="shared" si="6"/>
        <v>8526</v>
      </c>
      <c r="BJ17" s="152">
        <f t="shared" si="7"/>
        <v>426.34</v>
      </c>
      <c r="BK17" s="152">
        <f t="shared" si="8"/>
        <v>49109</v>
      </c>
      <c r="BL17" s="152">
        <f t="shared" si="9"/>
        <v>965.17999999999984</v>
      </c>
    </row>
    <row r="18" spans="1:64" x14ac:dyDescent="0.25">
      <c r="A18" s="152">
        <v>11</v>
      </c>
      <c r="B18" s="153" t="s">
        <v>98</v>
      </c>
      <c r="C18" s="152">
        <v>69641</v>
      </c>
      <c r="D18" s="152">
        <v>451.67</v>
      </c>
      <c r="E18" s="152">
        <v>3539</v>
      </c>
      <c r="F18" s="152">
        <v>21.99</v>
      </c>
      <c r="G18" s="152">
        <v>2177</v>
      </c>
      <c r="H18" s="152">
        <v>12.01</v>
      </c>
      <c r="I18" s="152">
        <v>822</v>
      </c>
      <c r="J18" s="152">
        <v>9.74</v>
      </c>
      <c r="K18" s="152">
        <v>998</v>
      </c>
      <c r="L18" s="152">
        <v>20.83</v>
      </c>
      <c r="M18" s="152">
        <v>0</v>
      </c>
      <c r="N18" s="152">
        <v>0</v>
      </c>
      <c r="O18" s="152">
        <v>52501</v>
      </c>
      <c r="P18" s="152">
        <v>352.95</v>
      </c>
      <c r="Q18" s="152">
        <f t="shared" si="0"/>
        <v>75000</v>
      </c>
      <c r="R18" s="152">
        <f t="shared" si="1"/>
        <v>504.23</v>
      </c>
      <c r="S18" s="152">
        <v>38</v>
      </c>
      <c r="T18" s="152">
        <v>0.42</v>
      </c>
      <c r="U18" s="152">
        <v>31</v>
      </c>
      <c r="V18" s="152">
        <v>0.42</v>
      </c>
      <c r="W18" s="152">
        <v>31</v>
      </c>
      <c r="X18" s="152">
        <v>0.42</v>
      </c>
      <c r="Y18" s="152">
        <v>0</v>
      </c>
      <c r="Z18" s="152">
        <v>0</v>
      </c>
      <c r="AA18" s="152">
        <v>0</v>
      </c>
      <c r="AB18" s="152">
        <v>0</v>
      </c>
      <c r="AC18" s="152">
        <f t="shared" si="2"/>
        <v>100</v>
      </c>
      <c r="AD18" s="152">
        <f t="shared" si="3"/>
        <v>1.26</v>
      </c>
      <c r="AE18" s="152">
        <v>0</v>
      </c>
      <c r="AF18" s="152">
        <v>0</v>
      </c>
      <c r="AG18" s="152">
        <v>607</v>
      </c>
      <c r="AH18" s="152">
        <v>6.07</v>
      </c>
      <c r="AI18" s="152">
        <v>853</v>
      </c>
      <c r="AJ18" s="152">
        <v>42.38</v>
      </c>
      <c r="AK18" s="152">
        <v>399</v>
      </c>
      <c r="AL18" s="152">
        <v>6.61</v>
      </c>
      <c r="AM18" s="152">
        <v>3814</v>
      </c>
      <c r="AN18" s="152">
        <v>38.14</v>
      </c>
      <c r="AO18" s="152">
        <v>957</v>
      </c>
      <c r="AP18" s="152">
        <v>4.78</v>
      </c>
      <c r="AQ18" s="152">
        <v>0</v>
      </c>
      <c r="AR18" s="152">
        <v>0</v>
      </c>
      <c r="AS18" s="152">
        <f t="shared" si="4"/>
        <v>81730</v>
      </c>
      <c r="AT18" s="152">
        <f t="shared" si="5"/>
        <v>603.47</v>
      </c>
      <c r="AU18" s="152">
        <v>29423</v>
      </c>
      <c r="AV18" s="152">
        <v>199.16</v>
      </c>
      <c r="AW18" s="152">
        <v>10298</v>
      </c>
      <c r="AX18" s="152">
        <v>69.709999999999994</v>
      </c>
      <c r="AY18" s="152">
        <v>0</v>
      </c>
      <c r="AZ18" s="152">
        <v>0</v>
      </c>
      <c r="BA18" s="152">
        <v>0</v>
      </c>
      <c r="BB18" s="152">
        <v>0</v>
      </c>
      <c r="BC18" s="152">
        <v>0</v>
      </c>
      <c r="BD18" s="152">
        <v>0</v>
      </c>
      <c r="BE18" s="152">
        <v>0</v>
      </c>
      <c r="BF18" s="152">
        <v>0</v>
      </c>
      <c r="BG18" s="152">
        <v>4398</v>
      </c>
      <c r="BH18" s="152">
        <v>61.6</v>
      </c>
      <c r="BI18" s="152">
        <f t="shared" si="6"/>
        <v>4398</v>
      </c>
      <c r="BJ18" s="152">
        <f t="shared" si="7"/>
        <v>61.6</v>
      </c>
      <c r="BK18" s="152">
        <f t="shared" si="8"/>
        <v>86128</v>
      </c>
      <c r="BL18" s="152">
        <f t="shared" si="9"/>
        <v>665.07</v>
      </c>
    </row>
    <row r="19" spans="1:64" x14ac:dyDescent="0.25">
      <c r="A19" s="152">
        <v>12</v>
      </c>
      <c r="B19" s="153" t="s">
        <v>99</v>
      </c>
      <c r="C19" s="152">
        <v>36364</v>
      </c>
      <c r="D19" s="152">
        <v>260.89</v>
      </c>
      <c r="E19" s="152">
        <v>31</v>
      </c>
      <c r="F19" s="152">
        <v>0.17</v>
      </c>
      <c r="G19" s="152">
        <v>1</v>
      </c>
      <c r="H19" s="152">
        <v>0.02</v>
      </c>
      <c r="I19" s="152">
        <v>241</v>
      </c>
      <c r="J19" s="152">
        <v>4.3099999999999996</v>
      </c>
      <c r="K19" s="152">
        <v>352</v>
      </c>
      <c r="L19" s="152">
        <v>9.08</v>
      </c>
      <c r="M19" s="152">
        <v>0</v>
      </c>
      <c r="N19" s="152">
        <v>0</v>
      </c>
      <c r="O19" s="152">
        <v>25892</v>
      </c>
      <c r="P19" s="152">
        <v>192.1</v>
      </c>
      <c r="Q19" s="152">
        <f t="shared" si="0"/>
        <v>36988</v>
      </c>
      <c r="R19" s="152">
        <f t="shared" si="1"/>
        <v>274.45</v>
      </c>
      <c r="S19" s="152">
        <v>155</v>
      </c>
      <c r="T19" s="152">
        <v>4.8</v>
      </c>
      <c r="U19" s="152">
        <v>5</v>
      </c>
      <c r="V19" s="152">
        <v>4</v>
      </c>
      <c r="W19" s="152">
        <v>121</v>
      </c>
      <c r="X19" s="152">
        <v>2.4</v>
      </c>
      <c r="Y19" s="152">
        <v>211</v>
      </c>
      <c r="Z19" s="152">
        <v>7.74</v>
      </c>
      <c r="AA19" s="152">
        <v>0</v>
      </c>
      <c r="AB19" s="152">
        <v>0</v>
      </c>
      <c r="AC19" s="152">
        <f t="shared" si="2"/>
        <v>492</v>
      </c>
      <c r="AD19" s="152">
        <f t="shared" si="3"/>
        <v>18.940000000000001</v>
      </c>
      <c r="AE19" s="152">
        <v>0</v>
      </c>
      <c r="AF19" s="152">
        <v>0</v>
      </c>
      <c r="AG19" s="152">
        <v>341</v>
      </c>
      <c r="AH19" s="152">
        <v>2.35</v>
      </c>
      <c r="AI19" s="152">
        <v>20</v>
      </c>
      <c r="AJ19" s="152">
        <v>4.34</v>
      </c>
      <c r="AK19" s="152">
        <v>190</v>
      </c>
      <c r="AL19" s="152">
        <v>2.5</v>
      </c>
      <c r="AM19" s="152">
        <v>94</v>
      </c>
      <c r="AN19" s="152">
        <v>1.0900000000000001</v>
      </c>
      <c r="AO19" s="152">
        <v>73</v>
      </c>
      <c r="AP19" s="152">
        <v>1.01</v>
      </c>
      <c r="AQ19" s="152">
        <v>0</v>
      </c>
      <c r="AR19" s="152">
        <v>0</v>
      </c>
      <c r="AS19" s="152">
        <f t="shared" si="4"/>
        <v>38198</v>
      </c>
      <c r="AT19" s="152">
        <f t="shared" si="5"/>
        <v>304.67999999999995</v>
      </c>
      <c r="AU19" s="152">
        <v>13369</v>
      </c>
      <c r="AV19" s="152">
        <v>97.49</v>
      </c>
      <c r="AW19" s="152">
        <v>4679</v>
      </c>
      <c r="AX19" s="152">
        <v>34.119999999999997</v>
      </c>
      <c r="AY19" s="152">
        <v>0</v>
      </c>
      <c r="AZ19" s="152">
        <v>0</v>
      </c>
      <c r="BA19" s="152">
        <v>0</v>
      </c>
      <c r="BB19" s="152">
        <v>0</v>
      </c>
      <c r="BC19" s="152">
        <v>175</v>
      </c>
      <c r="BD19" s="152">
        <v>8.91</v>
      </c>
      <c r="BE19" s="152">
        <v>0</v>
      </c>
      <c r="BF19" s="152">
        <v>0</v>
      </c>
      <c r="BG19" s="152">
        <v>500</v>
      </c>
      <c r="BH19" s="152">
        <v>15.97</v>
      </c>
      <c r="BI19" s="152">
        <f t="shared" si="6"/>
        <v>675</v>
      </c>
      <c r="BJ19" s="152">
        <f t="shared" si="7"/>
        <v>24.880000000000003</v>
      </c>
      <c r="BK19" s="152">
        <f t="shared" si="8"/>
        <v>38873</v>
      </c>
      <c r="BL19" s="152">
        <f t="shared" si="9"/>
        <v>329.55999999999995</v>
      </c>
    </row>
    <row r="20" spans="1:64" x14ac:dyDescent="0.25">
      <c r="A20" s="152">
        <v>13</v>
      </c>
      <c r="B20" s="153" t="s">
        <v>100</v>
      </c>
      <c r="C20" s="152">
        <v>78411</v>
      </c>
      <c r="D20" s="152">
        <v>1209.3599999999999</v>
      </c>
      <c r="E20" s="152">
        <v>370</v>
      </c>
      <c r="F20" s="152">
        <v>10</v>
      </c>
      <c r="G20" s="152">
        <v>0</v>
      </c>
      <c r="H20" s="152">
        <v>0</v>
      </c>
      <c r="I20" s="152">
        <v>0</v>
      </c>
      <c r="J20" s="152">
        <v>0</v>
      </c>
      <c r="K20" s="152">
        <v>0</v>
      </c>
      <c r="L20" s="152">
        <v>0</v>
      </c>
      <c r="M20" s="152">
        <v>0</v>
      </c>
      <c r="N20" s="152">
        <v>0</v>
      </c>
      <c r="O20" s="152">
        <v>55145</v>
      </c>
      <c r="P20" s="152">
        <v>853.57</v>
      </c>
      <c r="Q20" s="152">
        <f t="shared" si="0"/>
        <v>78781</v>
      </c>
      <c r="R20" s="152">
        <f t="shared" si="1"/>
        <v>1219.3599999999999</v>
      </c>
      <c r="S20" s="152">
        <v>0</v>
      </c>
      <c r="T20" s="152">
        <v>0</v>
      </c>
      <c r="U20" s="152">
        <v>0</v>
      </c>
      <c r="V20" s="152">
        <v>0</v>
      </c>
      <c r="W20" s="152">
        <v>0</v>
      </c>
      <c r="X20" s="152">
        <v>0</v>
      </c>
      <c r="Y20" s="152">
        <v>2</v>
      </c>
      <c r="Z20" s="152">
        <v>0.03</v>
      </c>
      <c r="AA20" s="152">
        <v>0</v>
      </c>
      <c r="AB20" s="152">
        <v>0</v>
      </c>
      <c r="AC20" s="152">
        <f t="shared" si="2"/>
        <v>2</v>
      </c>
      <c r="AD20" s="152">
        <f t="shared" si="3"/>
        <v>0.03</v>
      </c>
      <c r="AE20" s="152">
        <v>93</v>
      </c>
      <c r="AF20" s="152">
        <v>0.97</v>
      </c>
      <c r="AG20" s="152">
        <v>0</v>
      </c>
      <c r="AH20" s="152">
        <v>0</v>
      </c>
      <c r="AI20" s="152">
        <v>0</v>
      </c>
      <c r="AJ20" s="152">
        <v>0</v>
      </c>
      <c r="AK20" s="152">
        <v>27</v>
      </c>
      <c r="AL20" s="152">
        <v>0.06</v>
      </c>
      <c r="AM20" s="152">
        <v>0</v>
      </c>
      <c r="AN20" s="152">
        <v>0</v>
      </c>
      <c r="AO20" s="152">
        <v>0</v>
      </c>
      <c r="AP20" s="152">
        <v>0</v>
      </c>
      <c r="AQ20" s="152">
        <v>0</v>
      </c>
      <c r="AR20" s="152">
        <v>0</v>
      </c>
      <c r="AS20" s="152">
        <f t="shared" si="4"/>
        <v>78903</v>
      </c>
      <c r="AT20" s="152">
        <f t="shared" si="5"/>
        <v>1220.4199999999998</v>
      </c>
      <c r="AU20" s="152">
        <v>15781</v>
      </c>
      <c r="AV20" s="152">
        <v>244.08</v>
      </c>
      <c r="AW20" s="152">
        <v>5524</v>
      </c>
      <c r="AX20" s="152">
        <v>85.44</v>
      </c>
      <c r="AY20" s="152">
        <v>0</v>
      </c>
      <c r="AZ20" s="152">
        <v>0</v>
      </c>
      <c r="BA20" s="152">
        <v>0</v>
      </c>
      <c r="BB20" s="152">
        <v>0</v>
      </c>
      <c r="BC20" s="152">
        <v>0</v>
      </c>
      <c r="BD20" s="152">
        <v>0</v>
      </c>
      <c r="BE20" s="152">
        <v>0</v>
      </c>
      <c r="BF20" s="152">
        <v>0</v>
      </c>
      <c r="BG20" s="152">
        <v>397</v>
      </c>
      <c r="BH20" s="152">
        <v>17.559999999999999</v>
      </c>
      <c r="BI20" s="152">
        <f t="shared" si="6"/>
        <v>397</v>
      </c>
      <c r="BJ20" s="152">
        <f t="shared" si="7"/>
        <v>17.559999999999999</v>
      </c>
      <c r="BK20" s="152">
        <f t="shared" si="8"/>
        <v>79300</v>
      </c>
      <c r="BL20" s="152">
        <f t="shared" si="9"/>
        <v>1237.9799999999998</v>
      </c>
    </row>
    <row r="21" spans="1:64" x14ac:dyDescent="0.25">
      <c r="A21" s="152">
        <v>14</v>
      </c>
      <c r="B21" s="153" t="s">
        <v>101</v>
      </c>
      <c r="C21" s="152">
        <v>31882</v>
      </c>
      <c r="D21" s="152">
        <v>170.02</v>
      </c>
      <c r="E21" s="152">
        <v>0</v>
      </c>
      <c r="F21" s="152">
        <v>0</v>
      </c>
      <c r="G21" s="152">
        <v>0</v>
      </c>
      <c r="H21" s="152">
        <v>0</v>
      </c>
      <c r="I21" s="152">
        <v>0</v>
      </c>
      <c r="J21" s="152">
        <v>0</v>
      </c>
      <c r="K21" s="152">
        <v>0</v>
      </c>
      <c r="L21" s="152">
        <v>0</v>
      </c>
      <c r="M21" s="152">
        <v>0</v>
      </c>
      <c r="N21" s="152">
        <v>0</v>
      </c>
      <c r="O21" s="152">
        <v>22317</v>
      </c>
      <c r="P21" s="152">
        <v>119.01</v>
      </c>
      <c r="Q21" s="152">
        <f t="shared" si="0"/>
        <v>31882</v>
      </c>
      <c r="R21" s="152">
        <f t="shared" si="1"/>
        <v>170.02</v>
      </c>
      <c r="S21" s="152">
        <v>0</v>
      </c>
      <c r="T21" s="152">
        <v>0</v>
      </c>
      <c r="U21" s="152">
        <v>0</v>
      </c>
      <c r="V21" s="152">
        <v>0</v>
      </c>
      <c r="W21" s="152">
        <v>0</v>
      </c>
      <c r="X21" s="152">
        <v>0</v>
      </c>
      <c r="Y21" s="152">
        <v>0</v>
      </c>
      <c r="Z21" s="152">
        <v>0</v>
      </c>
      <c r="AA21" s="152">
        <v>0</v>
      </c>
      <c r="AB21" s="152">
        <v>0</v>
      </c>
      <c r="AC21" s="152">
        <f t="shared" si="2"/>
        <v>0</v>
      </c>
      <c r="AD21" s="152">
        <f t="shared" si="3"/>
        <v>0</v>
      </c>
      <c r="AE21" s="152">
        <v>0</v>
      </c>
      <c r="AF21" s="152">
        <v>0</v>
      </c>
      <c r="AG21" s="152">
        <v>0</v>
      </c>
      <c r="AH21" s="152">
        <v>0</v>
      </c>
      <c r="AI21" s="152">
        <v>0</v>
      </c>
      <c r="AJ21" s="152">
        <v>0</v>
      </c>
      <c r="AK21" s="152">
        <v>0</v>
      </c>
      <c r="AL21" s="152">
        <v>0</v>
      </c>
      <c r="AM21" s="152">
        <v>0</v>
      </c>
      <c r="AN21" s="152">
        <v>0</v>
      </c>
      <c r="AO21" s="152">
        <v>0</v>
      </c>
      <c r="AP21" s="152">
        <v>0</v>
      </c>
      <c r="AQ21" s="152">
        <v>0</v>
      </c>
      <c r="AR21" s="152">
        <v>0</v>
      </c>
      <c r="AS21" s="152">
        <f t="shared" si="4"/>
        <v>31882</v>
      </c>
      <c r="AT21" s="152">
        <f t="shared" si="5"/>
        <v>170.02</v>
      </c>
      <c r="AU21" s="152">
        <v>7333</v>
      </c>
      <c r="AV21" s="152">
        <v>39.119999999999997</v>
      </c>
      <c r="AW21" s="152">
        <v>2566</v>
      </c>
      <c r="AX21" s="152">
        <v>13.7</v>
      </c>
      <c r="AY21" s="152">
        <v>0</v>
      </c>
      <c r="AZ21" s="152">
        <v>0</v>
      </c>
      <c r="BA21" s="152">
        <v>0</v>
      </c>
      <c r="BB21" s="152">
        <v>0</v>
      </c>
      <c r="BC21" s="152">
        <v>0</v>
      </c>
      <c r="BD21" s="152">
        <v>0</v>
      </c>
      <c r="BE21" s="152">
        <v>0</v>
      </c>
      <c r="BF21" s="152">
        <v>0</v>
      </c>
      <c r="BG21" s="152">
        <v>0</v>
      </c>
      <c r="BH21" s="152">
        <v>0</v>
      </c>
      <c r="BI21" s="152">
        <f t="shared" si="6"/>
        <v>0</v>
      </c>
      <c r="BJ21" s="152">
        <f t="shared" si="7"/>
        <v>0</v>
      </c>
      <c r="BK21" s="152">
        <f t="shared" si="8"/>
        <v>31882</v>
      </c>
      <c r="BL21" s="152">
        <f t="shared" si="9"/>
        <v>170.02</v>
      </c>
    </row>
    <row r="22" spans="1:64" x14ac:dyDescent="0.25">
      <c r="A22" s="152">
        <v>15</v>
      </c>
      <c r="B22" s="153" t="s">
        <v>102</v>
      </c>
      <c r="C22" s="152">
        <v>250000</v>
      </c>
      <c r="D22" s="152">
        <v>2484</v>
      </c>
      <c r="E22" s="152">
        <v>4269</v>
      </c>
      <c r="F22" s="152">
        <v>100</v>
      </c>
      <c r="G22" s="152">
        <v>71500</v>
      </c>
      <c r="H22" s="152">
        <v>286</v>
      </c>
      <c r="I22" s="152">
        <v>150</v>
      </c>
      <c r="J22" s="152">
        <v>16</v>
      </c>
      <c r="K22" s="152">
        <v>4415</v>
      </c>
      <c r="L22" s="152">
        <v>100</v>
      </c>
      <c r="M22" s="152">
        <v>100</v>
      </c>
      <c r="N22" s="152">
        <v>5</v>
      </c>
      <c r="O22" s="152">
        <v>129400</v>
      </c>
      <c r="P22" s="152">
        <v>759</v>
      </c>
      <c r="Q22" s="152">
        <f t="shared" si="0"/>
        <v>258834</v>
      </c>
      <c r="R22" s="152">
        <f t="shared" si="1"/>
        <v>2700</v>
      </c>
      <c r="S22" s="152">
        <v>26800</v>
      </c>
      <c r="T22" s="152">
        <v>178</v>
      </c>
      <c r="U22" s="152">
        <v>1469</v>
      </c>
      <c r="V22" s="152">
        <v>154</v>
      </c>
      <c r="W22" s="152">
        <v>168</v>
      </c>
      <c r="X22" s="152">
        <v>93</v>
      </c>
      <c r="Y22" s="152">
        <v>0</v>
      </c>
      <c r="Z22" s="152">
        <v>0</v>
      </c>
      <c r="AA22" s="152">
        <v>0</v>
      </c>
      <c r="AB22" s="152">
        <v>0</v>
      </c>
      <c r="AC22" s="152">
        <f t="shared" si="2"/>
        <v>28437</v>
      </c>
      <c r="AD22" s="152">
        <f t="shared" si="3"/>
        <v>425</v>
      </c>
      <c r="AE22" s="152">
        <v>100</v>
      </c>
      <c r="AF22" s="152">
        <v>2</v>
      </c>
      <c r="AG22" s="152">
        <v>120</v>
      </c>
      <c r="AH22" s="152">
        <v>6</v>
      </c>
      <c r="AI22" s="152">
        <v>456</v>
      </c>
      <c r="AJ22" s="152">
        <v>38</v>
      </c>
      <c r="AK22" s="152">
        <v>120</v>
      </c>
      <c r="AL22" s="152">
        <v>6</v>
      </c>
      <c r="AM22" s="152">
        <v>57</v>
      </c>
      <c r="AN22" s="152">
        <v>3</v>
      </c>
      <c r="AO22" s="152">
        <v>456</v>
      </c>
      <c r="AP22" s="152">
        <v>55</v>
      </c>
      <c r="AQ22" s="152">
        <v>40</v>
      </c>
      <c r="AR22" s="152">
        <v>2</v>
      </c>
      <c r="AS22" s="152">
        <f t="shared" si="4"/>
        <v>288580</v>
      </c>
      <c r="AT22" s="152">
        <f t="shared" si="5"/>
        <v>3235</v>
      </c>
      <c r="AU22" s="152">
        <v>95092</v>
      </c>
      <c r="AV22" s="152">
        <v>530</v>
      </c>
      <c r="AW22" s="152">
        <v>9401</v>
      </c>
      <c r="AX22" s="152">
        <v>47</v>
      </c>
      <c r="AY22" s="152">
        <v>8626</v>
      </c>
      <c r="AZ22" s="152">
        <v>69</v>
      </c>
      <c r="BA22" s="152">
        <v>240</v>
      </c>
      <c r="BB22" s="152">
        <v>11</v>
      </c>
      <c r="BC22" s="152">
        <v>2500</v>
      </c>
      <c r="BD22" s="152">
        <v>250</v>
      </c>
      <c r="BE22" s="152">
        <v>8934</v>
      </c>
      <c r="BF22" s="152">
        <v>300</v>
      </c>
      <c r="BG22" s="152">
        <v>8865</v>
      </c>
      <c r="BH22" s="152">
        <v>6270</v>
      </c>
      <c r="BI22" s="152">
        <f t="shared" si="6"/>
        <v>29165</v>
      </c>
      <c r="BJ22" s="152">
        <f t="shared" si="7"/>
        <v>6900</v>
      </c>
      <c r="BK22" s="152">
        <f t="shared" si="8"/>
        <v>317745</v>
      </c>
      <c r="BL22" s="152">
        <f t="shared" si="9"/>
        <v>10135</v>
      </c>
    </row>
    <row r="23" spans="1:64" x14ac:dyDescent="0.25">
      <c r="A23" s="152">
        <v>16</v>
      </c>
      <c r="B23" s="153" t="s">
        <v>103</v>
      </c>
      <c r="C23" s="152">
        <v>153562</v>
      </c>
      <c r="D23" s="152">
        <v>1011.67</v>
      </c>
      <c r="E23" s="152">
        <v>12947</v>
      </c>
      <c r="F23" s="152">
        <v>283.42</v>
      </c>
      <c r="G23" s="152">
        <v>2461</v>
      </c>
      <c r="H23" s="152">
        <v>59.82</v>
      </c>
      <c r="I23" s="152">
        <v>2568</v>
      </c>
      <c r="J23" s="152">
        <v>118.74</v>
      </c>
      <c r="K23" s="152">
        <v>6206</v>
      </c>
      <c r="L23" s="152">
        <v>222.33</v>
      </c>
      <c r="M23" s="152">
        <v>0</v>
      </c>
      <c r="N23" s="152">
        <v>0</v>
      </c>
      <c r="O23" s="152">
        <v>122699</v>
      </c>
      <c r="P23" s="152">
        <v>1145.3</v>
      </c>
      <c r="Q23" s="152">
        <f t="shared" si="0"/>
        <v>175283</v>
      </c>
      <c r="R23" s="152">
        <f t="shared" si="1"/>
        <v>1636.1599999999999</v>
      </c>
      <c r="S23" s="152">
        <v>365</v>
      </c>
      <c r="T23" s="152">
        <v>31.47</v>
      </c>
      <c r="U23" s="152">
        <v>434</v>
      </c>
      <c r="V23" s="152">
        <v>47.17</v>
      </c>
      <c r="W23" s="152">
        <v>365</v>
      </c>
      <c r="X23" s="152">
        <v>31.47</v>
      </c>
      <c r="Y23" s="152">
        <v>505</v>
      </c>
      <c r="Z23" s="152">
        <v>47.22</v>
      </c>
      <c r="AA23" s="152">
        <v>0</v>
      </c>
      <c r="AB23" s="152">
        <v>0</v>
      </c>
      <c r="AC23" s="152">
        <f t="shared" si="2"/>
        <v>1669</v>
      </c>
      <c r="AD23" s="152">
        <f t="shared" si="3"/>
        <v>157.32999999999998</v>
      </c>
      <c r="AE23" s="152">
        <v>236</v>
      </c>
      <c r="AF23" s="152">
        <v>2</v>
      </c>
      <c r="AG23" s="152">
        <v>247</v>
      </c>
      <c r="AH23" s="152">
        <v>14.87</v>
      </c>
      <c r="AI23" s="152">
        <v>412</v>
      </c>
      <c r="AJ23" s="152">
        <v>17.579999999999998</v>
      </c>
      <c r="AK23" s="152">
        <v>236</v>
      </c>
      <c r="AL23" s="152">
        <v>1.64</v>
      </c>
      <c r="AM23" s="152">
        <v>236</v>
      </c>
      <c r="AN23" s="152">
        <v>2</v>
      </c>
      <c r="AO23" s="152">
        <v>708</v>
      </c>
      <c r="AP23" s="152">
        <v>4.3899999999999997</v>
      </c>
      <c r="AQ23" s="152">
        <v>0</v>
      </c>
      <c r="AR23" s="152">
        <v>0</v>
      </c>
      <c r="AS23" s="152">
        <f t="shared" si="4"/>
        <v>179027</v>
      </c>
      <c r="AT23" s="152">
        <f t="shared" si="5"/>
        <v>1835.9699999999998</v>
      </c>
      <c r="AU23" s="152">
        <v>53706</v>
      </c>
      <c r="AV23" s="152">
        <v>550.82000000000005</v>
      </c>
      <c r="AW23" s="152">
        <v>18797</v>
      </c>
      <c r="AX23" s="152">
        <v>192.79</v>
      </c>
      <c r="AY23" s="152">
        <v>0</v>
      </c>
      <c r="AZ23" s="152">
        <v>0</v>
      </c>
      <c r="BA23" s="152">
        <v>0</v>
      </c>
      <c r="BB23" s="152">
        <v>0</v>
      </c>
      <c r="BC23" s="152">
        <v>265</v>
      </c>
      <c r="BD23" s="152">
        <v>70.849999999999994</v>
      </c>
      <c r="BE23" s="152">
        <v>0</v>
      </c>
      <c r="BF23" s="152">
        <v>0</v>
      </c>
      <c r="BG23" s="152">
        <v>1251</v>
      </c>
      <c r="BH23" s="152">
        <v>148.68</v>
      </c>
      <c r="BI23" s="152">
        <f t="shared" si="6"/>
        <v>1516</v>
      </c>
      <c r="BJ23" s="152">
        <f t="shared" si="7"/>
        <v>219.53</v>
      </c>
      <c r="BK23" s="152">
        <f t="shared" si="8"/>
        <v>180543</v>
      </c>
      <c r="BL23" s="152">
        <f t="shared" si="9"/>
        <v>2055.5</v>
      </c>
    </row>
    <row r="24" spans="1:64" x14ac:dyDescent="0.25">
      <c r="A24" s="152">
        <v>17</v>
      </c>
      <c r="B24" s="153" t="s">
        <v>104</v>
      </c>
      <c r="C24" s="152">
        <v>39</v>
      </c>
      <c r="D24" s="152">
        <v>1.17</v>
      </c>
      <c r="E24" s="152">
        <v>670</v>
      </c>
      <c r="F24" s="152">
        <v>71.89</v>
      </c>
      <c r="G24" s="152">
        <v>230</v>
      </c>
      <c r="H24" s="152">
        <v>7.33</v>
      </c>
      <c r="I24" s="152">
        <v>50</v>
      </c>
      <c r="J24" s="152">
        <v>30.19</v>
      </c>
      <c r="K24" s="152">
        <v>364</v>
      </c>
      <c r="L24" s="152">
        <v>156.79</v>
      </c>
      <c r="M24" s="152">
        <v>3</v>
      </c>
      <c r="N24" s="152">
        <v>0.06</v>
      </c>
      <c r="O24" s="152">
        <v>283</v>
      </c>
      <c r="P24" s="152">
        <v>60.97</v>
      </c>
      <c r="Q24" s="152">
        <f t="shared" si="0"/>
        <v>1123</v>
      </c>
      <c r="R24" s="152">
        <f t="shared" si="1"/>
        <v>260.03999999999996</v>
      </c>
      <c r="S24" s="152">
        <v>4401</v>
      </c>
      <c r="T24" s="152">
        <v>636.96</v>
      </c>
      <c r="U24" s="152">
        <v>2166</v>
      </c>
      <c r="V24" s="152">
        <v>741.23</v>
      </c>
      <c r="W24" s="152">
        <v>622</v>
      </c>
      <c r="X24" s="152">
        <v>387.87</v>
      </c>
      <c r="Y24" s="152">
        <v>115</v>
      </c>
      <c r="Z24" s="152">
        <v>168.87</v>
      </c>
      <c r="AA24" s="152">
        <v>18</v>
      </c>
      <c r="AB24" s="152">
        <v>5.18</v>
      </c>
      <c r="AC24" s="152">
        <f t="shared" si="2"/>
        <v>7304</v>
      </c>
      <c r="AD24" s="152">
        <f t="shared" si="3"/>
        <v>1934.9299999999998</v>
      </c>
      <c r="AE24" s="152">
        <v>47</v>
      </c>
      <c r="AF24" s="152">
        <v>187.63</v>
      </c>
      <c r="AG24" s="152">
        <v>113</v>
      </c>
      <c r="AH24" s="152">
        <v>9.44</v>
      </c>
      <c r="AI24" s="152">
        <v>1450</v>
      </c>
      <c r="AJ24" s="152">
        <v>293.18</v>
      </c>
      <c r="AK24" s="152">
        <v>164</v>
      </c>
      <c r="AL24" s="152">
        <v>17.59</v>
      </c>
      <c r="AM24" s="152">
        <v>1220</v>
      </c>
      <c r="AN24" s="152">
        <v>9.9700000000000006</v>
      </c>
      <c r="AO24" s="152">
        <v>513</v>
      </c>
      <c r="AP24" s="152">
        <v>43.39</v>
      </c>
      <c r="AQ24" s="152">
        <v>2</v>
      </c>
      <c r="AR24" s="152">
        <v>39.4</v>
      </c>
      <c r="AS24" s="152">
        <f t="shared" si="4"/>
        <v>11934</v>
      </c>
      <c r="AT24" s="152">
        <f t="shared" si="5"/>
        <v>2756.1699999999996</v>
      </c>
      <c r="AU24" s="152">
        <v>688</v>
      </c>
      <c r="AV24" s="152">
        <v>98.92</v>
      </c>
      <c r="AW24" s="152">
        <v>400</v>
      </c>
      <c r="AX24" s="152">
        <v>3.09</v>
      </c>
      <c r="AY24" s="152">
        <v>52</v>
      </c>
      <c r="AZ24" s="152">
        <v>46.32</v>
      </c>
      <c r="BA24" s="152">
        <v>89</v>
      </c>
      <c r="BB24" s="152">
        <v>20.52</v>
      </c>
      <c r="BC24" s="152">
        <v>347</v>
      </c>
      <c r="BD24" s="152">
        <v>593.98</v>
      </c>
      <c r="BE24" s="152">
        <v>7538</v>
      </c>
      <c r="BF24" s="152">
        <v>394.62</v>
      </c>
      <c r="BG24" s="152">
        <v>378507</v>
      </c>
      <c r="BH24" s="152">
        <v>28144</v>
      </c>
      <c r="BI24" s="152">
        <f t="shared" si="6"/>
        <v>386533</v>
      </c>
      <c r="BJ24" s="152">
        <f t="shared" si="7"/>
        <v>29199.439999999999</v>
      </c>
      <c r="BK24" s="152">
        <f t="shared" si="8"/>
        <v>398467</v>
      </c>
      <c r="BL24" s="152">
        <f t="shared" si="9"/>
        <v>31955.609999999997</v>
      </c>
    </row>
    <row r="25" spans="1:64" x14ac:dyDescent="0.25">
      <c r="A25" s="152">
        <v>18</v>
      </c>
      <c r="B25" s="153" t="s">
        <v>105</v>
      </c>
      <c r="C25" s="152">
        <v>0</v>
      </c>
      <c r="D25" s="152">
        <v>0</v>
      </c>
      <c r="E25" s="152">
        <v>0</v>
      </c>
      <c r="F25" s="152">
        <v>0</v>
      </c>
      <c r="G25" s="152">
        <v>0</v>
      </c>
      <c r="H25" s="152">
        <v>0</v>
      </c>
      <c r="I25" s="152">
        <v>0</v>
      </c>
      <c r="J25" s="152">
        <v>0</v>
      </c>
      <c r="K25" s="152">
        <v>0</v>
      </c>
      <c r="L25" s="152">
        <v>0</v>
      </c>
      <c r="M25" s="152">
        <v>0</v>
      </c>
      <c r="N25" s="152">
        <v>0</v>
      </c>
      <c r="O25" s="152">
        <v>0</v>
      </c>
      <c r="P25" s="152">
        <v>0</v>
      </c>
      <c r="Q25" s="152">
        <f t="shared" si="0"/>
        <v>0</v>
      </c>
      <c r="R25" s="152">
        <f t="shared" si="1"/>
        <v>0</v>
      </c>
      <c r="S25" s="152">
        <v>0</v>
      </c>
      <c r="T25" s="152">
        <v>0</v>
      </c>
      <c r="U25" s="152">
        <v>0</v>
      </c>
      <c r="V25" s="152">
        <v>0</v>
      </c>
      <c r="W25" s="152">
        <v>0</v>
      </c>
      <c r="X25" s="152">
        <v>0</v>
      </c>
      <c r="Y25" s="152">
        <v>0</v>
      </c>
      <c r="Z25" s="152">
        <v>0</v>
      </c>
      <c r="AA25" s="152">
        <v>0</v>
      </c>
      <c r="AB25" s="152">
        <v>0</v>
      </c>
      <c r="AC25" s="152">
        <f t="shared" si="2"/>
        <v>0</v>
      </c>
      <c r="AD25" s="152">
        <f t="shared" si="3"/>
        <v>0</v>
      </c>
      <c r="AE25" s="152">
        <v>0</v>
      </c>
      <c r="AF25" s="152">
        <v>0</v>
      </c>
      <c r="AG25" s="152">
        <v>0</v>
      </c>
      <c r="AH25" s="152">
        <v>0</v>
      </c>
      <c r="AI25" s="152">
        <v>0</v>
      </c>
      <c r="AJ25" s="152">
        <v>0</v>
      </c>
      <c r="AK25" s="152">
        <v>0</v>
      </c>
      <c r="AL25" s="152">
        <v>0</v>
      </c>
      <c r="AM25" s="152">
        <v>0</v>
      </c>
      <c r="AN25" s="152">
        <v>0</v>
      </c>
      <c r="AO25" s="152">
        <v>0</v>
      </c>
      <c r="AP25" s="152">
        <v>0</v>
      </c>
      <c r="AQ25" s="152">
        <v>0</v>
      </c>
      <c r="AR25" s="152">
        <v>0</v>
      </c>
      <c r="AS25" s="152">
        <f t="shared" si="4"/>
        <v>0</v>
      </c>
      <c r="AT25" s="152">
        <f t="shared" si="5"/>
        <v>0</v>
      </c>
      <c r="AU25" s="152">
        <v>0</v>
      </c>
      <c r="AV25" s="152">
        <v>0</v>
      </c>
      <c r="AW25" s="152">
        <v>0</v>
      </c>
      <c r="AX25" s="152">
        <v>0</v>
      </c>
      <c r="AY25" s="152">
        <v>0</v>
      </c>
      <c r="AZ25" s="152">
        <v>0</v>
      </c>
      <c r="BA25" s="152">
        <v>0</v>
      </c>
      <c r="BB25" s="152">
        <v>0</v>
      </c>
      <c r="BC25" s="152">
        <v>0</v>
      </c>
      <c r="BD25" s="152">
        <v>0</v>
      </c>
      <c r="BE25" s="152">
        <v>0</v>
      </c>
      <c r="BF25" s="152">
        <v>0</v>
      </c>
      <c r="BG25" s="152">
        <v>0</v>
      </c>
      <c r="BH25" s="152">
        <v>0</v>
      </c>
      <c r="BI25" s="152">
        <f t="shared" si="6"/>
        <v>0</v>
      </c>
      <c r="BJ25" s="152">
        <f t="shared" si="7"/>
        <v>0</v>
      </c>
      <c r="BK25" s="152">
        <f t="shared" si="8"/>
        <v>0</v>
      </c>
      <c r="BL25" s="152">
        <f t="shared" si="9"/>
        <v>0</v>
      </c>
    </row>
    <row r="26" spans="1:64" x14ac:dyDescent="0.25">
      <c r="A26" s="152">
        <v>19</v>
      </c>
      <c r="B26" s="153" t="s">
        <v>106</v>
      </c>
      <c r="C26" s="152">
        <v>12000</v>
      </c>
      <c r="D26" s="152">
        <v>145.01</v>
      </c>
      <c r="E26" s="152">
        <v>1030</v>
      </c>
      <c r="F26" s="152">
        <v>12.89</v>
      </c>
      <c r="G26" s="152">
        <v>884</v>
      </c>
      <c r="H26" s="152">
        <v>11.02</v>
      </c>
      <c r="I26" s="152">
        <v>362</v>
      </c>
      <c r="J26" s="152">
        <v>4.55</v>
      </c>
      <c r="K26" s="152">
        <v>608</v>
      </c>
      <c r="L26" s="152">
        <v>7.58</v>
      </c>
      <c r="M26" s="152">
        <v>30</v>
      </c>
      <c r="N26" s="152">
        <v>0.39</v>
      </c>
      <c r="O26" s="152">
        <v>5601</v>
      </c>
      <c r="P26" s="152">
        <v>68.03</v>
      </c>
      <c r="Q26" s="152">
        <f t="shared" si="0"/>
        <v>14000</v>
      </c>
      <c r="R26" s="152">
        <f t="shared" si="1"/>
        <v>170.03</v>
      </c>
      <c r="S26" s="152">
        <v>191</v>
      </c>
      <c r="T26" s="152">
        <v>3.7</v>
      </c>
      <c r="U26" s="152">
        <v>176</v>
      </c>
      <c r="V26" s="152">
        <v>3.3</v>
      </c>
      <c r="W26" s="152">
        <v>125</v>
      </c>
      <c r="X26" s="152">
        <v>2.59</v>
      </c>
      <c r="Y26" s="152">
        <v>8</v>
      </c>
      <c r="Z26" s="152">
        <v>0.4</v>
      </c>
      <c r="AA26" s="152">
        <v>66</v>
      </c>
      <c r="AB26" s="152">
        <v>0.01</v>
      </c>
      <c r="AC26" s="152">
        <f t="shared" si="2"/>
        <v>500</v>
      </c>
      <c r="AD26" s="152">
        <f t="shared" si="3"/>
        <v>9.99</v>
      </c>
      <c r="AE26" s="152">
        <v>0</v>
      </c>
      <c r="AF26" s="152">
        <v>0</v>
      </c>
      <c r="AG26" s="152">
        <v>20</v>
      </c>
      <c r="AH26" s="152">
        <v>0.5</v>
      </c>
      <c r="AI26" s="152">
        <v>30</v>
      </c>
      <c r="AJ26" s="152">
        <v>2</v>
      </c>
      <c r="AK26" s="152">
        <v>0</v>
      </c>
      <c r="AL26" s="152">
        <v>0</v>
      </c>
      <c r="AM26" s="152">
        <v>0</v>
      </c>
      <c r="AN26" s="152">
        <v>0</v>
      </c>
      <c r="AO26" s="152">
        <v>100</v>
      </c>
      <c r="AP26" s="152">
        <v>1</v>
      </c>
      <c r="AQ26" s="152">
        <v>12</v>
      </c>
      <c r="AR26" s="152">
        <v>0.12</v>
      </c>
      <c r="AS26" s="152">
        <f t="shared" si="4"/>
        <v>14650</v>
      </c>
      <c r="AT26" s="152">
        <f t="shared" si="5"/>
        <v>183.52</v>
      </c>
      <c r="AU26" s="152">
        <v>5861</v>
      </c>
      <c r="AV26" s="152">
        <v>73.41</v>
      </c>
      <c r="AW26" s="152">
        <v>582</v>
      </c>
      <c r="AX26" s="152">
        <v>7.33</v>
      </c>
      <c r="AY26" s="152">
        <v>0</v>
      </c>
      <c r="AZ26" s="152">
        <v>0</v>
      </c>
      <c r="BA26" s="152">
        <v>0</v>
      </c>
      <c r="BB26" s="152">
        <v>0</v>
      </c>
      <c r="BC26" s="152">
        <v>190</v>
      </c>
      <c r="BD26" s="152">
        <v>69.73</v>
      </c>
      <c r="BE26" s="152">
        <v>680</v>
      </c>
      <c r="BF26" s="152">
        <v>33.89</v>
      </c>
      <c r="BG26" s="152">
        <v>9130</v>
      </c>
      <c r="BH26" s="152">
        <v>56.38</v>
      </c>
      <c r="BI26" s="152">
        <f t="shared" si="6"/>
        <v>10000</v>
      </c>
      <c r="BJ26" s="152">
        <f t="shared" si="7"/>
        <v>160</v>
      </c>
      <c r="BK26" s="152">
        <f t="shared" si="8"/>
        <v>24650</v>
      </c>
      <c r="BL26" s="152">
        <f t="shared" si="9"/>
        <v>343.52</v>
      </c>
    </row>
    <row r="27" spans="1:64" x14ac:dyDescent="0.25">
      <c r="A27" s="152">
        <v>20</v>
      </c>
      <c r="B27" s="153" t="s">
        <v>107</v>
      </c>
      <c r="C27" s="152">
        <v>43908</v>
      </c>
      <c r="D27" s="152">
        <v>463.26</v>
      </c>
      <c r="E27" s="152">
        <v>0</v>
      </c>
      <c r="F27" s="152">
        <v>0</v>
      </c>
      <c r="G27" s="152">
        <v>0</v>
      </c>
      <c r="H27" s="152">
        <v>0</v>
      </c>
      <c r="I27" s="152">
        <v>0</v>
      </c>
      <c r="J27" s="152">
        <v>0</v>
      </c>
      <c r="K27" s="152">
        <v>0</v>
      </c>
      <c r="L27" s="152">
        <v>0</v>
      </c>
      <c r="M27" s="152">
        <v>0</v>
      </c>
      <c r="N27" s="152">
        <v>0</v>
      </c>
      <c r="O27" s="152">
        <v>30740</v>
      </c>
      <c r="P27" s="152">
        <v>324.29000000000002</v>
      </c>
      <c r="Q27" s="152">
        <f t="shared" si="0"/>
        <v>43908</v>
      </c>
      <c r="R27" s="152">
        <f t="shared" si="1"/>
        <v>463.26</v>
      </c>
      <c r="S27" s="152">
        <v>0</v>
      </c>
      <c r="T27" s="152">
        <v>0</v>
      </c>
      <c r="U27" s="152">
        <v>0</v>
      </c>
      <c r="V27" s="152">
        <v>0</v>
      </c>
      <c r="W27" s="152">
        <v>0</v>
      </c>
      <c r="X27" s="152">
        <v>0</v>
      </c>
      <c r="Y27" s="152">
        <v>0</v>
      </c>
      <c r="Z27" s="152">
        <v>0</v>
      </c>
      <c r="AA27" s="152">
        <v>0</v>
      </c>
      <c r="AB27" s="152">
        <v>0</v>
      </c>
      <c r="AC27" s="152">
        <f t="shared" si="2"/>
        <v>0</v>
      </c>
      <c r="AD27" s="152">
        <f t="shared" si="3"/>
        <v>0</v>
      </c>
      <c r="AE27" s="152">
        <v>0</v>
      </c>
      <c r="AF27" s="152">
        <v>0</v>
      </c>
      <c r="AG27" s="152">
        <v>0</v>
      </c>
      <c r="AH27" s="152">
        <v>0</v>
      </c>
      <c r="AI27" s="152">
        <v>0</v>
      </c>
      <c r="AJ27" s="152">
        <v>0</v>
      </c>
      <c r="AK27" s="152">
        <v>0</v>
      </c>
      <c r="AL27" s="152">
        <v>0</v>
      </c>
      <c r="AM27" s="152">
        <v>0</v>
      </c>
      <c r="AN27" s="152">
        <v>0</v>
      </c>
      <c r="AO27" s="152">
        <v>0</v>
      </c>
      <c r="AP27" s="152">
        <v>0</v>
      </c>
      <c r="AQ27" s="152">
        <v>0</v>
      </c>
      <c r="AR27" s="152">
        <v>0</v>
      </c>
      <c r="AS27" s="152">
        <f t="shared" si="4"/>
        <v>43908</v>
      </c>
      <c r="AT27" s="152">
        <f t="shared" si="5"/>
        <v>463.26</v>
      </c>
      <c r="AU27" s="152">
        <v>18442</v>
      </c>
      <c r="AV27" s="152">
        <v>185.31</v>
      </c>
      <c r="AW27" s="152">
        <v>6457</v>
      </c>
      <c r="AX27" s="152">
        <v>64.87</v>
      </c>
      <c r="AY27" s="152">
        <v>0</v>
      </c>
      <c r="AZ27" s="152">
        <v>0</v>
      </c>
      <c r="BA27" s="152">
        <v>0</v>
      </c>
      <c r="BB27" s="152">
        <v>0</v>
      </c>
      <c r="BC27" s="152">
        <v>0</v>
      </c>
      <c r="BD27" s="152">
        <v>0</v>
      </c>
      <c r="BE27" s="152">
        <v>0</v>
      </c>
      <c r="BF27" s="152">
        <v>0</v>
      </c>
      <c r="BG27" s="152">
        <v>0</v>
      </c>
      <c r="BH27" s="152">
        <v>0</v>
      </c>
      <c r="BI27" s="152">
        <f t="shared" si="6"/>
        <v>0</v>
      </c>
      <c r="BJ27" s="152">
        <f t="shared" si="7"/>
        <v>0</v>
      </c>
      <c r="BK27" s="152">
        <f t="shared" si="8"/>
        <v>43908</v>
      </c>
      <c r="BL27" s="152">
        <f t="shared" si="9"/>
        <v>463.26</v>
      </c>
    </row>
    <row r="28" spans="1:64" x14ac:dyDescent="0.25">
      <c r="A28" s="152">
        <v>21</v>
      </c>
      <c r="B28" s="153" t="s">
        <v>108</v>
      </c>
      <c r="C28" s="152">
        <v>6253</v>
      </c>
      <c r="D28" s="152">
        <v>141.57</v>
      </c>
      <c r="E28" s="152">
        <v>337</v>
      </c>
      <c r="F28" s="152">
        <v>6.41</v>
      </c>
      <c r="G28" s="152">
        <v>181</v>
      </c>
      <c r="H28" s="152">
        <v>3.52</v>
      </c>
      <c r="I28" s="152">
        <v>78</v>
      </c>
      <c r="J28" s="152">
        <v>1.61</v>
      </c>
      <c r="K28" s="152">
        <v>25</v>
      </c>
      <c r="L28" s="152">
        <v>0.89</v>
      </c>
      <c r="M28" s="152">
        <v>0</v>
      </c>
      <c r="N28" s="152">
        <v>0</v>
      </c>
      <c r="O28" s="152">
        <v>4685</v>
      </c>
      <c r="P28" s="152">
        <v>105.33</v>
      </c>
      <c r="Q28" s="152">
        <f t="shared" si="0"/>
        <v>6693</v>
      </c>
      <c r="R28" s="152">
        <f t="shared" si="1"/>
        <v>150.47999999999999</v>
      </c>
      <c r="S28" s="152">
        <v>0</v>
      </c>
      <c r="T28" s="152">
        <v>0</v>
      </c>
      <c r="U28" s="152">
        <v>0</v>
      </c>
      <c r="V28" s="152">
        <v>0</v>
      </c>
      <c r="W28" s="152">
        <v>0</v>
      </c>
      <c r="X28" s="152">
        <v>0</v>
      </c>
      <c r="Y28" s="152">
        <v>0</v>
      </c>
      <c r="Z28" s="152">
        <v>0</v>
      </c>
      <c r="AA28" s="152">
        <v>0</v>
      </c>
      <c r="AB28" s="152">
        <v>0</v>
      </c>
      <c r="AC28" s="152">
        <f t="shared" si="2"/>
        <v>0</v>
      </c>
      <c r="AD28" s="152">
        <f t="shared" si="3"/>
        <v>0</v>
      </c>
      <c r="AE28" s="152">
        <v>0</v>
      </c>
      <c r="AF28" s="152">
        <v>0</v>
      </c>
      <c r="AG28" s="152">
        <v>50</v>
      </c>
      <c r="AH28" s="152">
        <v>0.48</v>
      </c>
      <c r="AI28" s="152">
        <v>31</v>
      </c>
      <c r="AJ28" s="152">
        <v>3.39</v>
      </c>
      <c r="AK28" s="152">
        <v>26</v>
      </c>
      <c r="AL28" s="152">
        <v>0.12</v>
      </c>
      <c r="AM28" s="152">
        <v>26</v>
      </c>
      <c r="AN28" s="152">
        <v>0.15</v>
      </c>
      <c r="AO28" s="152">
        <v>359</v>
      </c>
      <c r="AP28" s="152">
        <v>3.69</v>
      </c>
      <c r="AQ28" s="152">
        <v>0</v>
      </c>
      <c r="AR28" s="152">
        <v>0</v>
      </c>
      <c r="AS28" s="152">
        <f t="shared" si="4"/>
        <v>7185</v>
      </c>
      <c r="AT28" s="152">
        <f t="shared" si="5"/>
        <v>158.30999999999997</v>
      </c>
      <c r="AU28" s="152">
        <v>2516</v>
      </c>
      <c r="AV28" s="152">
        <v>55.4</v>
      </c>
      <c r="AW28" s="152">
        <v>881</v>
      </c>
      <c r="AX28" s="152">
        <v>19.39</v>
      </c>
      <c r="AY28" s="152">
        <v>0</v>
      </c>
      <c r="AZ28" s="152">
        <v>0</v>
      </c>
      <c r="BA28" s="152">
        <v>0</v>
      </c>
      <c r="BB28" s="152">
        <v>0</v>
      </c>
      <c r="BC28" s="152">
        <v>206</v>
      </c>
      <c r="BD28" s="152">
        <v>36.85</v>
      </c>
      <c r="BE28" s="152">
        <v>0</v>
      </c>
      <c r="BF28" s="152">
        <v>0</v>
      </c>
      <c r="BG28" s="152">
        <v>2446</v>
      </c>
      <c r="BH28" s="152">
        <v>85.75</v>
      </c>
      <c r="BI28" s="152">
        <f t="shared" si="6"/>
        <v>2652</v>
      </c>
      <c r="BJ28" s="152">
        <f t="shared" si="7"/>
        <v>122.6</v>
      </c>
      <c r="BK28" s="152">
        <f t="shared" si="8"/>
        <v>9837</v>
      </c>
      <c r="BL28" s="152">
        <f t="shared" si="9"/>
        <v>280.90999999999997</v>
      </c>
    </row>
    <row r="29" spans="1:64" x14ac:dyDescent="0.25">
      <c r="A29" s="152">
        <v>22</v>
      </c>
      <c r="B29" s="153" t="s">
        <v>109</v>
      </c>
      <c r="C29" s="152">
        <v>31909</v>
      </c>
      <c r="D29" s="152">
        <v>628.05999999999995</v>
      </c>
      <c r="E29" s="152">
        <v>11444</v>
      </c>
      <c r="F29" s="152">
        <v>131.55000000000001</v>
      </c>
      <c r="G29" s="152">
        <v>3471</v>
      </c>
      <c r="H29" s="152">
        <v>38.76</v>
      </c>
      <c r="I29" s="152">
        <v>2148</v>
      </c>
      <c r="J29" s="152">
        <v>22.1</v>
      </c>
      <c r="K29" s="152">
        <v>2214</v>
      </c>
      <c r="L29" s="152">
        <v>38.479999999999997</v>
      </c>
      <c r="M29" s="152">
        <v>0</v>
      </c>
      <c r="N29" s="152">
        <v>0</v>
      </c>
      <c r="O29" s="152">
        <v>33403</v>
      </c>
      <c r="P29" s="152">
        <v>574.09</v>
      </c>
      <c r="Q29" s="152">
        <f t="shared" si="0"/>
        <v>47715</v>
      </c>
      <c r="R29" s="152">
        <f t="shared" si="1"/>
        <v>820.18999999999994</v>
      </c>
      <c r="S29" s="152">
        <v>0</v>
      </c>
      <c r="T29" s="152">
        <v>0</v>
      </c>
      <c r="U29" s="152">
        <v>0</v>
      </c>
      <c r="V29" s="152">
        <v>0</v>
      </c>
      <c r="W29" s="152">
        <v>0</v>
      </c>
      <c r="X29" s="152">
        <v>0</v>
      </c>
      <c r="Y29" s="152">
        <v>0</v>
      </c>
      <c r="Z29" s="152">
        <v>0</v>
      </c>
      <c r="AA29" s="152">
        <v>0</v>
      </c>
      <c r="AB29" s="152">
        <v>0</v>
      </c>
      <c r="AC29" s="152">
        <f t="shared" si="2"/>
        <v>0</v>
      </c>
      <c r="AD29" s="152">
        <f t="shared" si="3"/>
        <v>0</v>
      </c>
      <c r="AE29" s="152">
        <v>0</v>
      </c>
      <c r="AF29" s="152">
        <v>0</v>
      </c>
      <c r="AG29" s="152">
        <v>0</v>
      </c>
      <c r="AH29" s="152">
        <v>0</v>
      </c>
      <c r="AI29" s="152">
        <v>0</v>
      </c>
      <c r="AJ29" s="152">
        <v>0</v>
      </c>
      <c r="AK29" s="152">
        <v>0</v>
      </c>
      <c r="AL29" s="152">
        <v>0</v>
      </c>
      <c r="AM29" s="152">
        <v>0</v>
      </c>
      <c r="AN29" s="152">
        <v>0</v>
      </c>
      <c r="AO29" s="152">
        <v>0</v>
      </c>
      <c r="AP29" s="152">
        <v>0</v>
      </c>
      <c r="AQ29" s="152">
        <v>0</v>
      </c>
      <c r="AR29" s="152">
        <v>0</v>
      </c>
      <c r="AS29" s="152">
        <f t="shared" si="4"/>
        <v>47715</v>
      </c>
      <c r="AT29" s="152">
        <f t="shared" si="5"/>
        <v>820.18999999999994</v>
      </c>
      <c r="AU29" s="152">
        <v>11933</v>
      </c>
      <c r="AV29" s="152">
        <v>205.04</v>
      </c>
      <c r="AW29" s="152">
        <v>4177</v>
      </c>
      <c r="AX29" s="152">
        <v>71.78</v>
      </c>
      <c r="AY29" s="152">
        <v>0</v>
      </c>
      <c r="AZ29" s="152">
        <v>0</v>
      </c>
      <c r="BA29" s="152">
        <v>0</v>
      </c>
      <c r="BB29" s="152">
        <v>0</v>
      </c>
      <c r="BC29" s="152">
        <v>844</v>
      </c>
      <c r="BD29" s="152">
        <v>31.88</v>
      </c>
      <c r="BE29" s="152">
        <v>0</v>
      </c>
      <c r="BF29" s="152">
        <v>0</v>
      </c>
      <c r="BG29" s="152">
        <v>3065</v>
      </c>
      <c r="BH29" s="152">
        <v>167.31</v>
      </c>
      <c r="BI29" s="152">
        <f t="shared" si="6"/>
        <v>3909</v>
      </c>
      <c r="BJ29" s="152">
        <f t="shared" si="7"/>
        <v>199.19</v>
      </c>
      <c r="BK29" s="152">
        <f t="shared" si="8"/>
        <v>51624</v>
      </c>
      <c r="BL29" s="152">
        <f t="shared" si="9"/>
        <v>1019.3799999999999</v>
      </c>
    </row>
    <row r="30" spans="1:64" x14ac:dyDescent="0.25">
      <c r="A30" s="152">
        <v>23</v>
      </c>
      <c r="B30" s="153" t="s">
        <v>110</v>
      </c>
      <c r="C30" s="152">
        <v>31830</v>
      </c>
      <c r="D30" s="152">
        <v>422.28</v>
      </c>
      <c r="E30" s="152">
        <v>0</v>
      </c>
      <c r="F30" s="152">
        <v>0</v>
      </c>
      <c r="G30" s="152">
        <v>0</v>
      </c>
      <c r="H30" s="152">
        <v>0</v>
      </c>
      <c r="I30" s="152">
        <v>0</v>
      </c>
      <c r="J30" s="152">
        <v>0</v>
      </c>
      <c r="K30" s="152">
        <v>0</v>
      </c>
      <c r="L30" s="152">
        <v>0</v>
      </c>
      <c r="M30" s="152">
        <v>0</v>
      </c>
      <c r="N30" s="152">
        <v>0</v>
      </c>
      <c r="O30" s="152">
        <v>15915</v>
      </c>
      <c r="P30" s="152">
        <v>211.13</v>
      </c>
      <c r="Q30" s="152">
        <f t="shared" si="0"/>
        <v>31830</v>
      </c>
      <c r="R30" s="152">
        <f t="shared" si="1"/>
        <v>422.28</v>
      </c>
      <c r="S30" s="152">
        <v>0</v>
      </c>
      <c r="T30" s="152">
        <v>0</v>
      </c>
      <c r="U30" s="152">
        <v>0</v>
      </c>
      <c r="V30" s="152">
        <v>0</v>
      </c>
      <c r="W30" s="152">
        <v>0</v>
      </c>
      <c r="X30" s="152">
        <v>0</v>
      </c>
      <c r="Y30" s="152">
        <v>0</v>
      </c>
      <c r="Z30" s="152">
        <v>0</v>
      </c>
      <c r="AA30" s="152">
        <v>0</v>
      </c>
      <c r="AB30" s="152">
        <v>0</v>
      </c>
      <c r="AC30" s="152">
        <f t="shared" si="2"/>
        <v>0</v>
      </c>
      <c r="AD30" s="152">
        <f t="shared" si="3"/>
        <v>0</v>
      </c>
      <c r="AE30" s="152">
        <v>0</v>
      </c>
      <c r="AF30" s="152">
        <v>0</v>
      </c>
      <c r="AG30" s="152">
        <v>0</v>
      </c>
      <c r="AH30" s="152">
        <v>0</v>
      </c>
      <c r="AI30" s="152">
        <v>0</v>
      </c>
      <c r="AJ30" s="152">
        <v>0</v>
      </c>
      <c r="AK30" s="152">
        <v>0</v>
      </c>
      <c r="AL30" s="152">
        <v>0</v>
      </c>
      <c r="AM30" s="152">
        <v>0</v>
      </c>
      <c r="AN30" s="152">
        <v>0</v>
      </c>
      <c r="AO30" s="152">
        <v>0</v>
      </c>
      <c r="AP30" s="152">
        <v>0</v>
      </c>
      <c r="AQ30" s="152">
        <v>0</v>
      </c>
      <c r="AR30" s="152">
        <v>0</v>
      </c>
      <c r="AS30" s="152">
        <f t="shared" si="4"/>
        <v>31830</v>
      </c>
      <c r="AT30" s="152">
        <f t="shared" si="5"/>
        <v>422.28</v>
      </c>
      <c r="AU30" s="152">
        <v>7162</v>
      </c>
      <c r="AV30" s="152">
        <v>86.37</v>
      </c>
      <c r="AW30" s="152">
        <v>2507</v>
      </c>
      <c r="AX30" s="152">
        <v>25.08</v>
      </c>
      <c r="AY30" s="152">
        <v>0</v>
      </c>
      <c r="AZ30" s="152">
        <v>0</v>
      </c>
      <c r="BA30" s="152">
        <v>0</v>
      </c>
      <c r="BB30" s="152">
        <v>0</v>
      </c>
      <c r="BC30" s="152">
        <v>0</v>
      </c>
      <c r="BD30" s="152">
        <v>0</v>
      </c>
      <c r="BE30" s="152">
        <v>0</v>
      </c>
      <c r="BF30" s="152">
        <v>0</v>
      </c>
      <c r="BG30" s="152">
        <v>0</v>
      </c>
      <c r="BH30" s="152">
        <v>0</v>
      </c>
      <c r="BI30" s="152">
        <f t="shared" si="6"/>
        <v>0</v>
      </c>
      <c r="BJ30" s="152">
        <f t="shared" si="7"/>
        <v>0</v>
      </c>
      <c r="BK30" s="152">
        <f t="shared" si="8"/>
        <v>31830</v>
      </c>
      <c r="BL30" s="152">
        <f t="shared" si="9"/>
        <v>422.28</v>
      </c>
    </row>
    <row r="31" spans="1:64" x14ac:dyDescent="0.25">
      <c r="A31" s="152">
        <v>24</v>
      </c>
      <c r="B31" s="153" t="s">
        <v>112</v>
      </c>
      <c r="C31" s="152">
        <v>34584</v>
      </c>
      <c r="D31" s="152">
        <v>345.86</v>
      </c>
      <c r="E31" s="152">
        <v>0</v>
      </c>
      <c r="F31" s="152">
        <v>0</v>
      </c>
      <c r="G31" s="152">
        <v>0</v>
      </c>
      <c r="H31" s="152">
        <v>0</v>
      </c>
      <c r="I31" s="152">
        <v>0</v>
      </c>
      <c r="J31" s="152">
        <v>0</v>
      </c>
      <c r="K31" s="152">
        <v>0</v>
      </c>
      <c r="L31" s="152">
        <v>0</v>
      </c>
      <c r="M31" s="152">
        <v>0</v>
      </c>
      <c r="N31" s="152">
        <v>0</v>
      </c>
      <c r="O31" s="152">
        <v>24210</v>
      </c>
      <c r="P31" s="152">
        <v>242.1</v>
      </c>
      <c r="Q31" s="152">
        <f t="shared" si="0"/>
        <v>34584</v>
      </c>
      <c r="R31" s="152">
        <f t="shared" si="1"/>
        <v>345.86</v>
      </c>
      <c r="S31" s="152">
        <v>0</v>
      </c>
      <c r="T31" s="152">
        <v>0</v>
      </c>
      <c r="U31" s="152">
        <v>0</v>
      </c>
      <c r="V31" s="152">
        <v>0</v>
      </c>
      <c r="W31" s="152">
        <v>0</v>
      </c>
      <c r="X31" s="152">
        <v>0</v>
      </c>
      <c r="Y31" s="152">
        <v>0</v>
      </c>
      <c r="Z31" s="152">
        <v>0</v>
      </c>
      <c r="AA31" s="152">
        <v>0</v>
      </c>
      <c r="AB31" s="152">
        <v>0</v>
      </c>
      <c r="AC31" s="152">
        <f t="shared" si="2"/>
        <v>0</v>
      </c>
      <c r="AD31" s="152">
        <f t="shared" si="3"/>
        <v>0</v>
      </c>
      <c r="AE31" s="152">
        <v>0</v>
      </c>
      <c r="AF31" s="152">
        <v>0</v>
      </c>
      <c r="AG31" s="152">
        <v>0</v>
      </c>
      <c r="AH31" s="152">
        <v>0</v>
      </c>
      <c r="AI31" s="152">
        <v>0</v>
      </c>
      <c r="AJ31" s="152">
        <v>0</v>
      </c>
      <c r="AK31" s="152">
        <v>0</v>
      </c>
      <c r="AL31" s="152">
        <v>0</v>
      </c>
      <c r="AM31" s="152">
        <v>0</v>
      </c>
      <c r="AN31" s="152">
        <v>0</v>
      </c>
      <c r="AO31" s="152">
        <v>0</v>
      </c>
      <c r="AP31" s="152">
        <v>0</v>
      </c>
      <c r="AQ31" s="152">
        <v>0</v>
      </c>
      <c r="AR31" s="152">
        <v>0</v>
      </c>
      <c r="AS31" s="152">
        <f t="shared" si="4"/>
        <v>34584</v>
      </c>
      <c r="AT31" s="152">
        <f t="shared" si="5"/>
        <v>345.86</v>
      </c>
      <c r="AU31" s="152">
        <v>12451</v>
      </c>
      <c r="AV31" s="152">
        <v>114.13</v>
      </c>
      <c r="AW31" s="152">
        <v>4357</v>
      </c>
      <c r="AX31" s="152">
        <v>39.94</v>
      </c>
      <c r="AY31" s="152">
        <v>0</v>
      </c>
      <c r="AZ31" s="152">
        <v>0</v>
      </c>
      <c r="BA31" s="152">
        <v>0</v>
      </c>
      <c r="BB31" s="152">
        <v>0</v>
      </c>
      <c r="BC31" s="152">
        <v>0</v>
      </c>
      <c r="BD31" s="152">
        <v>0</v>
      </c>
      <c r="BE31" s="152">
        <v>0</v>
      </c>
      <c r="BF31" s="152">
        <v>0</v>
      </c>
      <c r="BG31" s="152">
        <v>1304</v>
      </c>
      <c r="BH31" s="152">
        <v>198.25</v>
      </c>
      <c r="BI31" s="152">
        <f t="shared" si="6"/>
        <v>1304</v>
      </c>
      <c r="BJ31" s="152">
        <f t="shared" si="7"/>
        <v>198.25</v>
      </c>
      <c r="BK31" s="152">
        <f t="shared" si="8"/>
        <v>35888</v>
      </c>
      <c r="BL31" s="152">
        <f t="shared" si="9"/>
        <v>544.11</v>
      </c>
    </row>
    <row r="32" spans="1:64" x14ac:dyDescent="0.25">
      <c r="A32" s="152">
        <v>25</v>
      </c>
      <c r="B32" s="153" t="s">
        <v>113</v>
      </c>
      <c r="C32" s="152">
        <v>247110</v>
      </c>
      <c r="D32" s="152">
        <v>3153.58</v>
      </c>
      <c r="E32" s="152">
        <v>30125</v>
      </c>
      <c r="F32" s="152">
        <v>417.18</v>
      </c>
      <c r="G32" s="152">
        <v>13608</v>
      </c>
      <c r="H32" s="152">
        <v>188.5</v>
      </c>
      <c r="I32" s="152">
        <v>798</v>
      </c>
      <c r="J32" s="152">
        <v>10.98</v>
      </c>
      <c r="K32" s="152">
        <v>205</v>
      </c>
      <c r="L32" s="152">
        <v>4.2699999999999996</v>
      </c>
      <c r="M32" s="152">
        <v>0</v>
      </c>
      <c r="N32" s="152">
        <v>0</v>
      </c>
      <c r="O32" s="152">
        <v>195965</v>
      </c>
      <c r="P32" s="152">
        <v>2525.8200000000002</v>
      </c>
      <c r="Q32" s="152">
        <f t="shared" si="0"/>
        <v>278238</v>
      </c>
      <c r="R32" s="152">
        <f t="shared" si="1"/>
        <v>3586.0099999999998</v>
      </c>
      <c r="S32" s="152">
        <v>0</v>
      </c>
      <c r="T32" s="152">
        <v>0</v>
      </c>
      <c r="U32" s="152">
        <v>258</v>
      </c>
      <c r="V32" s="152">
        <v>115.83</v>
      </c>
      <c r="W32" s="152">
        <v>0</v>
      </c>
      <c r="X32" s="152">
        <v>0</v>
      </c>
      <c r="Y32" s="152">
        <v>38</v>
      </c>
      <c r="Z32" s="152">
        <v>2.2999999999999998</v>
      </c>
      <c r="AA32" s="152">
        <v>0</v>
      </c>
      <c r="AB32" s="152">
        <v>0</v>
      </c>
      <c r="AC32" s="152">
        <f t="shared" si="2"/>
        <v>296</v>
      </c>
      <c r="AD32" s="152">
        <f t="shared" si="3"/>
        <v>118.13</v>
      </c>
      <c r="AE32" s="152">
        <v>0</v>
      </c>
      <c r="AF32" s="152">
        <v>0</v>
      </c>
      <c r="AG32" s="152">
        <v>104</v>
      </c>
      <c r="AH32" s="152">
        <v>0.57999999999999996</v>
      </c>
      <c r="AI32" s="152">
        <v>42</v>
      </c>
      <c r="AJ32" s="152">
        <v>1.67</v>
      </c>
      <c r="AK32" s="152">
        <v>0</v>
      </c>
      <c r="AL32" s="152">
        <v>0</v>
      </c>
      <c r="AM32" s="152">
        <v>0</v>
      </c>
      <c r="AN32" s="152">
        <v>0</v>
      </c>
      <c r="AO32" s="152">
        <v>8633</v>
      </c>
      <c r="AP32" s="152">
        <v>86.33</v>
      </c>
      <c r="AQ32" s="152">
        <v>0</v>
      </c>
      <c r="AR32" s="152">
        <v>0</v>
      </c>
      <c r="AS32" s="152">
        <f t="shared" si="4"/>
        <v>287313</v>
      </c>
      <c r="AT32" s="152">
        <f t="shared" si="5"/>
        <v>3792.72</v>
      </c>
      <c r="AU32" s="152">
        <v>115611</v>
      </c>
      <c r="AV32" s="152">
        <v>738.48</v>
      </c>
      <c r="AW32" s="152">
        <v>40464</v>
      </c>
      <c r="AX32" s="152">
        <v>258.44</v>
      </c>
      <c r="AY32" s="152">
        <v>0</v>
      </c>
      <c r="AZ32" s="152">
        <v>0</v>
      </c>
      <c r="BA32" s="152">
        <v>0</v>
      </c>
      <c r="BB32" s="152">
        <v>0</v>
      </c>
      <c r="BC32" s="152">
        <v>13846</v>
      </c>
      <c r="BD32" s="152">
        <v>2736.44</v>
      </c>
      <c r="BE32" s="152">
        <v>0</v>
      </c>
      <c r="BF32" s="152">
        <v>0</v>
      </c>
      <c r="BG32" s="152">
        <v>92768</v>
      </c>
      <c r="BH32" s="152">
        <v>11000.05</v>
      </c>
      <c r="BI32" s="152">
        <f t="shared" si="6"/>
        <v>106614</v>
      </c>
      <c r="BJ32" s="152">
        <f t="shared" si="7"/>
        <v>13736.49</v>
      </c>
      <c r="BK32" s="152">
        <f t="shared" si="8"/>
        <v>393927</v>
      </c>
      <c r="BL32" s="152">
        <f t="shared" si="9"/>
        <v>17529.21</v>
      </c>
    </row>
    <row r="33" spans="1:64" x14ac:dyDescent="0.25">
      <c r="A33" s="152">
        <v>26</v>
      </c>
      <c r="B33" s="153" t="s">
        <v>114</v>
      </c>
      <c r="C33" s="152">
        <v>10422</v>
      </c>
      <c r="D33" s="152">
        <v>89</v>
      </c>
      <c r="E33" s="152">
        <v>5961</v>
      </c>
      <c r="F33" s="152">
        <v>78.59</v>
      </c>
      <c r="G33" s="152">
        <v>1116</v>
      </c>
      <c r="H33" s="152">
        <v>14.43</v>
      </c>
      <c r="I33" s="152">
        <v>59</v>
      </c>
      <c r="J33" s="152">
        <v>2.14</v>
      </c>
      <c r="K33" s="152">
        <v>1148</v>
      </c>
      <c r="L33" s="152">
        <v>10.94</v>
      </c>
      <c r="M33" s="152">
        <v>0</v>
      </c>
      <c r="N33" s="152">
        <v>0</v>
      </c>
      <c r="O33" s="152">
        <v>12315</v>
      </c>
      <c r="P33" s="152">
        <v>126.48</v>
      </c>
      <c r="Q33" s="152">
        <f t="shared" si="0"/>
        <v>17590</v>
      </c>
      <c r="R33" s="152">
        <f t="shared" si="1"/>
        <v>180.67</v>
      </c>
      <c r="S33" s="152">
        <v>415</v>
      </c>
      <c r="T33" s="152">
        <v>5.13</v>
      </c>
      <c r="U33" s="152">
        <v>73</v>
      </c>
      <c r="V33" s="152">
        <v>14.59</v>
      </c>
      <c r="W33" s="152">
        <v>864</v>
      </c>
      <c r="X33" s="152">
        <v>21.61</v>
      </c>
      <c r="Y33" s="152">
        <v>528</v>
      </c>
      <c r="Z33" s="152">
        <v>8.64</v>
      </c>
      <c r="AA33" s="152">
        <v>0</v>
      </c>
      <c r="AB33" s="152">
        <v>0</v>
      </c>
      <c r="AC33" s="152">
        <f t="shared" si="2"/>
        <v>1880</v>
      </c>
      <c r="AD33" s="152">
        <f t="shared" si="3"/>
        <v>49.97</v>
      </c>
      <c r="AE33" s="152">
        <v>0</v>
      </c>
      <c r="AF33" s="152">
        <v>0</v>
      </c>
      <c r="AG33" s="152">
        <v>3044</v>
      </c>
      <c r="AH33" s="152">
        <v>19.23</v>
      </c>
      <c r="AI33" s="152">
        <v>7181</v>
      </c>
      <c r="AJ33" s="152">
        <v>573.75</v>
      </c>
      <c r="AK33" s="152">
        <v>2358</v>
      </c>
      <c r="AL33" s="152">
        <v>11.55</v>
      </c>
      <c r="AM33" s="152">
        <v>4807</v>
      </c>
      <c r="AN33" s="152">
        <v>23.16</v>
      </c>
      <c r="AO33" s="152">
        <v>8848</v>
      </c>
      <c r="AP33" s="152">
        <v>42.33</v>
      </c>
      <c r="AQ33" s="152">
        <v>0</v>
      </c>
      <c r="AR33" s="152">
        <v>0</v>
      </c>
      <c r="AS33" s="152">
        <f t="shared" si="4"/>
        <v>45708</v>
      </c>
      <c r="AT33" s="152">
        <f t="shared" si="5"/>
        <v>900.66</v>
      </c>
      <c r="AU33" s="152">
        <v>13715</v>
      </c>
      <c r="AV33" s="152">
        <v>135.11000000000001</v>
      </c>
      <c r="AW33" s="152">
        <v>4803</v>
      </c>
      <c r="AX33" s="152">
        <v>47.29</v>
      </c>
      <c r="AY33" s="152">
        <v>0</v>
      </c>
      <c r="AZ33" s="152">
        <v>0</v>
      </c>
      <c r="BA33" s="152">
        <v>0</v>
      </c>
      <c r="BB33" s="152">
        <v>0</v>
      </c>
      <c r="BC33" s="152">
        <v>354</v>
      </c>
      <c r="BD33" s="152">
        <v>427.21</v>
      </c>
      <c r="BE33" s="152">
        <v>0</v>
      </c>
      <c r="BF33" s="152">
        <v>0</v>
      </c>
      <c r="BG33" s="152">
        <v>3350</v>
      </c>
      <c r="BH33" s="152">
        <v>173.75</v>
      </c>
      <c r="BI33" s="152">
        <f t="shared" si="6"/>
        <v>3704</v>
      </c>
      <c r="BJ33" s="152">
        <f t="shared" si="7"/>
        <v>600.96</v>
      </c>
      <c r="BK33" s="152">
        <f t="shared" si="8"/>
        <v>49412</v>
      </c>
      <c r="BL33" s="152">
        <f t="shared" si="9"/>
        <v>1501.62</v>
      </c>
    </row>
    <row r="34" spans="1:64" x14ac:dyDescent="0.25">
      <c r="A34" s="152">
        <v>27</v>
      </c>
      <c r="B34" s="153" t="s">
        <v>115</v>
      </c>
      <c r="C34" s="152">
        <v>44900</v>
      </c>
      <c r="D34" s="152">
        <v>116.88</v>
      </c>
      <c r="E34" s="152">
        <v>674</v>
      </c>
      <c r="F34" s="152">
        <v>182.36</v>
      </c>
      <c r="G34" s="152">
        <v>3966</v>
      </c>
      <c r="H34" s="152">
        <v>35.909999999999997</v>
      </c>
      <c r="I34" s="152">
        <v>3122</v>
      </c>
      <c r="J34" s="152">
        <v>9.1999999999999993</v>
      </c>
      <c r="K34" s="152">
        <v>1170</v>
      </c>
      <c r="L34" s="152">
        <v>9.9</v>
      </c>
      <c r="M34" s="152">
        <v>63</v>
      </c>
      <c r="N34" s="152">
        <v>0.54</v>
      </c>
      <c r="O34" s="152">
        <v>15833</v>
      </c>
      <c r="P34" s="152">
        <v>45.74</v>
      </c>
      <c r="Q34" s="152">
        <f t="shared" si="0"/>
        <v>49866</v>
      </c>
      <c r="R34" s="152">
        <f t="shared" si="1"/>
        <v>318.33999999999997</v>
      </c>
      <c r="S34" s="152">
        <v>55670</v>
      </c>
      <c r="T34" s="152">
        <v>147.69999999999999</v>
      </c>
      <c r="U34" s="152">
        <v>13917</v>
      </c>
      <c r="V34" s="152">
        <v>40.47</v>
      </c>
      <c r="W34" s="152">
        <v>0</v>
      </c>
      <c r="X34" s="152">
        <v>0</v>
      </c>
      <c r="Y34" s="152">
        <v>0</v>
      </c>
      <c r="Z34" s="152">
        <v>0</v>
      </c>
      <c r="AA34" s="152">
        <v>0</v>
      </c>
      <c r="AB34" s="152">
        <v>0</v>
      </c>
      <c r="AC34" s="152">
        <f t="shared" si="2"/>
        <v>69587</v>
      </c>
      <c r="AD34" s="152">
        <f t="shared" si="3"/>
        <v>188.17</v>
      </c>
      <c r="AE34" s="152">
        <v>0</v>
      </c>
      <c r="AF34" s="152">
        <v>0</v>
      </c>
      <c r="AG34" s="152">
        <v>1171</v>
      </c>
      <c r="AH34" s="152">
        <v>7.95</v>
      </c>
      <c r="AI34" s="152">
        <v>28</v>
      </c>
      <c r="AJ34" s="152">
        <v>108.49</v>
      </c>
      <c r="AK34" s="152">
        <v>0</v>
      </c>
      <c r="AL34" s="152">
        <v>0</v>
      </c>
      <c r="AM34" s="152">
        <v>0</v>
      </c>
      <c r="AN34" s="152">
        <v>0</v>
      </c>
      <c r="AO34" s="152">
        <v>0</v>
      </c>
      <c r="AP34" s="152">
        <v>0</v>
      </c>
      <c r="AQ34" s="152">
        <v>0</v>
      </c>
      <c r="AR34" s="152">
        <v>0</v>
      </c>
      <c r="AS34" s="152">
        <f t="shared" si="4"/>
        <v>120652</v>
      </c>
      <c r="AT34" s="152">
        <f t="shared" si="5"/>
        <v>622.95000000000005</v>
      </c>
      <c r="AU34" s="152">
        <v>15958</v>
      </c>
      <c r="AV34" s="152">
        <v>44.57</v>
      </c>
      <c r="AW34" s="152">
        <v>0</v>
      </c>
      <c r="AX34" s="152">
        <v>0</v>
      </c>
      <c r="AY34" s="152">
        <v>0</v>
      </c>
      <c r="AZ34" s="152">
        <v>0</v>
      </c>
      <c r="BA34" s="152">
        <v>0</v>
      </c>
      <c r="BB34" s="152">
        <v>0</v>
      </c>
      <c r="BC34" s="152">
        <v>0</v>
      </c>
      <c r="BD34" s="152">
        <v>0</v>
      </c>
      <c r="BE34" s="152">
        <v>0</v>
      </c>
      <c r="BF34" s="152">
        <v>0</v>
      </c>
      <c r="BG34" s="152">
        <v>513</v>
      </c>
      <c r="BH34" s="152">
        <v>40.14</v>
      </c>
      <c r="BI34" s="152">
        <f t="shared" si="6"/>
        <v>513</v>
      </c>
      <c r="BJ34" s="152">
        <f t="shared" si="7"/>
        <v>40.14</v>
      </c>
      <c r="BK34" s="152">
        <f t="shared" si="8"/>
        <v>121165</v>
      </c>
      <c r="BL34" s="152">
        <f t="shared" si="9"/>
        <v>663.09</v>
      </c>
    </row>
    <row r="35" spans="1:64" x14ac:dyDescent="0.25">
      <c r="A35" s="152">
        <v>28</v>
      </c>
      <c r="B35" s="153" t="s">
        <v>116</v>
      </c>
      <c r="C35" s="152">
        <v>161774</v>
      </c>
      <c r="D35" s="152">
        <v>1764.99</v>
      </c>
      <c r="E35" s="152">
        <v>9867</v>
      </c>
      <c r="F35" s="152">
        <v>268.81</v>
      </c>
      <c r="G35" s="152">
        <v>2417</v>
      </c>
      <c r="H35" s="152">
        <v>59.21</v>
      </c>
      <c r="I35" s="152">
        <v>0</v>
      </c>
      <c r="J35" s="152">
        <v>14.64</v>
      </c>
      <c r="K35" s="152">
        <v>0</v>
      </c>
      <c r="L35" s="152">
        <v>17.829999999999998</v>
      </c>
      <c r="M35" s="152">
        <v>0</v>
      </c>
      <c r="N35" s="152">
        <v>0</v>
      </c>
      <c r="O35" s="152">
        <v>120151</v>
      </c>
      <c r="P35" s="152">
        <v>1446.4</v>
      </c>
      <c r="Q35" s="152">
        <f t="shared" si="0"/>
        <v>171641</v>
      </c>
      <c r="R35" s="152">
        <f t="shared" si="1"/>
        <v>2066.27</v>
      </c>
      <c r="S35" s="152">
        <v>2641</v>
      </c>
      <c r="T35" s="152">
        <v>41.49</v>
      </c>
      <c r="U35" s="152">
        <v>443</v>
      </c>
      <c r="V35" s="152">
        <v>55.99</v>
      </c>
      <c r="W35" s="152">
        <v>436</v>
      </c>
      <c r="X35" s="152">
        <v>66.37</v>
      </c>
      <c r="Y35" s="152">
        <v>6589</v>
      </c>
      <c r="Z35" s="152">
        <v>99.57</v>
      </c>
      <c r="AA35" s="152">
        <v>0</v>
      </c>
      <c r="AB35" s="152">
        <v>0</v>
      </c>
      <c r="AC35" s="152">
        <f t="shared" si="2"/>
        <v>10109</v>
      </c>
      <c r="AD35" s="152">
        <f t="shared" si="3"/>
        <v>263.42</v>
      </c>
      <c r="AE35" s="152">
        <v>5817</v>
      </c>
      <c r="AF35" s="152">
        <v>57.25</v>
      </c>
      <c r="AG35" s="152">
        <v>1451</v>
      </c>
      <c r="AH35" s="152">
        <v>28.61</v>
      </c>
      <c r="AI35" s="152">
        <v>729</v>
      </c>
      <c r="AJ35" s="152">
        <v>114.53</v>
      </c>
      <c r="AK35" s="152">
        <v>2663</v>
      </c>
      <c r="AL35" s="152">
        <v>25.73</v>
      </c>
      <c r="AM35" s="152">
        <v>1703</v>
      </c>
      <c r="AN35" s="152">
        <v>17.170000000000002</v>
      </c>
      <c r="AO35" s="152">
        <v>5362</v>
      </c>
      <c r="AP35" s="152">
        <v>42.92</v>
      </c>
      <c r="AQ35" s="152">
        <v>0</v>
      </c>
      <c r="AR35" s="152">
        <v>0</v>
      </c>
      <c r="AS35" s="152">
        <f t="shared" si="4"/>
        <v>199475</v>
      </c>
      <c r="AT35" s="152">
        <f t="shared" si="5"/>
        <v>2615.9000000000005</v>
      </c>
      <c r="AU35" s="152">
        <v>71812</v>
      </c>
      <c r="AV35" s="152">
        <v>863.23</v>
      </c>
      <c r="AW35" s="152">
        <v>25134</v>
      </c>
      <c r="AX35" s="152">
        <v>302.12</v>
      </c>
      <c r="AY35" s="152">
        <v>0</v>
      </c>
      <c r="AZ35" s="152">
        <v>0</v>
      </c>
      <c r="BA35" s="152">
        <v>0</v>
      </c>
      <c r="BB35" s="152">
        <v>0</v>
      </c>
      <c r="BC35" s="152">
        <v>17784</v>
      </c>
      <c r="BD35" s="152">
        <v>3338.73</v>
      </c>
      <c r="BE35" s="152">
        <v>0</v>
      </c>
      <c r="BF35" s="152">
        <v>0</v>
      </c>
      <c r="BG35" s="152">
        <v>136345</v>
      </c>
      <c r="BH35" s="152">
        <v>2225.3000000000002</v>
      </c>
      <c r="BI35" s="152">
        <f t="shared" si="6"/>
        <v>154129</v>
      </c>
      <c r="BJ35" s="152">
        <f t="shared" si="7"/>
        <v>5564.0300000000007</v>
      </c>
      <c r="BK35" s="152">
        <f t="shared" si="8"/>
        <v>353604</v>
      </c>
      <c r="BL35" s="152">
        <f t="shared" si="9"/>
        <v>8179.9300000000012</v>
      </c>
    </row>
    <row r="36" spans="1:64" x14ac:dyDescent="0.25">
      <c r="A36" s="152">
        <v>29</v>
      </c>
      <c r="B36" s="153" t="s">
        <v>117</v>
      </c>
      <c r="C36" s="152">
        <v>166649</v>
      </c>
      <c r="D36" s="152">
        <v>1999.98</v>
      </c>
      <c r="E36" s="152">
        <v>8930</v>
      </c>
      <c r="F36" s="152">
        <v>278.33999999999997</v>
      </c>
      <c r="G36" s="152">
        <v>3856</v>
      </c>
      <c r="H36" s="152">
        <v>121.28</v>
      </c>
      <c r="I36" s="152">
        <v>3208</v>
      </c>
      <c r="J36" s="152">
        <v>103.18</v>
      </c>
      <c r="K36" s="152">
        <v>621</v>
      </c>
      <c r="L36" s="152">
        <v>28.46</v>
      </c>
      <c r="M36" s="152">
        <v>0</v>
      </c>
      <c r="N36" s="152">
        <v>0</v>
      </c>
      <c r="O36" s="152">
        <v>125586</v>
      </c>
      <c r="P36" s="152">
        <v>1686.99</v>
      </c>
      <c r="Q36" s="152">
        <f t="shared" si="0"/>
        <v>179408</v>
      </c>
      <c r="R36" s="152">
        <f t="shared" si="1"/>
        <v>2409.96</v>
      </c>
      <c r="S36" s="152">
        <v>290</v>
      </c>
      <c r="T36" s="152">
        <v>5.18</v>
      </c>
      <c r="U36" s="152">
        <v>291</v>
      </c>
      <c r="V36" s="152">
        <v>7.8</v>
      </c>
      <c r="W36" s="152">
        <v>490</v>
      </c>
      <c r="X36" s="152">
        <v>9.7799999999999994</v>
      </c>
      <c r="Y36" s="152">
        <v>901</v>
      </c>
      <c r="Z36" s="152">
        <v>27.29</v>
      </c>
      <c r="AA36" s="152">
        <v>0</v>
      </c>
      <c r="AB36" s="152">
        <v>0</v>
      </c>
      <c r="AC36" s="152">
        <f t="shared" si="2"/>
        <v>1972</v>
      </c>
      <c r="AD36" s="152">
        <f t="shared" si="3"/>
        <v>50.05</v>
      </c>
      <c r="AE36" s="152">
        <v>3418</v>
      </c>
      <c r="AF36" s="152">
        <v>71.069999999999993</v>
      </c>
      <c r="AG36" s="152">
        <v>34862</v>
      </c>
      <c r="AH36" s="152">
        <v>372.78</v>
      </c>
      <c r="AI36" s="152">
        <v>3547</v>
      </c>
      <c r="AJ36" s="152">
        <v>1103.69</v>
      </c>
      <c r="AK36" s="152">
        <v>8597</v>
      </c>
      <c r="AL36" s="152">
        <v>183.22</v>
      </c>
      <c r="AM36" s="152">
        <v>6810</v>
      </c>
      <c r="AN36" s="152">
        <v>144.44</v>
      </c>
      <c r="AO36" s="152">
        <v>9148</v>
      </c>
      <c r="AP36" s="152">
        <v>194.79</v>
      </c>
      <c r="AQ36" s="152">
        <v>0</v>
      </c>
      <c r="AR36" s="152">
        <v>0</v>
      </c>
      <c r="AS36" s="152">
        <f t="shared" si="4"/>
        <v>247762</v>
      </c>
      <c r="AT36" s="152">
        <f t="shared" si="5"/>
        <v>4530</v>
      </c>
      <c r="AU36" s="152">
        <v>99104</v>
      </c>
      <c r="AV36" s="152">
        <v>906</v>
      </c>
      <c r="AW36" s="152">
        <v>34687</v>
      </c>
      <c r="AX36" s="152">
        <v>317.10000000000002</v>
      </c>
      <c r="AY36" s="152">
        <v>0</v>
      </c>
      <c r="AZ36" s="152">
        <v>0</v>
      </c>
      <c r="BA36" s="152">
        <v>0</v>
      </c>
      <c r="BB36" s="152">
        <v>0</v>
      </c>
      <c r="BC36" s="152">
        <v>6394</v>
      </c>
      <c r="BD36" s="152">
        <v>672.71</v>
      </c>
      <c r="BE36" s="152">
        <v>0</v>
      </c>
      <c r="BF36" s="152">
        <v>0</v>
      </c>
      <c r="BG36" s="152">
        <v>16097</v>
      </c>
      <c r="BH36" s="152">
        <v>1007.32</v>
      </c>
      <c r="BI36" s="152">
        <f t="shared" si="6"/>
        <v>22491</v>
      </c>
      <c r="BJ36" s="152">
        <f t="shared" si="7"/>
        <v>1680.0300000000002</v>
      </c>
      <c r="BK36" s="152">
        <f t="shared" si="8"/>
        <v>270253</v>
      </c>
      <c r="BL36" s="152">
        <f t="shared" si="9"/>
        <v>6210.0300000000007</v>
      </c>
    </row>
    <row r="37" spans="1:64" x14ac:dyDescent="0.25">
      <c r="A37" s="152">
        <v>30</v>
      </c>
      <c r="B37" s="153" t="s">
        <v>118</v>
      </c>
      <c r="C37" s="152">
        <v>14400</v>
      </c>
      <c r="D37" s="152">
        <v>165</v>
      </c>
      <c r="E37" s="152">
        <v>5519</v>
      </c>
      <c r="F37" s="152">
        <v>38.700000000000003</v>
      </c>
      <c r="G37" s="152">
        <v>0</v>
      </c>
      <c r="H37" s="152">
        <v>0</v>
      </c>
      <c r="I37" s="152">
        <v>2161</v>
      </c>
      <c r="J37" s="152">
        <v>13.3</v>
      </c>
      <c r="K37" s="152">
        <v>4320</v>
      </c>
      <c r="L37" s="152">
        <v>33</v>
      </c>
      <c r="M37" s="152">
        <v>0</v>
      </c>
      <c r="N37" s="152">
        <v>0</v>
      </c>
      <c r="O37" s="152">
        <v>0</v>
      </c>
      <c r="P37" s="152">
        <v>0</v>
      </c>
      <c r="Q37" s="152">
        <f t="shared" si="0"/>
        <v>26400</v>
      </c>
      <c r="R37" s="152">
        <f t="shared" si="1"/>
        <v>250</v>
      </c>
      <c r="S37" s="152">
        <v>2109</v>
      </c>
      <c r="T37" s="152">
        <v>197.9</v>
      </c>
      <c r="U37" s="152">
        <v>1640</v>
      </c>
      <c r="V37" s="152">
        <v>105.7</v>
      </c>
      <c r="W37" s="152">
        <v>159</v>
      </c>
      <c r="X37" s="152">
        <v>8.8000000000000007</v>
      </c>
      <c r="Y37" s="152">
        <v>775</v>
      </c>
      <c r="Z37" s="152">
        <v>17.600000000000001</v>
      </c>
      <c r="AA37" s="152">
        <v>0</v>
      </c>
      <c r="AB37" s="152">
        <v>0</v>
      </c>
      <c r="AC37" s="152">
        <f t="shared" si="2"/>
        <v>4683</v>
      </c>
      <c r="AD37" s="152">
        <f t="shared" si="3"/>
        <v>330.00000000000006</v>
      </c>
      <c r="AE37" s="152">
        <v>0</v>
      </c>
      <c r="AF37" s="152">
        <v>0</v>
      </c>
      <c r="AG37" s="152">
        <v>200</v>
      </c>
      <c r="AH37" s="152">
        <v>4.5</v>
      </c>
      <c r="AI37" s="152">
        <v>500</v>
      </c>
      <c r="AJ37" s="152">
        <v>25</v>
      </c>
      <c r="AK37" s="152">
        <v>0</v>
      </c>
      <c r="AL37" s="152">
        <v>0</v>
      </c>
      <c r="AM37" s="152">
        <v>0</v>
      </c>
      <c r="AN37" s="152">
        <v>0</v>
      </c>
      <c r="AO37" s="152">
        <v>3000</v>
      </c>
      <c r="AP37" s="152">
        <v>50</v>
      </c>
      <c r="AQ37" s="152">
        <v>0</v>
      </c>
      <c r="AR37" s="152">
        <v>0</v>
      </c>
      <c r="AS37" s="152">
        <f t="shared" si="4"/>
        <v>34783</v>
      </c>
      <c r="AT37" s="152">
        <f t="shared" si="5"/>
        <v>659.5</v>
      </c>
      <c r="AU37" s="152">
        <v>28250</v>
      </c>
      <c r="AV37" s="152">
        <v>191.2</v>
      </c>
      <c r="AW37" s="152">
        <v>11300</v>
      </c>
      <c r="AX37" s="152">
        <v>86.1</v>
      </c>
      <c r="AY37" s="152">
        <v>0</v>
      </c>
      <c r="AZ37" s="152">
        <v>0</v>
      </c>
      <c r="BA37" s="152">
        <v>0</v>
      </c>
      <c r="BB37" s="152">
        <v>0</v>
      </c>
      <c r="BC37" s="152">
        <v>0</v>
      </c>
      <c r="BD37" s="152">
        <v>0</v>
      </c>
      <c r="BE37" s="152">
        <v>0</v>
      </c>
      <c r="BF37" s="152">
        <v>0</v>
      </c>
      <c r="BG37" s="152">
        <v>38000</v>
      </c>
      <c r="BH37" s="152">
        <v>1870</v>
      </c>
      <c r="BI37" s="152">
        <f t="shared" si="6"/>
        <v>38000</v>
      </c>
      <c r="BJ37" s="152">
        <f t="shared" si="7"/>
        <v>1870</v>
      </c>
      <c r="BK37" s="152">
        <f t="shared" si="8"/>
        <v>72783</v>
      </c>
      <c r="BL37" s="152">
        <f t="shared" si="9"/>
        <v>2529.5</v>
      </c>
    </row>
    <row r="38" spans="1:64" x14ac:dyDescent="0.25">
      <c r="A38" s="152">
        <v>31</v>
      </c>
      <c r="B38" s="153" t="s">
        <v>119</v>
      </c>
      <c r="C38" s="152">
        <v>73349</v>
      </c>
      <c r="D38" s="152">
        <v>890.62</v>
      </c>
      <c r="E38" s="152">
        <v>1248</v>
      </c>
      <c r="F38" s="152">
        <v>20.72</v>
      </c>
      <c r="G38" s="152">
        <v>832</v>
      </c>
      <c r="H38" s="152">
        <v>13.82</v>
      </c>
      <c r="I38" s="152">
        <v>416</v>
      </c>
      <c r="J38" s="152">
        <v>6.9</v>
      </c>
      <c r="K38" s="152">
        <v>208</v>
      </c>
      <c r="L38" s="152">
        <v>3.46</v>
      </c>
      <c r="M38" s="152">
        <v>0</v>
      </c>
      <c r="N38" s="152">
        <v>0</v>
      </c>
      <c r="O38" s="152">
        <v>52657</v>
      </c>
      <c r="P38" s="152">
        <v>645.19000000000005</v>
      </c>
      <c r="Q38" s="152">
        <f t="shared" si="0"/>
        <v>75221</v>
      </c>
      <c r="R38" s="152">
        <f t="shared" si="1"/>
        <v>921.7</v>
      </c>
      <c r="S38" s="152">
        <v>447</v>
      </c>
      <c r="T38" s="152">
        <v>3.33</v>
      </c>
      <c r="U38" s="152">
        <v>0</v>
      </c>
      <c r="V38" s="152">
        <v>0</v>
      </c>
      <c r="W38" s="152">
        <v>425</v>
      </c>
      <c r="X38" s="152">
        <v>2.8</v>
      </c>
      <c r="Y38" s="152">
        <v>872</v>
      </c>
      <c r="Z38" s="152">
        <v>6.49</v>
      </c>
      <c r="AA38" s="152">
        <v>0</v>
      </c>
      <c r="AB38" s="152">
        <v>0</v>
      </c>
      <c r="AC38" s="152">
        <f t="shared" si="2"/>
        <v>1744</v>
      </c>
      <c r="AD38" s="152">
        <f t="shared" si="3"/>
        <v>12.620000000000001</v>
      </c>
      <c r="AE38" s="152">
        <v>0</v>
      </c>
      <c r="AF38" s="152">
        <v>0</v>
      </c>
      <c r="AG38" s="152">
        <v>0</v>
      </c>
      <c r="AH38" s="152">
        <v>0</v>
      </c>
      <c r="AI38" s="152">
        <v>0</v>
      </c>
      <c r="AJ38" s="152">
        <v>0</v>
      </c>
      <c r="AK38" s="152">
        <v>0</v>
      </c>
      <c r="AL38" s="152">
        <v>0.01</v>
      </c>
      <c r="AM38" s="152">
        <v>0</v>
      </c>
      <c r="AN38" s="152">
        <v>0.01</v>
      </c>
      <c r="AO38" s="152">
        <v>7519</v>
      </c>
      <c r="AP38" s="152">
        <v>92.89</v>
      </c>
      <c r="AQ38" s="152">
        <v>0</v>
      </c>
      <c r="AR38" s="152">
        <v>0</v>
      </c>
      <c r="AS38" s="152">
        <f t="shared" si="4"/>
        <v>84484</v>
      </c>
      <c r="AT38" s="152">
        <f t="shared" si="5"/>
        <v>1027.23</v>
      </c>
      <c r="AU38" s="152">
        <v>67588</v>
      </c>
      <c r="AV38" s="152">
        <v>431.42</v>
      </c>
      <c r="AW38" s="152">
        <v>23657</v>
      </c>
      <c r="AX38" s="152">
        <v>151</v>
      </c>
      <c r="AY38" s="152">
        <v>0</v>
      </c>
      <c r="AZ38" s="152">
        <v>0</v>
      </c>
      <c r="BA38" s="152">
        <v>0</v>
      </c>
      <c r="BB38" s="152">
        <v>0</v>
      </c>
      <c r="BC38" s="152">
        <v>2915</v>
      </c>
      <c r="BD38" s="152">
        <v>310.38</v>
      </c>
      <c r="BE38" s="152">
        <v>0</v>
      </c>
      <c r="BF38" s="152">
        <v>0</v>
      </c>
      <c r="BG38" s="152">
        <v>1313</v>
      </c>
      <c r="BH38" s="152">
        <v>56.97</v>
      </c>
      <c r="BI38" s="152">
        <f t="shared" si="6"/>
        <v>4228</v>
      </c>
      <c r="BJ38" s="152">
        <f t="shared" si="7"/>
        <v>367.35</v>
      </c>
      <c r="BK38" s="152">
        <f t="shared" si="8"/>
        <v>88712</v>
      </c>
      <c r="BL38" s="152">
        <f t="shared" si="9"/>
        <v>1394.58</v>
      </c>
    </row>
    <row r="39" spans="1:64" x14ac:dyDescent="0.25">
      <c r="A39" s="152">
        <v>32</v>
      </c>
      <c r="B39" s="153" t="s">
        <v>120</v>
      </c>
      <c r="C39" s="152">
        <v>27786</v>
      </c>
      <c r="D39" s="152">
        <v>273.82</v>
      </c>
      <c r="E39" s="152">
        <v>726</v>
      </c>
      <c r="F39" s="152">
        <v>28.42</v>
      </c>
      <c r="G39" s="152">
        <v>396</v>
      </c>
      <c r="H39" s="152">
        <v>15.66</v>
      </c>
      <c r="I39" s="152">
        <v>132</v>
      </c>
      <c r="J39" s="152">
        <v>6.19</v>
      </c>
      <c r="K39" s="152">
        <v>66</v>
      </c>
      <c r="L39" s="152">
        <v>1.83</v>
      </c>
      <c r="M39" s="152">
        <v>0</v>
      </c>
      <c r="N39" s="152">
        <v>0</v>
      </c>
      <c r="O39" s="152">
        <v>20099</v>
      </c>
      <c r="P39" s="152">
        <v>217.18</v>
      </c>
      <c r="Q39" s="152">
        <f t="shared" si="0"/>
        <v>28710</v>
      </c>
      <c r="R39" s="152">
        <f t="shared" si="1"/>
        <v>310.26</v>
      </c>
      <c r="S39" s="152">
        <v>66</v>
      </c>
      <c r="T39" s="152">
        <v>0.28000000000000003</v>
      </c>
      <c r="U39" s="152">
        <v>66</v>
      </c>
      <c r="V39" s="152">
        <v>0.25</v>
      </c>
      <c r="W39" s="152">
        <v>66</v>
      </c>
      <c r="X39" s="152">
        <v>0.14000000000000001</v>
      </c>
      <c r="Y39" s="152">
        <v>132</v>
      </c>
      <c r="Z39" s="152">
        <v>0.28000000000000003</v>
      </c>
      <c r="AA39" s="152">
        <v>0</v>
      </c>
      <c r="AB39" s="152">
        <v>0</v>
      </c>
      <c r="AC39" s="152">
        <f t="shared" si="2"/>
        <v>330</v>
      </c>
      <c r="AD39" s="152">
        <f t="shared" si="3"/>
        <v>0.95000000000000007</v>
      </c>
      <c r="AE39" s="152">
        <v>1188</v>
      </c>
      <c r="AF39" s="152">
        <v>34.53</v>
      </c>
      <c r="AG39" s="152">
        <v>2970</v>
      </c>
      <c r="AH39" s="152">
        <v>43.15</v>
      </c>
      <c r="AI39" s="152">
        <v>330</v>
      </c>
      <c r="AJ39" s="152">
        <v>129.47999999999999</v>
      </c>
      <c r="AK39" s="152">
        <v>3630</v>
      </c>
      <c r="AL39" s="152">
        <v>107.89</v>
      </c>
      <c r="AM39" s="152">
        <v>2244</v>
      </c>
      <c r="AN39" s="152">
        <v>64.73</v>
      </c>
      <c r="AO39" s="152">
        <v>3234</v>
      </c>
      <c r="AP39" s="152">
        <v>94.96</v>
      </c>
      <c r="AQ39" s="152">
        <v>0</v>
      </c>
      <c r="AR39" s="152">
        <v>0</v>
      </c>
      <c r="AS39" s="152">
        <f t="shared" si="4"/>
        <v>42636</v>
      </c>
      <c r="AT39" s="152">
        <f t="shared" si="5"/>
        <v>785.95</v>
      </c>
      <c r="AU39" s="152">
        <v>11511</v>
      </c>
      <c r="AV39" s="152">
        <v>78.599999999999994</v>
      </c>
      <c r="AW39" s="152">
        <v>4027</v>
      </c>
      <c r="AX39" s="152">
        <v>27.51</v>
      </c>
      <c r="AY39" s="152">
        <v>0</v>
      </c>
      <c r="AZ39" s="152">
        <v>0</v>
      </c>
      <c r="BA39" s="152">
        <v>0</v>
      </c>
      <c r="BB39" s="152">
        <v>0</v>
      </c>
      <c r="BC39" s="152">
        <v>528</v>
      </c>
      <c r="BD39" s="152">
        <v>499.08</v>
      </c>
      <c r="BE39" s="152">
        <v>0</v>
      </c>
      <c r="BF39" s="152">
        <v>0</v>
      </c>
      <c r="BG39" s="152">
        <v>1320</v>
      </c>
      <c r="BH39" s="152">
        <v>748.63</v>
      </c>
      <c r="BI39" s="152">
        <f t="shared" si="6"/>
        <v>1848</v>
      </c>
      <c r="BJ39" s="152">
        <f t="shared" si="7"/>
        <v>1247.71</v>
      </c>
      <c r="BK39" s="152">
        <f t="shared" si="8"/>
        <v>44484</v>
      </c>
      <c r="BL39" s="152">
        <f t="shared" si="9"/>
        <v>2033.66</v>
      </c>
    </row>
    <row r="40" spans="1:64" x14ac:dyDescent="0.25">
      <c r="A40" s="152">
        <v>33</v>
      </c>
      <c r="B40" s="153" t="s">
        <v>121</v>
      </c>
      <c r="C40" s="152">
        <v>0</v>
      </c>
      <c r="D40" s="152">
        <v>0</v>
      </c>
      <c r="E40" s="152">
        <v>0</v>
      </c>
      <c r="F40" s="152">
        <v>0</v>
      </c>
      <c r="G40" s="152">
        <v>0</v>
      </c>
      <c r="H40" s="152">
        <v>0</v>
      </c>
      <c r="I40" s="152">
        <v>0</v>
      </c>
      <c r="J40" s="152">
        <v>0</v>
      </c>
      <c r="K40" s="152">
        <v>0</v>
      </c>
      <c r="L40" s="152">
        <v>0</v>
      </c>
      <c r="M40" s="152">
        <v>0</v>
      </c>
      <c r="N40" s="152">
        <v>0</v>
      </c>
      <c r="O40" s="152">
        <v>0</v>
      </c>
      <c r="P40" s="152">
        <v>0</v>
      </c>
      <c r="Q40" s="152">
        <f t="shared" si="0"/>
        <v>0</v>
      </c>
      <c r="R40" s="152">
        <f t="shared" si="1"/>
        <v>0</v>
      </c>
      <c r="S40" s="152">
        <v>0</v>
      </c>
      <c r="T40" s="152">
        <v>0</v>
      </c>
      <c r="U40" s="152">
        <v>0</v>
      </c>
      <c r="V40" s="152">
        <v>0</v>
      </c>
      <c r="W40" s="152">
        <v>0</v>
      </c>
      <c r="X40" s="152">
        <v>0</v>
      </c>
      <c r="Y40" s="152">
        <v>0</v>
      </c>
      <c r="Z40" s="152">
        <v>0</v>
      </c>
      <c r="AA40" s="152">
        <v>0</v>
      </c>
      <c r="AB40" s="152">
        <v>0</v>
      </c>
      <c r="AC40" s="152">
        <f t="shared" si="2"/>
        <v>0</v>
      </c>
      <c r="AD40" s="152">
        <f t="shared" si="3"/>
        <v>0</v>
      </c>
      <c r="AE40" s="152">
        <v>0</v>
      </c>
      <c r="AF40" s="152">
        <v>0</v>
      </c>
      <c r="AG40" s="152">
        <v>0</v>
      </c>
      <c r="AH40" s="152">
        <v>0</v>
      </c>
      <c r="AI40" s="152">
        <v>0</v>
      </c>
      <c r="AJ40" s="152">
        <v>0</v>
      </c>
      <c r="AK40" s="152">
        <v>0</v>
      </c>
      <c r="AL40" s="152">
        <v>0</v>
      </c>
      <c r="AM40" s="152">
        <v>0</v>
      </c>
      <c r="AN40" s="152">
        <v>0</v>
      </c>
      <c r="AO40" s="152">
        <v>0</v>
      </c>
      <c r="AP40" s="152">
        <v>0</v>
      </c>
      <c r="AQ40" s="152">
        <v>0</v>
      </c>
      <c r="AR40" s="152">
        <v>0</v>
      </c>
      <c r="AS40" s="152">
        <f t="shared" si="4"/>
        <v>0</v>
      </c>
      <c r="AT40" s="152">
        <f t="shared" si="5"/>
        <v>0</v>
      </c>
      <c r="AU40" s="152">
        <v>0</v>
      </c>
      <c r="AV40" s="152">
        <v>0</v>
      </c>
      <c r="AW40" s="152">
        <v>0</v>
      </c>
      <c r="AX40" s="152">
        <v>0</v>
      </c>
      <c r="AY40" s="152">
        <v>0</v>
      </c>
      <c r="AZ40" s="152">
        <v>0</v>
      </c>
      <c r="BA40" s="152">
        <v>0</v>
      </c>
      <c r="BB40" s="152">
        <v>0</v>
      </c>
      <c r="BC40" s="152">
        <v>0</v>
      </c>
      <c r="BD40" s="152">
        <v>0</v>
      </c>
      <c r="BE40" s="152">
        <v>0</v>
      </c>
      <c r="BF40" s="152">
        <v>0</v>
      </c>
      <c r="BG40" s="152">
        <v>0</v>
      </c>
      <c r="BH40" s="152">
        <v>0</v>
      </c>
      <c r="BI40" s="152">
        <f t="shared" si="6"/>
        <v>0</v>
      </c>
      <c r="BJ40" s="152">
        <f t="shared" si="7"/>
        <v>0</v>
      </c>
      <c r="BK40" s="152">
        <f t="shared" si="8"/>
        <v>0</v>
      </c>
      <c r="BL40" s="152">
        <f t="shared" si="9"/>
        <v>0</v>
      </c>
    </row>
    <row r="41" spans="1:64" x14ac:dyDescent="0.25">
      <c r="A41" s="152">
        <v>34</v>
      </c>
      <c r="B41" s="153" t="s">
        <v>122</v>
      </c>
      <c r="C41" s="152">
        <v>70020</v>
      </c>
      <c r="D41" s="152">
        <v>809.28</v>
      </c>
      <c r="E41" s="152">
        <v>3146</v>
      </c>
      <c r="F41" s="152">
        <v>54.99</v>
      </c>
      <c r="G41" s="152">
        <v>1487</v>
      </c>
      <c r="H41" s="152">
        <v>25.71</v>
      </c>
      <c r="I41" s="152">
        <v>641</v>
      </c>
      <c r="J41" s="152">
        <v>11.34</v>
      </c>
      <c r="K41" s="152">
        <v>373</v>
      </c>
      <c r="L41" s="152">
        <v>9.8800000000000008</v>
      </c>
      <c r="M41" s="152">
        <v>0</v>
      </c>
      <c r="N41" s="152">
        <v>0</v>
      </c>
      <c r="O41" s="152">
        <v>51928</v>
      </c>
      <c r="P41" s="152">
        <v>619.84</v>
      </c>
      <c r="Q41" s="152">
        <f t="shared" si="0"/>
        <v>74180</v>
      </c>
      <c r="R41" s="152">
        <f t="shared" si="1"/>
        <v>885.49</v>
      </c>
      <c r="S41" s="152">
        <v>401</v>
      </c>
      <c r="T41" s="152">
        <v>12.32</v>
      </c>
      <c r="U41" s="152">
        <v>40</v>
      </c>
      <c r="V41" s="152">
        <v>7.38</v>
      </c>
      <c r="W41" s="152">
        <v>240</v>
      </c>
      <c r="X41" s="152">
        <v>4.92</v>
      </c>
      <c r="Y41" s="152">
        <v>0</v>
      </c>
      <c r="Z41" s="152">
        <v>0</v>
      </c>
      <c r="AA41" s="152">
        <v>0</v>
      </c>
      <c r="AB41" s="152">
        <v>0</v>
      </c>
      <c r="AC41" s="152">
        <f t="shared" si="2"/>
        <v>681</v>
      </c>
      <c r="AD41" s="152">
        <f t="shared" si="3"/>
        <v>24.619999999999997</v>
      </c>
      <c r="AE41" s="152">
        <v>0</v>
      </c>
      <c r="AF41" s="152">
        <v>0</v>
      </c>
      <c r="AG41" s="152">
        <v>0</v>
      </c>
      <c r="AH41" s="152">
        <v>0</v>
      </c>
      <c r="AI41" s="152">
        <v>103</v>
      </c>
      <c r="AJ41" s="152">
        <v>16.55</v>
      </c>
      <c r="AK41" s="152">
        <v>0</v>
      </c>
      <c r="AL41" s="152">
        <v>0</v>
      </c>
      <c r="AM41" s="152">
        <v>0</v>
      </c>
      <c r="AN41" s="152">
        <v>0</v>
      </c>
      <c r="AO41" s="152">
        <v>1325</v>
      </c>
      <c r="AP41" s="152">
        <v>13.2</v>
      </c>
      <c r="AQ41" s="152">
        <v>0</v>
      </c>
      <c r="AR41" s="152">
        <v>0</v>
      </c>
      <c r="AS41" s="152">
        <f t="shared" si="4"/>
        <v>76289</v>
      </c>
      <c r="AT41" s="152">
        <f t="shared" si="5"/>
        <v>939.86</v>
      </c>
      <c r="AU41" s="152">
        <v>26700</v>
      </c>
      <c r="AV41" s="152">
        <v>197.37</v>
      </c>
      <c r="AW41" s="152">
        <v>9346</v>
      </c>
      <c r="AX41" s="152">
        <v>69.069999999999993</v>
      </c>
      <c r="AY41" s="152">
        <v>0</v>
      </c>
      <c r="AZ41" s="152">
        <v>0</v>
      </c>
      <c r="BA41" s="152">
        <v>0</v>
      </c>
      <c r="BB41" s="152">
        <v>0</v>
      </c>
      <c r="BC41" s="152">
        <v>0</v>
      </c>
      <c r="BD41" s="152">
        <v>0</v>
      </c>
      <c r="BE41" s="152">
        <v>0</v>
      </c>
      <c r="BF41" s="152">
        <v>0</v>
      </c>
      <c r="BG41" s="152">
        <v>154</v>
      </c>
      <c r="BH41" s="152">
        <v>21.58</v>
      </c>
      <c r="BI41" s="152">
        <f t="shared" si="6"/>
        <v>154</v>
      </c>
      <c r="BJ41" s="152">
        <f t="shared" si="7"/>
        <v>21.58</v>
      </c>
      <c r="BK41" s="152">
        <f t="shared" si="8"/>
        <v>76443</v>
      </c>
      <c r="BL41" s="152">
        <f t="shared" si="9"/>
        <v>961.44</v>
      </c>
    </row>
    <row r="42" spans="1:64" x14ac:dyDescent="0.25">
      <c r="A42" s="152">
        <v>35</v>
      </c>
      <c r="B42" s="153" t="s">
        <v>123</v>
      </c>
      <c r="C42" s="152">
        <v>95000</v>
      </c>
      <c r="D42" s="152">
        <v>760</v>
      </c>
      <c r="E42" s="152">
        <v>5021</v>
      </c>
      <c r="F42" s="152">
        <v>71.75</v>
      </c>
      <c r="G42" s="152">
        <v>2035</v>
      </c>
      <c r="H42" s="152">
        <v>29.02</v>
      </c>
      <c r="I42" s="152">
        <v>1131</v>
      </c>
      <c r="J42" s="152">
        <v>16.13</v>
      </c>
      <c r="K42" s="152">
        <v>848</v>
      </c>
      <c r="L42" s="152">
        <v>12.13</v>
      </c>
      <c r="M42" s="152">
        <v>93</v>
      </c>
      <c r="N42" s="152">
        <v>0.62</v>
      </c>
      <c r="O42" s="152">
        <v>40798</v>
      </c>
      <c r="P42" s="152">
        <v>343.99</v>
      </c>
      <c r="Q42" s="152">
        <f t="shared" si="0"/>
        <v>102000</v>
      </c>
      <c r="R42" s="152">
        <f t="shared" si="1"/>
        <v>860.01</v>
      </c>
      <c r="S42" s="152">
        <v>1254</v>
      </c>
      <c r="T42" s="152">
        <v>1.5</v>
      </c>
      <c r="U42" s="152">
        <v>498</v>
      </c>
      <c r="V42" s="152">
        <v>0.59</v>
      </c>
      <c r="W42" s="152">
        <v>253</v>
      </c>
      <c r="X42" s="152">
        <v>0.31</v>
      </c>
      <c r="Y42" s="152">
        <v>495</v>
      </c>
      <c r="Z42" s="152">
        <v>0.59</v>
      </c>
      <c r="AA42" s="152">
        <v>36</v>
      </c>
      <c r="AB42" s="152">
        <v>0.01</v>
      </c>
      <c r="AC42" s="152">
        <f t="shared" si="2"/>
        <v>2500</v>
      </c>
      <c r="AD42" s="152">
        <f t="shared" si="3"/>
        <v>2.9899999999999998</v>
      </c>
      <c r="AE42" s="152">
        <v>0</v>
      </c>
      <c r="AF42" s="152">
        <v>0</v>
      </c>
      <c r="AG42" s="152">
        <v>20</v>
      </c>
      <c r="AH42" s="152">
        <v>0.6</v>
      </c>
      <c r="AI42" s="152">
        <v>30</v>
      </c>
      <c r="AJ42" s="152">
        <v>3</v>
      </c>
      <c r="AK42" s="152">
        <v>0</v>
      </c>
      <c r="AL42" s="152">
        <v>0</v>
      </c>
      <c r="AM42" s="152">
        <v>0</v>
      </c>
      <c r="AN42" s="152">
        <v>0</v>
      </c>
      <c r="AO42" s="152">
        <v>600</v>
      </c>
      <c r="AP42" s="152">
        <v>1.01</v>
      </c>
      <c r="AQ42" s="152">
        <v>31</v>
      </c>
      <c r="AR42" s="152">
        <v>0.04</v>
      </c>
      <c r="AS42" s="152">
        <f t="shared" si="4"/>
        <v>105150</v>
      </c>
      <c r="AT42" s="152">
        <f t="shared" si="5"/>
        <v>867.61</v>
      </c>
      <c r="AU42" s="152">
        <v>38561</v>
      </c>
      <c r="AV42" s="152">
        <v>347.05</v>
      </c>
      <c r="AW42" s="152">
        <v>3855</v>
      </c>
      <c r="AX42" s="152">
        <v>34.700000000000003</v>
      </c>
      <c r="AY42" s="152">
        <v>0</v>
      </c>
      <c r="AZ42" s="152">
        <v>0</v>
      </c>
      <c r="BA42" s="152">
        <v>64</v>
      </c>
      <c r="BB42" s="152">
        <v>16.93</v>
      </c>
      <c r="BC42" s="152">
        <v>83</v>
      </c>
      <c r="BD42" s="152">
        <v>39.340000000000003</v>
      </c>
      <c r="BE42" s="152">
        <v>645</v>
      </c>
      <c r="BF42" s="152">
        <v>41.81</v>
      </c>
      <c r="BG42" s="152">
        <v>21108</v>
      </c>
      <c r="BH42" s="152">
        <v>346.91</v>
      </c>
      <c r="BI42" s="152">
        <f t="shared" si="6"/>
        <v>21900</v>
      </c>
      <c r="BJ42" s="152">
        <f t="shared" si="7"/>
        <v>444.99</v>
      </c>
      <c r="BK42" s="152">
        <f t="shared" si="8"/>
        <v>127050</v>
      </c>
      <c r="BL42" s="152">
        <f t="shared" si="9"/>
        <v>1312.6</v>
      </c>
    </row>
    <row r="43" spans="1:64" x14ac:dyDescent="0.25">
      <c r="A43" s="152">
        <v>36</v>
      </c>
      <c r="B43" s="153" t="s">
        <v>111</v>
      </c>
      <c r="C43" s="152">
        <v>31547</v>
      </c>
      <c r="D43" s="152">
        <v>153.06</v>
      </c>
      <c r="E43" s="152">
        <v>4465</v>
      </c>
      <c r="F43" s="152">
        <v>68</v>
      </c>
      <c r="G43" s="152">
        <v>1924</v>
      </c>
      <c r="H43" s="152">
        <v>37.15</v>
      </c>
      <c r="I43" s="152">
        <v>709</v>
      </c>
      <c r="J43" s="152">
        <v>13.09</v>
      </c>
      <c r="K43" s="152">
        <v>2049</v>
      </c>
      <c r="L43" s="152">
        <v>16.649999999999999</v>
      </c>
      <c r="M43" s="152">
        <v>0</v>
      </c>
      <c r="N43" s="152">
        <v>0</v>
      </c>
      <c r="O43" s="152">
        <v>27139</v>
      </c>
      <c r="P43" s="152">
        <v>175.58</v>
      </c>
      <c r="Q43" s="152">
        <f t="shared" si="0"/>
        <v>38770</v>
      </c>
      <c r="R43" s="152">
        <f t="shared" si="1"/>
        <v>250.8</v>
      </c>
      <c r="S43" s="152">
        <v>174</v>
      </c>
      <c r="T43" s="152">
        <v>8.6</v>
      </c>
      <c r="U43" s="152">
        <v>163</v>
      </c>
      <c r="V43" s="152">
        <v>7.17</v>
      </c>
      <c r="W43" s="152">
        <v>68</v>
      </c>
      <c r="X43" s="152">
        <v>4.3099999999999996</v>
      </c>
      <c r="Y43" s="152">
        <v>199</v>
      </c>
      <c r="Z43" s="152">
        <v>8.6</v>
      </c>
      <c r="AA43" s="152">
        <v>0</v>
      </c>
      <c r="AB43" s="152">
        <v>0</v>
      </c>
      <c r="AC43" s="152">
        <f t="shared" si="2"/>
        <v>604</v>
      </c>
      <c r="AD43" s="152">
        <f t="shared" si="3"/>
        <v>28.68</v>
      </c>
      <c r="AE43" s="152">
        <v>48</v>
      </c>
      <c r="AF43" s="152">
        <v>1.07</v>
      </c>
      <c r="AG43" s="152">
        <v>204</v>
      </c>
      <c r="AH43" s="152">
        <v>3.72</v>
      </c>
      <c r="AI43" s="152">
        <v>776</v>
      </c>
      <c r="AJ43" s="152">
        <v>40.049999999999997</v>
      </c>
      <c r="AK43" s="152">
        <v>48</v>
      </c>
      <c r="AL43" s="152">
        <v>1.89</v>
      </c>
      <c r="AM43" s="152">
        <v>17</v>
      </c>
      <c r="AN43" s="152">
        <v>0.18</v>
      </c>
      <c r="AO43" s="152">
        <v>564</v>
      </c>
      <c r="AP43" s="152">
        <v>11.29</v>
      </c>
      <c r="AQ43" s="152">
        <v>0</v>
      </c>
      <c r="AR43" s="152">
        <v>0</v>
      </c>
      <c r="AS43" s="152">
        <f t="shared" si="4"/>
        <v>41031</v>
      </c>
      <c r="AT43" s="152">
        <f t="shared" si="5"/>
        <v>337.68000000000006</v>
      </c>
      <c r="AU43" s="152">
        <v>6155</v>
      </c>
      <c r="AV43" s="152">
        <v>50.66</v>
      </c>
      <c r="AW43" s="152">
        <v>2155</v>
      </c>
      <c r="AX43" s="152">
        <v>17.72</v>
      </c>
      <c r="AY43" s="152">
        <v>0</v>
      </c>
      <c r="AZ43" s="152">
        <v>0</v>
      </c>
      <c r="BA43" s="152">
        <v>0</v>
      </c>
      <c r="BB43" s="152">
        <v>0</v>
      </c>
      <c r="BC43" s="152">
        <v>48</v>
      </c>
      <c r="BD43" s="152">
        <v>214.53</v>
      </c>
      <c r="BE43" s="152">
        <v>0</v>
      </c>
      <c r="BF43" s="152">
        <v>0</v>
      </c>
      <c r="BG43" s="152">
        <v>4561</v>
      </c>
      <c r="BH43" s="152">
        <v>262.2</v>
      </c>
      <c r="BI43" s="152">
        <f t="shared" si="6"/>
        <v>4609</v>
      </c>
      <c r="BJ43" s="152">
        <f t="shared" si="7"/>
        <v>476.73</v>
      </c>
      <c r="BK43" s="152">
        <f t="shared" si="8"/>
        <v>45640</v>
      </c>
      <c r="BL43" s="152">
        <f t="shared" si="9"/>
        <v>814.41000000000008</v>
      </c>
    </row>
    <row r="44" spans="1:64" s="151" customFormat="1" x14ac:dyDescent="0.25">
      <c r="A44" s="280" t="s">
        <v>86</v>
      </c>
      <c r="B44" s="281"/>
      <c r="C44" s="154">
        <f t="shared" ref="C44:AH44" si="10">SUM(C8:C43)</f>
        <v>2492837</v>
      </c>
      <c r="D44" s="154">
        <f t="shared" si="10"/>
        <v>25894.62</v>
      </c>
      <c r="E44" s="154">
        <f t="shared" si="10"/>
        <v>157754</v>
      </c>
      <c r="F44" s="154">
        <f t="shared" si="10"/>
        <v>3003.75</v>
      </c>
      <c r="G44" s="154">
        <f t="shared" si="10"/>
        <v>131229</v>
      </c>
      <c r="H44" s="154">
        <f t="shared" si="10"/>
        <v>1303.18</v>
      </c>
      <c r="I44" s="154">
        <f t="shared" si="10"/>
        <v>23916</v>
      </c>
      <c r="J44" s="154">
        <f t="shared" si="10"/>
        <v>514.23</v>
      </c>
      <c r="K44" s="154">
        <f t="shared" si="10"/>
        <v>36652</v>
      </c>
      <c r="L44" s="154">
        <f t="shared" si="10"/>
        <v>905.1500000000002</v>
      </c>
      <c r="M44" s="154">
        <f t="shared" si="10"/>
        <v>444</v>
      </c>
      <c r="N44" s="154">
        <f t="shared" si="10"/>
        <v>7.4799999999999995</v>
      </c>
      <c r="O44" s="154">
        <f t="shared" si="10"/>
        <v>1671573</v>
      </c>
      <c r="P44" s="154">
        <f t="shared" si="10"/>
        <v>18541.410000000003</v>
      </c>
      <c r="Q44" s="154">
        <f t="shared" si="10"/>
        <v>2711159</v>
      </c>
      <c r="R44" s="154">
        <f t="shared" si="10"/>
        <v>30317.749999999993</v>
      </c>
      <c r="S44" s="154">
        <f t="shared" si="10"/>
        <v>124552</v>
      </c>
      <c r="T44" s="154">
        <f t="shared" si="10"/>
        <v>1454.39</v>
      </c>
      <c r="U44" s="154">
        <f t="shared" si="10"/>
        <v>22794</v>
      </c>
      <c r="V44" s="154">
        <f t="shared" si="10"/>
        <v>1351.76</v>
      </c>
      <c r="W44" s="154">
        <f t="shared" si="10"/>
        <v>22878</v>
      </c>
      <c r="X44" s="154">
        <f t="shared" si="10"/>
        <v>729.40999999999974</v>
      </c>
      <c r="Y44" s="154">
        <f t="shared" si="10"/>
        <v>47377</v>
      </c>
      <c r="Z44" s="154">
        <f t="shared" si="10"/>
        <v>642.54</v>
      </c>
      <c r="AA44" s="154">
        <f t="shared" si="10"/>
        <v>253</v>
      </c>
      <c r="AB44" s="154">
        <f t="shared" si="10"/>
        <v>6.0799999999999992</v>
      </c>
      <c r="AC44" s="154">
        <f t="shared" si="10"/>
        <v>217601</v>
      </c>
      <c r="AD44" s="154">
        <f t="shared" si="10"/>
        <v>4178.0999999999995</v>
      </c>
      <c r="AE44" s="154">
        <f t="shared" si="10"/>
        <v>11011</v>
      </c>
      <c r="AF44" s="154">
        <f t="shared" si="10"/>
        <v>356.72999999999996</v>
      </c>
      <c r="AG44" s="154">
        <f t="shared" si="10"/>
        <v>49907</v>
      </c>
      <c r="AH44" s="154">
        <f t="shared" si="10"/>
        <v>547.79000000000008</v>
      </c>
      <c r="AI44" s="154">
        <f t="shared" ref="AI44:BN44" si="11">SUM(AI8:AI43)</f>
        <v>17839</v>
      </c>
      <c r="AJ44" s="154">
        <f t="shared" si="11"/>
        <v>2626.0100000000007</v>
      </c>
      <c r="AK44" s="154">
        <f t="shared" si="11"/>
        <v>20123</v>
      </c>
      <c r="AL44" s="154">
        <f t="shared" si="11"/>
        <v>398.68999999999994</v>
      </c>
      <c r="AM44" s="154">
        <f t="shared" si="11"/>
        <v>23650</v>
      </c>
      <c r="AN44" s="154">
        <f t="shared" si="11"/>
        <v>335.41</v>
      </c>
      <c r="AO44" s="154">
        <f t="shared" si="11"/>
        <v>63201</v>
      </c>
      <c r="AP44" s="154">
        <f t="shared" si="11"/>
        <v>895.88</v>
      </c>
      <c r="AQ44" s="154">
        <f t="shared" si="11"/>
        <v>456</v>
      </c>
      <c r="AR44" s="154">
        <f t="shared" si="11"/>
        <v>48.319999999999993</v>
      </c>
      <c r="AS44" s="154">
        <f t="shared" si="11"/>
        <v>3114491</v>
      </c>
      <c r="AT44" s="154">
        <f t="shared" si="11"/>
        <v>39656.36</v>
      </c>
      <c r="AU44" s="154">
        <f t="shared" si="11"/>
        <v>1041611</v>
      </c>
      <c r="AV44" s="154">
        <f t="shared" si="11"/>
        <v>9188.4599999999991</v>
      </c>
      <c r="AW44" s="154">
        <f t="shared" si="11"/>
        <v>301319</v>
      </c>
      <c r="AX44" s="154">
        <f t="shared" si="11"/>
        <v>2725.6499999999996</v>
      </c>
      <c r="AY44" s="154">
        <f t="shared" si="11"/>
        <v>8678</v>
      </c>
      <c r="AZ44" s="154">
        <f t="shared" si="11"/>
        <v>115.32</v>
      </c>
      <c r="BA44" s="154">
        <f t="shared" si="11"/>
        <v>789</v>
      </c>
      <c r="BB44" s="154">
        <f t="shared" si="11"/>
        <v>127.18</v>
      </c>
      <c r="BC44" s="154">
        <f t="shared" si="11"/>
        <v>62881</v>
      </c>
      <c r="BD44" s="154">
        <f t="shared" si="11"/>
        <v>13466.009999999997</v>
      </c>
      <c r="BE44" s="154">
        <f t="shared" si="11"/>
        <v>21150</v>
      </c>
      <c r="BF44" s="154">
        <f t="shared" si="11"/>
        <v>938.05</v>
      </c>
      <c r="BG44" s="154">
        <f t="shared" si="11"/>
        <v>895757</v>
      </c>
      <c r="BH44" s="154">
        <f t="shared" si="11"/>
        <v>60612.880000000005</v>
      </c>
      <c r="BI44" s="154">
        <f t="shared" si="11"/>
        <v>989255</v>
      </c>
      <c r="BJ44" s="154">
        <f t="shared" si="11"/>
        <v>75259.440000000017</v>
      </c>
      <c r="BK44" s="154">
        <f t="shared" si="11"/>
        <v>4103746</v>
      </c>
      <c r="BL44" s="154">
        <f t="shared" si="11"/>
        <v>114915.80000000002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56">
        <v>1</v>
      </c>
      <c r="B8" s="157" t="s">
        <v>88</v>
      </c>
      <c r="C8" s="156">
        <v>5519</v>
      </c>
      <c r="D8" s="156">
        <v>58.24</v>
      </c>
      <c r="E8" s="156">
        <v>768</v>
      </c>
      <c r="F8" s="156">
        <v>41.62</v>
      </c>
      <c r="G8" s="156">
        <v>310</v>
      </c>
      <c r="H8" s="156">
        <v>16.690000000000001</v>
      </c>
      <c r="I8" s="156">
        <v>100</v>
      </c>
      <c r="J8" s="156">
        <v>5.48</v>
      </c>
      <c r="K8" s="156">
        <v>119</v>
      </c>
      <c r="L8" s="156">
        <v>9.7100000000000009</v>
      </c>
      <c r="M8" s="156">
        <v>0</v>
      </c>
      <c r="N8" s="156">
        <v>0</v>
      </c>
      <c r="O8" s="156">
        <v>4554</v>
      </c>
      <c r="P8" s="156">
        <v>80.53</v>
      </c>
      <c r="Q8" s="156">
        <f t="shared" ref="Q8:Q43" si="0">(C8+E8+I8+K8)</f>
        <v>6506</v>
      </c>
      <c r="R8" s="156">
        <f t="shared" ref="R8:R43" si="1">(D8+F8+J8+L8)</f>
        <v>115.05000000000001</v>
      </c>
      <c r="S8" s="156">
        <v>587</v>
      </c>
      <c r="T8" s="156">
        <v>16.989999999999998</v>
      </c>
      <c r="U8" s="156">
        <v>17</v>
      </c>
      <c r="V8" s="156">
        <v>9.6300000000000008</v>
      </c>
      <c r="W8" s="156">
        <v>439</v>
      </c>
      <c r="X8" s="156">
        <v>8.49</v>
      </c>
      <c r="Y8" s="156">
        <v>624</v>
      </c>
      <c r="Z8" s="156">
        <v>21.52</v>
      </c>
      <c r="AA8" s="156">
        <v>0</v>
      </c>
      <c r="AB8" s="156">
        <v>0</v>
      </c>
      <c r="AC8" s="156">
        <f t="shared" ref="AC8:AC43" si="2">(S8+U8+W8+Y8)</f>
        <v>1667</v>
      </c>
      <c r="AD8" s="156">
        <f t="shared" ref="AD8:AD43" si="3">(T8+V8+X8+Z8)</f>
        <v>56.629999999999995</v>
      </c>
      <c r="AE8" s="156">
        <v>3</v>
      </c>
      <c r="AF8" s="156">
        <v>0.06</v>
      </c>
      <c r="AG8" s="156">
        <v>91</v>
      </c>
      <c r="AH8" s="156">
        <v>0.88</v>
      </c>
      <c r="AI8" s="156">
        <v>22</v>
      </c>
      <c r="AJ8" s="156">
        <v>5.5</v>
      </c>
      <c r="AK8" s="156">
        <v>17</v>
      </c>
      <c r="AL8" s="156">
        <v>0.28000000000000003</v>
      </c>
      <c r="AM8" s="156">
        <v>23</v>
      </c>
      <c r="AN8" s="156">
        <v>0.37</v>
      </c>
      <c r="AO8" s="156">
        <v>97</v>
      </c>
      <c r="AP8" s="156">
        <v>1.9</v>
      </c>
      <c r="AQ8" s="156">
        <v>0</v>
      </c>
      <c r="AR8" s="156">
        <v>0</v>
      </c>
      <c r="AS8" s="156">
        <f t="shared" ref="AS8:AS43" si="4">(Q8+AC8+AE8+AG8+AI8+AK8+AM8+AO8)</f>
        <v>8426</v>
      </c>
      <c r="AT8" s="156">
        <f t="shared" ref="AT8:AT43" si="5">(R8+AD8+AF8+AH8+AJ8+AL8+AN8+AP8)</f>
        <v>180.67000000000002</v>
      </c>
      <c r="AU8" s="156">
        <v>2108</v>
      </c>
      <c r="AV8" s="156">
        <v>45.14</v>
      </c>
      <c r="AW8" s="156">
        <v>739</v>
      </c>
      <c r="AX8" s="156">
        <v>15.81</v>
      </c>
      <c r="AY8" s="156">
        <v>0</v>
      </c>
      <c r="AZ8" s="156">
        <v>0</v>
      </c>
      <c r="BA8" s="156">
        <v>0</v>
      </c>
      <c r="BB8" s="156">
        <v>0</v>
      </c>
      <c r="BC8" s="156">
        <v>75</v>
      </c>
      <c r="BD8" s="156">
        <v>19.03</v>
      </c>
      <c r="BE8" s="156">
        <v>0</v>
      </c>
      <c r="BF8" s="156">
        <v>0</v>
      </c>
      <c r="BG8" s="156">
        <v>572</v>
      </c>
      <c r="BH8" s="156">
        <v>28.53</v>
      </c>
      <c r="BI8" s="156">
        <f t="shared" ref="BI8:BI43" si="6">(AY8+BA8+BC8+BE8+BG8)</f>
        <v>647</v>
      </c>
      <c r="BJ8" s="156">
        <f t="shared" ref="BJ8:BJ43" si="7">(AZ8+BB8+BD8+BF8+BH8)</f>
        <v>47.56</v>
      </c>
      <c r="BK8" s="156">
        <f t="shared" ref="BK8:BK43" si="8">(AS8+BI8)</f>
        <v>9073</v>
      </c>
      <c r="BL8" s="156">
        <f t="shared" ref="BL8:BL43" si="9">(AT8+BJ8)</f>
        <v>228.23000000000002</v>
      </c>
    </row>
    <row r="9" spans="1:64" x14ac:dyDescent="0.25">
      <c r="A9" s="156">
        <v>2</v>
      </c>
      <c r="B9" s="157" t="s">
        <v>89</v>
      </c>
      <c r="C9" s="156">
        <v>0</v>
      </c>
      <c r="D9" s="156">
        <v>0</v>
      </c>
      <c r="E9" s="156">
        <v>0</v>
      </c>
      <c r="F9" s="156">
        <v>0</v>
      </c>
      <c r="G9" s="156">
        <v>0</v>
      </c>
      <c r="H9" s="156">
        <v>0</v>
      </c>
      <c r="I9" s="156">
        <v>0</v>
      </c>
      <c r="J9" s="156">
        <v>0</v>
      </c>
      <c r="K9" s="156">
        <v>0</v>
      </c>
      <c r="L9" s="156">
        <v>0</v>
      </c>
      <c r="M9" s="156">
        <v>0</v>
      </c>
      <c r="N9" s="156">
        <v>0</v>
      </c>
      <c r="O9" s="156">
        <v>0</v>
      </c>
      <c r="P9" s="156">
        <v>0</v>
      </c>
      <c r="Q9" s="156">
        <f t="shared" si="0"/>
        <v>0</v>
      </c>
      <c r="R9" s="156">
        <f t="shared" si="1"/>
        <v>0</v>
      </c>
      <c r="S9" s="156">
        <v>0</v>
      </c>
      <c r="T9" s="156">
        <v>0</v>
      </c>
      <c r="U9" s="156">
        <v>0</v>
      </c>
      <c r="V9" s="156">
        <v>0</v>
      </c>
      <c r="W9" s="156">
        <v>0</v>
      </c>
      <c r="X9" s="156">
        <v>0</v>
      </c>
      <c r="Y9" s="156">
        <v>0</v>
      </c>
      <c r="Z9" s="156">
        <v>0</v>
      </c>
      <c r="AA9" s="156">
        <v>0</v>
      </c>
      <c r="AB9" s="156">
        <v>0</v>
      </c>
      <c r="AC9" s="156">
        <f t="shared" si="2"/>
        <v>0</v>
      </c>
      <c r="AD9" s="156">
        <f t="shared" si="3"/>
        <v>0</v>
      </c>
      <c r="AE9" s="156">
        <v>0</v>
      </c>
      <c r="AF9" s="156">
        <v>0</v>
      </c>
      <c r="AG9" s="156">
        <v>0</v>
      </c>
      <c r="AH9" s="156">
        <v>0</v>
      </c>
      <c r="AI9" s="156">
        <v>0</v>
      </c>
      <c r="AJ9" s="156">
        <v>0</v>
      </c>
      <c r="AK9" s="156">
        <v>0</v>
      </c>
      <c r="AL9" s="156">
        <v>0</v>
      </c>
      <c r="AM9" s="156">
        <v>0</v>
      </c>
      <c r="AN9" s="156">
        <v>0</v>
      </c>
      <c r="AO9" s="156">
        <v>0</v>
      </c>
      <c r="AP9" s="156">
        <v>0</v>
      </c>
      <c r="AQ9" s="156">
        <v>0</v>
      </c>
      <c r="AR9" s="156">
        <v>0</v>
      </c>
      <c r="AS9" s="156">
        <f t="shared" si="4"/>
        <v>0</v>
      </c>
      <c r="AT9" s="156">
        <f t="shared" si="5"/>
        <v>0</v>
      </c>
      <c r="AU9" s="156">
        <v>0</v>
      </c>
      <c r="AV9" s="156">
        <v>0</v>
      </c>
      <c r="AW9" s="156">
        <v>0</v>
      </c>
      <c r="AX9" s="156">
        <v>0</v>
      </c>
      <c r="AY9" s="156">
        <v>0</v>
      </c>
      <c r="AZ9" s="156">
        <v>0</v>
      </c>
      <c r="BA9" s="156">
        <v>0</v>
      </c>
      <c r="BB9" s="156">
        <v>0</v>
      </c>
      <c r="BC9" s="156">
        <v>0</v>
      </c>
      <c r="BD9" s="156">
        <v>0</v>
      </c>
      <c r="BE9" s="156">
        <v>0</v>
      </c>
      <c r="BF9" s="156">
        <v>0</v>
      </c>
      <c r="BG9" s="156">
        <v>0</v>
      </c>
      <c r="BH9" s="156">
        <v>0</v>
      </c>
      <c r="BI9" s="156">
        <f t="shared" si="6"/>
        <v>0</v>
      </c>
      <c r="BJ9" s="156">
        <f t="shared" si="7"/>
        <v>0</v>
      </c>
      <c r="BK9" s="156">
        <f t="shared" si="8"/>
        <v>0</v>
      </c>
      <c r="BL9" s="156">
        <f t="shared" si="9"/>
        <v>0</v>
      </c>
    </row>
    <row r="10" spans="1:64" x14ac:dyDescent="0.25">
      <c r="A10" s="156">
        <v>3</v>
      </c>
      <c r="B10" s="157" t="s">
        <v>90</v>
      </c>
      <c r="C10" s="156">
        <v>0</v>
      </c>
      <c r="D10" s="156">
        <v>0</v>
      </c>
      <c r="E10" s="156">
        <v>0</v>
      </c>
      <c r="F10" s="156">
        <v>0</v>
      </c>
      <c r="G10" s="156">
        <v>0</v>
      </c>
      <c r="H10" s="156">
        <v>0</v>
      </c>
      <c r="I10" s="156">
        <v>0</v>
      </c>
      <c r="J10" s="156">
        <v>0</v>
      </c>
      <c r="K10" s="156">
        <v>0</v>
      </c>
      <c r="L10" s="156">
        <v>0</v>
      </c>
      <c r="M10" s="156">
        <v>0</v>
      </c>
      <c r="N10" s="156">
        <v>0</v>
      </c>
      <c r="O10" s="156">
        <v>0</v>
      </c>
      <c r="P10" s="156">
        <v>0</v>
      </c>
      <c r="Q10" s="156">
        <f t="shared" si="0"/>
        <v>0</v>
      </c>
      <c r="R10" s="156">
        <f t="shared" si="1"/>
        <v>0</v>
      </c>
      <c r="S10" s="156">
        <v>0</v>
      </c>
      <c r="T10" s="156">
        <v>0</v>
      </c>
      <c r="U10" s="156">
        <v>0</v>
      </c>
      <c r="V10" s="156">
        <v>0</v>
      </c>
      <c r="W10" s="156">
        <v>0</v>
      </c>
      <c r="X10" s="156">
        <v>0</v>
      </c>
      <c r="Y10" s="156">
        <v>0</v>
      </c>
      <c r="Z10" s="156">
        <v>0</v>
      </c>
      <c r="AA10" s="156">
        <v>0</v>
      </c>
      <c r="AB10" s="156">
        <v>0</v>
      </c>
      <c r="AC10" s="156">
        <f t="shared" si="2"/>
        <v>0</v>
      </c>
      <c r="AD10" s="156">
        <f t="shared" si="3"/>
        <v>0</v>
      </c>
      <c r="AE10" s="156">
        <v>0</v>
      </c>
      <c r="AF10" s="156">
        <v>0</v>
      </c>
      <c r="AG10" s="156">
        <v>0</v>
      </c>
      <c r="AH10" s="156">
        <v>0</v>
      </c>
      <c r="AI10" s="156">
        <v>0</v>
      </c>
      <c r="AJ10" s="156">
        <v>0</v>
      </c>
      <c r="AK10" s="156">
        <v>0</v>
      </c>
      <c r="AL10" s="156">
        <v>0</v>
      </c>
      <c r="AM10" s="156">
        <v>0</v>
      </c>
      <c r="AN10" s="156">
        <v>0</v>
      </c>
      <c r="AO10" s="156">
        <v>0</v>
      </c>
      <c r="AP10" s="156">
        <v>0</v>
      </c>
      <c r="AQ10" s="156">
        <v>0</v>
      </c>
      <c r="AR10" s="156">
        <v>0</v>
      </c>
      <c r="AS10" s="156">
        <f t="shared" si="4"/>
        <v>0</v>
      </c>
      <c r="AT10" s="156">
        <f t="shared" si="5"/>
        <v>0</v>
      </c>
      <c r="AU10" s="156">
        <v>0</v>
      </c>
      <c r="AV10" s="156">
        <v>0</v>
      </c>
      <c r="AW10" s="156">
        <v>0</v>
      </c>
      <c r="AX10" s="156">
        <v>0</v>
      </c>
      <c r="AY10" s="156">
        <v>0</v>
      </c>
      <c r="AZ10" s="156">
        <v>0</v>
      </c>
      <c r="BA10" s="156">
        <v>0</v>
      </c>
      <c r="BB10" s="156">
        <v>0</v>
      </c>
      <c r="BC10" s="156">
        <v>0</v>
      </c>
      <c r="BD10" s="156">
        <v>0</v>
      </c>
      <c r="BE10" s="156">
        <v>0</v>
      </c>
      <c r="BF10" s="156">
        <v>0</v>
      </c>
      <c r="BG10" s="156">
        <v>0</v>
      </c>
      <c r="BH10" s="156">
        <v>0</v>
      </c>
      <c r="BI10" s="156">
        <f t="shared" si="6"/>
        <v>0</v>
      </c>
      <c r="BJ10" s="156">
        <f t="shared" si="7"/>
        <v>0</v>
      </c>
      <c r="BK10" s="156">
        <f t="shared" si="8"/>
        <v>0</v>
      </c>
      <c r="BL10" s="156">
        <f t="shared" si="9"/>
        <v>0</v>
      </c>
    </row>
    <row r="11" spans="1:64" x14ac:dyDescent="0.25">
      <c r="A11" s="156">
        <v>4</v>
      </c>
      <c r="B11" s="157" t="s">
        <v>91</v>
      </c>
      <c r="C11" s="156">
        <v>35640</v>
      </c>
      <c r="D11" s="156">
        <v>351.99</v>
      </c>
      <c r="E11" s="156">
        <v>2852</v>
      </c>
      <c r="F11" s="156">
        <v>56.04</v>
      </c>
      <c r="G11" s="156">
        <v>36</v>
      </c>
      <c r="H11" s="156">
        <v>0.2</v>
      </c>
      <c r="I11" s="156">
        <v>1333</v>
      </c>
      <c r="J11" s="156">
        <v>26.26</v>
      </c>
      <c r="K11" s="156">
        <v>648</v>
      </c>
      <c r="L11" s="156">
        <v>19.95</v>
      </c>
      <c r="M11" s="156">
        <v>0</v>
      </c>
      <c r="N11" s="156">
        <v>0</v>
      </c>
      <c r="O11" s="156">
        <v>28332</v>
      </c>
      <c r="P11" s="156">
        <v>317.99</v>
      </c>
      <c r="Q11" s="156">
        <f t="shared" si="0"/>
        <v>40473</v>
      </c>
      <c r="R11" s="156">
        <f t="shared" si="1"/>
        <v>454.24</v>
      </c>
      <c r="S11" s="156">
        <v>1820</v>
      </c>
      <c r="T11" s="156">
        <v>54.67</v>
      </c>
      <c r="U11" s="156">
        <v>90</v>
      </c>
      <c r="V11" s="156">
        <v>37.369999999999997</v>
      </c>
      <c r="W11" s="156">
        <v>36</v>
      </c>
      <c r="X11" s="156">
        <v>0.2</v>
      </c>
      <c r="Y11" s="156">
        <v>72</v>
      </c>
      <c r="Z11" s="156">
        <v>0.36</v>
      </c>
      <c r="AA11" s="156">
        <v>0</v>
      </c>
      <c r="AB11" s="156">
        <v>0</v>
      </c>
      <c r="AC11" s="156">
        <f t="shared" si="2"/>
        <v>2018</v>
      </c>
      <c r="AD11" s="156">
        <f t="shared" si="3"/>
        <v>92.6</v>
      </c>
      <c r="AE11" s="156">
        <v>36</v>
      </c>
      <c r="AF11" s="156">
        <v>0.2</v>
      </c>
      <c r="AG11" s="156">
        <v>107</v>
      </c>
      <c r="AH11" s="156">
        <v>0.55000000000000004</v>
      </c>
      <c r="AI11" s="156">
        <v>312</v>
      </c>
      <c r="AJ11" s="156">
        <v>45.98</v>
      </c>
      <c r="AK11" s="156">
        <v>36</v>
      </c>
      <c r="AL11" s="156">
        <v>0.2</v>
      </c>
      <c r="AM11" s="156">
        <v>54</v>
      </c>
      <c r="AN11" s="156">
        <v>0.39</v>
      </c>
      <c r="AO11" s="156">
        <v>5339</v>
      </c>
      <c r="AP11" s="156">
        <v>53.4</v>
      </c>
      <c r="AQ11" s="156">
        <v>0</v>
      </c>
      <c r="AR11" s="156">
        <v>0</v>
      </c>
      <c r="AS11" s="156">
        <f t="shared" si="4"/>
        <v>48375</v>
      </c>
      <c r="AT11" s="156">
        <f t="shared" si="5"/>
        <v>647.56000000000006</v>
      </c>
      <c r="AU11" s="156">
        <v>19351</v>
      </c>
      <c r="AV11" s="156">
        <v>129.5</v>
      </c>
      <c r="AW11" s="156">
        <v>6774</v>
      </c>
      <c r="AX11" s="156">
        <v>45.33</v>
      </c>
      <c r="AY11" s="156">
        <v>0</v>
      </c>
      <c r="AZ11" s="156">
        <v>0</v>
      </c>
      <c r="BA11" s="156">
        <v>0</v>
      </c>
      <c r="BB11" s="156">
        <v>0</v>
      </c>
      <c r="BC11" s="156">
        <v>342</v>
      </c>
      <c r="BD11" s="156">
        <v>82.01</v>
      </c>
      <c r="BE11" s="156">
        <v>0</v>
      </c>
      <c r="BF11" s="156">
        <v>0</v>
      </c>
      <c r="BG11" s="156">
        <v>2148</v>
      </c>
      <c r="BH11" s="156">
        <v>322.67</v>
      </c>
      <c r="BI11" s="156">
        <f t="shared" si="6"/>
        <v>2490</v>
      </c>
      <c r="BJ11" s="156">
        <f t="shared" si="7"/>
        <v>404.68</v>
      </c>
      <c r="BK11" s="156">
        <f t="shared" si="8"/>
        <v>50865</v>
      </c>
      <c r="BL11" s="156">
        <f t="shared" si="9"/>
        <v>1052.24</v>
      </c>
    </row>
    <row r="12" spans="1:64" x14ac:dyDescent="0.25">
      <c r="A12" s="156">
        <v>5</v>
      </c>
      <c r="B12" s="157" t="s">
        <v>92</v>
      </c>
      <c r="C12" s="156">
        <v>48931</v>
      </c>
      <c r="D12" s="156">
        <v>612.76</v>
      </c>
      <c r="E12" s="156">
        <v>7102</v>
      </c>
      <c r="F12" s="156">
        <v>121.95</v>
      </c>
      <c r="G12" s="156">
        <v>3358</v>
      </c>
      <c r="H12" s="156">
        <v>54.45</v>
      </c>
      <c r="I12" s="156">
        <v>710</v>
      </c>
      <c r="J12" s="156">
        <v>18.89</v>
      </c>
      <c r="K12" s="156">
        <v>5335</v>
      </c>
      <c r="L12" s="156">
        <v>49.15</v>
      </c>
      <c r="M12" s="156">
        <v>0</v>
      </c>
      <c r="N12" s="156">
        <v>0</v>
      </c>
      <c r="O12" s="156">
        <v>43455</v>
      </c>
      <c r="P12" s="156">
        <v>561.95000000000005</v>
      </c>
      <c r="Q12" s="156">
        <f t="shared" si="0"/>
        <v>62078</v>
      </c>
      <c r="R12" s="156">
        <f t="shared" si="1"/>
        <v>802.75</v>
      </c>
      <c r="S12" s="156">
        <v>4416</v>
      </c>
      <c r="T12" s="156">
        <v>50.86</v>
      </c>
      <c r="U12" s="156">
        <v>62</v>
      </c>
      <c r="V12" s="156">
        <v>36.340000000000003</v>
      </c>
      <c r="W12" s="156">
        <v>51</v>
      </c>
      <c r="X12" s="156">
        <v>29.06</v>
      </c>
      <c r="Y12" s="156">
        <v>2519</v>
      </c>
      <c r="Z12" s="156">
        <v>29.05</v>
      </c>
      <c r="AA12" s="156">
        <v>0</v>
      </c>
      <c r="AB12" s="156">
        <v>0</v>
      </c>
      <c r="AC12" s="156">
        <f t="shared" si="2"/>
        <v>7048</v>
      </c>
      <c r="AD12" s="156">
        <f t="shared" si="3"/>
        <v>145.31</v>
      </c>
      <c r="AE12" s="156">
        <v>0</v>
      </c>
      <c r="AF12" s="156">
        <v>0</v>
      </c>
      <c r="AG12" s="156">
        <v>4690</v>
      </c>
      <c r="AH12" s="156">
        <v>25.01</v>
      </c>
      <c r="AI12" s="156">
        <v>8237</v>
      </c>
      <c r="AJ12" s="156">
        <v>142.94999999999999</v>
      </c>
      <c r="AK12" s="156">
        <v>1133</v>
      </c>
      <c r="AL12" s="156">
        <v>19.170000000000002</v>
      </c>
      <c r="AM12" s="156">
        <v>150</v>
      </c>
      <c r="AN12" s="156">
        <v>1.77</v>
      </c>
      <c r="AO12" s="156">
        <v>10280</v>
      </c>
      <c r="AP12" s="156">
        <v>68.44</v>
      </c>
      <c r="AQ12" s="156">
        <v>0</v>
      </c>
      <c r="AR12" s="156">
        <v>0</v>
      </c>
      <c r="AS12" s="156">
        <f t="shared" si="4"/>
        <v>93616</v>
      </c>
      <c r="AT12" s="156">
        <f t="shared" si="5"/>
        <v>1205.4000000000001</v>
      </c>
      <c r="AU12" s="156">
        <v>42128</v>
      </c>
      <c r="AV12" s="156">
        <v>361.63</v>
      </c>
      <c r="AW12" s="156">
        <v>14746</v>
      </c>
      <c r="AX12" s="156">
        <v>126.58</v>
      </c>
      <c r="AY12" s="156">
        <v>0</v>
      </c>
      <c r="AZ12" s="156">
        <v>0</v>
      </c>
      <c r="BA12" s="156">
        <v>0</v>
      </c>
      <c r="BB12" s="156">
        <v>0</v>
      </c>
      <c r="BC12" s="156">
        <v>481</v>
      </c>
      <c r="BD12" s="156">
        <v>45.12</v>
      </c>
      <c r="BE12" s="156">
        <v>0</v>
      </c>
      <c r="BF12" s="156">
        <v>0</v>
      </c>
      <c r="BG12" s="156">
        <v>5923</v>
      </c>
      <c r="BH12" s="156">
        <v>79</v>
      </c>
      <c r="BI12" s="156">
        <f t="shared" si="6"/>
        <v>6404</v>
      </c>
      <c r="BJ12" s="156">
        <f t="shared" si="7"/>
        <v>124.12</v>
      </c>
      <c r="BK12" s="156">
        <f t="shared" si="8"/>
        <v>100020</v>
      </c>
      <c r="BL12" s="156">
        <f t="shared" si="9"/>
        <v>1329.52</v>
      </c>
    </row>
    <row r="13" spans="1:64" x14ac:dyDescent="0.25">
      <c r="A13" s="156">
        <v>6</v>
      </c>
      <c r="B13" s="157" t="s">
        <v>93</v>
      </c>
      <c r="C13" s="156">
        <v>0</v>
      </c>
      <c r="D13" s="156"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56">
        <v>0</v>
      </c>
      <c r="K13" s="156">
        <v>0</v>
      </c>
      <c r="L13" s="156">
        <v>0</v>
      </c>
      <c r="M13" s="156">
        <v>0</v>
      </c>
      <c r="N13" s="156">
        <v>0</v>
      </c>
      <c r="O13" s="156">
        <v>0</v>
      </c>
      <c r="P13" s="156">
        <v>0</v>
      </c>
      <c r="Q13" s="156">
        <f t="shared" si="0"/>
        <v>0</v>
      </c>
      <c r="R13" s="156">
        <f t="shared" si="1"/>
        <v>0</v>
      </c>
      <c r="S13" s="156">
        <v>0</v>
      </c>
      <c r="T13" s="156">
        <v>0</v>
      </c>
      <c r="U13" s="156">
        <v>0</v>
      </c>
      <c r="V13" s="156">
        <v>0</v>
      </c>
      <c r="W13" s="156">
        <v>0</v>
      </c>
      <c r="X13" s="156">
        <v>0</v>
      </c>
      <c r="Y13" s="156">
        <v>0</v>
      </c>
      <c r="Z13" s="156">
        <v>0</v>
      </c>
      <c r="AA13" s="156">
        <v>0</v>
      </c>
      <c r="AB13" s="156">
        <v>0</v>
      </c>
      <c r="AC13" s="156">
        <f t="shared" si="2"/>
        <v>0</v>
      </c>
      <c r="AD13" s="156">
        <f t="shared" si="3"/>
        <v>0</v>
      </c>
      <c r="AE13" s="156">
        <v>0</v>
      </c>
      <c r="AF13" s="156">
        <v>0</v>
      </c>
      <c r="AG13" s="156">
        <v>0</v>
      </c>
      <c r="AH13" s="156">
        <v>0</v>
      </c>
      <c r="AI13" s="156">
        <v>0</v>
      </c>
      <c r="AJ13" s="156">
        <v>0</v>
      </c>
      <c r="AK13" s="156">
        <v>0</v>
      </c>
      <c r="AL13" s="156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0</v>
      </c>
      <c r="AS13" s="156">
        <f t="shared" si="4"/>
        <v>0</v>
      </c>
      <c r="AT13" s="156">
        <f t="shared" si="5"/>
        <v>0</v>
      </c>
      <c r="AU13" s="156">
        <v>0</v>
      </c>
      <c r="AV13" s="156">
        <v>0</v>
      </c>
      <c r="AW13" s="156">
        <v>0</v>
      </c>
      <c r="AX13" s="156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f t="shared" si="6"/>
        <v>0</v>
      </c>
      <c r="BJ13" s="156">
        <f t="shared" si="7"/>
        <v>0</v>
      </c>
      <c r="BK13" s="156">
        <f t="shared" si="8"/>
        <v>0</v>
      </c>
      <c r="BL13" s="156">
        <f t="shared" si="9"/>
        <v>0</v>
      </c>
    </row>
    <row r="14" spans="1:64" x14ac:dyDescent="0.25">
      <c r="A14" s="156">
        <v>7</v>
      </c>
      <c r="B14" s="157" t="s">
        <v>94</v>
      </c>
      <c r="C14" s="156">
        <v>0</v>
      </c>
      <c r="D14" s="156">
        <v>0</v>
      </c>
      <c r="E14" s="156">
        <v>0</v>
      </c>
      <c r="F14" s="156">
        <v>0</v>
      </c>
      <c r="G14" s="156">
        <v>0</v>
      </c>
      <c r="H14" s="156">
        <v>0</v>
      </c>
      <c r="I14" s="156">
        <v>0</v>
      </c>
      <c r="J14" s="156">
        <v>0</v>
      </c>
      <c r="K14" s="156">
        <v>0</v>
      </c>
      <c r="L14" s="156">
        <v>0</v>
      </c>
      <c r="M14" s="156">
        <v>0</v>
      </c>
      <c r="N14" s="156">
        <v>0</v>
      </c>
      <c r="O14" s="156">
        <v>0</v>
      </c>
      <c r="P14" s="156">
        <v>0</v>
      </c>
      <c r="Q14" s="156">
        <f t="shared" si="0"/>
        <v>0</v>
      </c>
      <c r="R14" s="156">
        <f t="shared" si="1"/>
        <v>0</v>
      </c>
      <c r="S14" s="156">
        <v>0</v>
      </c>
      <c r="T14" s="156">
        <v>0</v>
      </c>
      <c r="U14" s="156">
        <v>0</v>
      </c>
      <c r="V14" s="156">
        <v>0</v>
      </c>
      <c r="W14" s="156">
        <v>0</v>
      </c>
      <c r="X14" s="156">
        <v>0</v>
      </c>
      <c r="Y14" s="156">
        <v>0</v>
      </c>
      <c r="Z14" s="156">
        <v>0</v>
      </c>
      <c r="AA14" s="156">
        <v>0</v>
      </c>
      <c r="AB14" s="156">
        <v>0</v>
      </c>
      <c r="AC14" s="156">
        <f t="shared" si="2"/>
        <v>0</v>
      </c>
      <c r="AD14" s="156">
        <f t="shared" si="3"/>
        <v>0</v>
      </c>
      <c r="AE14" s="156">
        <v>0</v>
      </c>
      <c r="AF14" s="156">
        <v>0</v>
      </c>
      <c r="AG14" s="156">
        <v>0</v>
      </c>
      <c r="AH14" s="156">
        <v>0</v>
      </c>
      <c r="AI14" s="156">
        <v>0</v>
      </c>
      <c r="AJ14" s="156">
        <v>0</v>
      </c>
      <c r="AK14" s="156">
        <v>0</v>
      </c>
      <c r="AL14" s="156">
        <v>0</v>
      </c>
      <c r="AM14" s="156">
        <v>0</v>
      </c>
      <c r="AN14" s="156">
        <v>0</v>
      </c>
      <c r="AO14" s="156">
        <v>0</v>
      </c>
      <c r="AP14" s="156">
        <v>0</v>
      </c>
      <c r="AQ14" s="156">
        <v>0</v>
      </c>
      <c r="AR14" s="156">
        <v>0</v>
      </c>
      <c r="AS14" s="156">
        <f t="shared" si="4"/>
        <v>0</v>
      </c>
      <c r="AT14" s="156">
        <f t="shared" si="5"/>
        <v>0</v>
      </c>
      <c r="AU14" s="156">
        <v>0</v>
      </c>
      <c r="AV14" s="156">
        <v>0</v>
      </c>
      <c r="AW14" s="156">
        <v>0</v>
      </c>
      <c r="AX14" s="156">
        <v>0</v>
      </c>
      <c r="AY14" s="156">
        <v>0</v>
      </c>
      <c r="AZ14" s="156">
        <v>0</v>
      </c>
      <c r="BA14" s="156">
        <v>0</v>
      </c>
      <c r="BB14" s="156">
        <v>0</v>
      </c>
      <c r="BC14" s="156">
        <v>0</v>
      </c>
      <c r="BD14" s="156">
        <v>0</v>
      </c>
      <c r="BE14" s="156">
        <v>0</v>
      </c>
      <c r="BF14" s="156">
        <v>0</v>
      </c>
      <c r="BG14" s="156">
        <v>0</v>
      </c>
      <c r="BH14" s="156">
        <v>0</v>
      </c>
      <c r="BI14" s="156">
        <f t="shared" si="6"/>
        <v>0</v>
      </c>
      <c r="BJ14" s="156">
        <f t="shared" si="7"/>
        <v>0</v>
      </c>
      <c r="BK14" s="156">
        <f t="shared" si="8"/>
        <v>0</v>
      </c>
      <c r="BL14" s="156">
        <f t="shared" si="9"/>
        <v>0</v>
      </c>
    </row>
    <row r="15" spans="1:64" x14ac:dyDescent="0.25">
      <c r="A15" s="156">
        <v>8</v>
      </c>
      <c r="B15" s="157" t="s">
        <v>95</v>
      </c>
      <c r="C15" s="156">
        <v>0</v>
      </c>
      <c r="D15" s="156">
        <v>0</v>
      </c>
      <c r="E15" s="156">
        <v>0</v>
      </c>
      <c r="F15" s="156">
        <v>0</v>
      </c>
      <c r="G15" s="156">
        <v>0</v>
      </c>
      <c r="H15" s="156">
        <v>0</v>
      </c>
      <c r="I15" s="156">
        <v>0</v>
      </c>
      <c r="J15" s="156">
        <v>0</v>
      </c>
      <c r="K15" s="156">
        <v>0</v>
      </c>
      <c r="L15" s="156">
        <v>0</v>
      </c>
      <c r="M15" s="156">
        <v>0</v>
      </c>
      <c r="N15" s="156">
        <v>0</v>
      </c>
      <c r="O15" s="156">
        <v>0</v>
      </c>
      <c r="P15" s="156">
        <v>0</v>
      </c>
      <c r="Q15" s="156">
        <f t="shared" si="0"/>
        <v>0</v>
      </c>
      <c r="R15" s="156">
        <f t="shared" si="1"/>
        <v>0</v>
      </c>
      <c r="S15" s="156">
        <v>0</v>
      </c>
      <c r="T15" s="156">
        <v>0</v>
      </c>
      <c r="U15" s="156">
        <v>0</v>
      </c>
      <c r="V15" s="156">
        <v>0</v>
      </c>
      <c r="W15" s="156">
        <v>0</v>
      </c>
      <c r="X15" s="156">
        <v>0</v>
      </c>
      <c r="Y15" s="156">
        <v>0</v>
      </c>
      <c r="Z15" s="156">
        <v>0</v>
      </c>
      <c r="AA15" s="156">
        <v>0</v>
      </c>
      <c r="AB15" s="156">
        <v>0</v>
      </c>
      <c r="AC15" s="156">
        <f t="shared" si="2"/>
        <v>0</v>
      </c>
      <c r="AD15" s="156">
        <f t="shared" si="3"/>
        <v>0</v>
      </c>
      <c r="AE15" s="156">
        <v>0</v>
      </c>
      <c r="AF15" s="156">
        <v>0</v>
      </c>
      <c r="AG15" s="156">
        <v>0</v>
      </c>
      <c r="AH15" s="156">
        <v>0</v>
      </c>
      <c r="AI15" s="156">
        <v>0</v>
      </c>
      <c r="AJ15" s="156">
        <v>0</v>
      </c>
      <c r="AK15" s="156">
        <v>0</v>
      </c>
      <c r="AL15" s="156">
        <v>0</v>
      </c>
      <c r="AM15" s="156">
        <v>0</v>
      </c>
      <c r="AN15" s="156">
        <v>0</v>
      </c>
      <c r="AO15" s="156">
        <v>0</v>
      </c>
      <c r="AP15" s="156">
        <v>0</v>
      </c>
      <c r="AQ15" s="156">
        <v>0</v>
      </c>
      <c r="AR15" s="156">
        <v>0</v>
      </c>
      <c r="AS15" s="156">
        <f t="shared" si="4"/>
        <v>0</v>
      </c>
      <c r="AT15" s="156">
        <f t="shared" si="5"/>
        <v>0</v>
      </c>
      <c r="AU15" s="156">
        <v>0</v>
      </c>
      <c r="AV15" s="156">
        <v>0</v>
      </c>
      <c r="AW15" s="156">
        <v>0</v>
      </c>
      <c r="AX15" s="156">
        <v>0</v>
      </c>
      <c r="AY15" s="156">
        <v>0</v>
      </c>
      <c r="AZ15" s="156">
        <v>0</v>
      </c>
      <c r="BA15" s="156">
        <v>0</v>
      </c>
      <c r="BB15" s="156">
        <v>0</v>
      </c>
      <c r="BC15" s="156">
        <v>0</v>
      </c>
      <c r="BD15" s="156">
        <v>0</v>
      </c>
      <c r="BE15" s="156">
        <v>0</v>
      </c>
      <c r="BF15" s="156">
        <v>0</v>
      </c>
      <c r="BG15" s="156">
        <v>0</v>
      </c>
      <c r="BH15" s="156">
        <v>0</v>
      </c>
      <c r="BI15" s="156">
        <f t="shared" si="6"/>
        <v>0</v>
      </c>
      <c r="BJ15" s="156">
        <f t="shared" si="7"/>
        <v>0</v>
      </c>
      <c r="BK15" s="156">
        <f t="shared" si="8"/>
        <v>0</v>
      </c>
      <c r="BL15" s="156">
        <f t="shared" si="9"/>
        <v>0</v>
      </c>
    </row>
    <row r="16" spans="1:64" x14ac:dyDescent="0.25">
      <c r="A16" s="156">
        <v>9</v>
      </c>
      <c r="B16" s="157" t="s">
        <v>96</v>
      </c>
      <c r="C16" s="156">
        <v>669</v>
      </c>
      <c r="D16" s="156">
        <v>7.21</v>
      </c>
      <c r="E16" s="156">
        <v>155</v>
      </c>
      <c r="F16" s="156">
        <v>1.64</v>
      </c>
      <c r="G16" s="156">
        <v>33</v>
      </c>
      <c r="H16" s="156">
        <v>0.35</v>
      </c>
      <c r="I16" s="156">
        <v>0</v>
      </c>
      <c r="J16" s="156">
        <v>0</v>
      </c>
      <c r="K16" s="156">
        <v>5</v>
      </c>
      <c r="L16" s="156">
        <v>0.78</v>
      </c>
      <c r="M16" s="156">
        <v>0</v>
      </c>
      <c r="N16" s="156">
        <v>0</v>
      </c>
      <c r="O16" s="156">
        <v>581</v>
      </c>
      <c r="P16" s="156">
        <v>6.75</v>
      </c>
      <c r="Q16" s="156">
        <f t="shared" si="0"/>
        <v>829</v>
      </c>
      <c r="R16" s="156">
        <f t="shared" si="1"/>
        <v>9.629999999999999</v>
      </c>
      <c r="S16" s="156">
        <v>253</v>
      </c>
      <c r="T16" s="156">
        <v>7.59</v>
      </c>
      <c r="U16" s="156">
        <v>8</v>
      </c>
      <c r="V16" s="156">
        <v>3.79</v>
      </c>
      <c r="W16" s="156">
        <v>96</v>
      </c>
      <c r="X16" s="156">
        <v>1.91</v>
      </c>
      <c r="Y16" s="156">
        <v>88</v>
      </c>
      <c r="Z16" s="156">
        <v>4.05</v>
      </c>
      <c r="AA16" s="156">
        <v>0</v>
      </c>
      <c r="AB16" s="156">
        <v>0</v>
      </c>
      <c r="AC16" s="156">
        <f t="shared" si="2"/>
        <v>445</v>
      </c>
      <c r="AD16" s="156">
        <f t="shared" si="3"/>
        <v>17.34</v>
      </c>
      <c r="AE16" s="156">
        <v>0</v>
      </c>
      <c r="AF16" s="156">
        <v>0</v>
      </c>
      <c r="AG16" s="156">
        <v>171</v>
      </c>
      <c r="AH16" s="156">
        <v>1.44</v>
      </c>
      <c r="AI16" s="156">
        <v>54</v>
      </c>
      <c r="AJ16" s="156">
        <v>13.79</v>
      </c>
      <c r="AK16" s="156">
        <v>31</v>
      </c>
      <c r="AL16" s="156">
        <v>0.53</v>
      </c>
      <c r="AM16" s="156">
        <v>0</v>
      </c>
      <c r="AN16" s="156">
        <v>0</v>
      </c>
      <c r="AO16" s="156">
        <v>1575</v>
      </c>
      <c r="AP16" s="156">
        <v>26.56</v>
      </c>
      <c r="AQ16" s="156">
        <v>0</v>
      </c>
      <c r="AR16" s="156">
        <v>0</v>
      </c>
      <c r="AS16" s="156">
        <f t="shared" si="4"/>
        <v>3105</v>
      </c>
      <c r="AT16" s="156">
        <f t="shared" si="5"/>
        <v>69.290000000000006</v>
      </c>
      <c r="AU16" s="156">
        <v>932</v>
      </c>
      <c r="AV16" s="156">
        <v>20.79</v>
      </c>
      <c r="AW16" s="156">
        <v>326</v>
      </c>
      <c r="AX16" s="156">
        <v>7.28</v>
      </c>
      <c r="AY16" s="156">
        <v>0</v>
      </c>
      <c r="AZ16" s="156">
        <v>0</v>
      </c>
      <c r="BA16" s="156">
        <v>0</v>
      </c>
      <c r="BB16" s="156">
        <v>0</v>
      </c>
      <c r="BC16" s="156">
        <v>14</v>
      </c>
      <c r="BD16" s="156">
        <v>2.0699999999999998</v>
      </c>
      <c r="BE16" s="156">
        <v>0</v>
      </c>
      <c r="BF16" s="156">
        <v>0</v>
      </c>
      <c r="BG16" s="156">
        <v>22</v>
      </c>
      <c r="BH16" s="156">
        <v>3.09</v>
      </c>
      <c r="BI16" s="156">
        <f t="shared" si="6"/>
        <v>36</v>
      </c>
      <c r="BJ16" s="156">
        <f t="shared" si="7"/>
        <v>5.16</v>
      </c>
      <c r="BK16" s="156">
        <f t="shared" si="8"/>
        <v>3141</v>
      </c>
      <c r="BL16" s="156">
        <f t="shared" si="9"/>
        <v>74.45</v>
      </c>
    </row>
    <row r="17" spans="1:64" x14ac:dyDescent="0.25">
      <c r="A17" s="156">
        <v>10</v>
      </c>
      <c r="B17" s="157" t="s">
        <v>97</v>
      </c>
      <c r="C17" s="156">
        <v>0</v>
      </c>
      <c r="D17" s="156">
        <v>0</v>
      </c>
      <c r="E17" s="156">
        <v>0</v>
      </c>
      <c r="F17" s="156">
        <v>0</v>
      </c>
      <c r="G17" s="156">
        <v>0</v>
      </c>
      <c r="H17" s="156">
        <v>0</v>
      </c>
      <c r="I17" s="156">
        <v>0</v>
      </c>
      <c r="J17" s="156">
        <v>0</v>
      </c>
      <c r="K17" s="156">
        <v>0</v>
      </c>
      <c r="L17" s="156">
        <v>0</v>
      </c>
      <c r="M17" s="156">
        <v>0</v>
      </c>
      <c r="N17" s="156">
        <v>0</v>
      </c>
      <c r="O17" s="156">
        <v>0</v>
      </c>
      <c r="P17" s="156">
        <v>0</v>
      </c>
      <c r="Q17" s="156">
        <f t="shared" si="0"/>
        <v>0</v>
      </c>
      <c r="R17" s="156">
        <f t="shared" si="1"/>
        <v>0</v>
      </c>
      <c r="S17" s="156">
        <v>0</v>
      </c>
      <c r="T17" s="156">
        <v>0</v>
      </c>
      <c r="U17" s="156">
        <v>0</v>
      </c>
      <c r="V17" s="156">
        <v>0</v>
      </c>
      <c r="W17" s="156">
        <v>0</v>
      </c>
      <c r="X17" s="156">
        <v>0</v>
      </c>
      <c r="Y17" s="156">
        <v>0</v>
      </c>
      <c r="Z17" s="156">
        <v>0</v>
      </c>
      <c r="AA17" s="156">
        <v>0</v>
      </c>
      <c r="AB17" s="156">
        <v>0</v>
      </c>
      <c r="AC17" s="156">
        <f t="shared" si="2"/>
        <v>0</v>
      </c>
      <c r="AD17" s="156">
        <f t="shared" si="3"/>
        <v>0</v>
      </c>
      <c r="AE17" s="156">
        <v>0</v>
      </c>
      <c r="AF17" s="156">
        <v>0</v>
      </c>
      <c r="AG17" s="156">
        <v>0</v>
      </c>
      <c r="AH17" s="156">
        <v>0</v>
      </c>
      <c r="AI17" s="156">
        <v>0</v>
      </c>
      <c r="AJ17" s="156">
        <v>0</v>
      </c>
      <c r="AK17" s="156">
        <v>0</v>
      </c>
      <c r="AL17" s="156">
        <v>0</v>
      </c>
      <c r="AM17" s="156">
        <v>0</v>
      </c>
      <c r="AN17" s="156">
        <v>0</v>
      </c>
      <c r="AO17" s="156">
        <v>0</v>
      </c>
      <c r="AP17" s="156">
        <v>0</v>
      </c>
      <c r="AQ17" s="156">
        <v>0</v>
      </c>
      <c r="AR17" s="156">
        <v>0</v>
      </c>
      <c r="AS17" s="156">
        <f t="shared" si="4"/>
        <v>0</v>
      </c>
      <c r="AT17" s="156">
        <f t="shared" si="5"/>
        <v>0</v>
      </c>
      <c r="AU17" s="156">
        <v>0</v>
      </c>
      <c r="AV17" s="156">
        <v>0</v>
      </c>
      <c r="AW17" s="156">
        <v>0</v>
      </c>
      <c r="AX17" s="156">
        <v>0</v>
      </c>
      <c r="AY17" s="156">
        <v>0</v>
      </c>
      <c r="AZ17" s="156">
        <v>0</v>
      </c>
      <c r="BA17" s="156">
        <v>0</v>
      </c>
      <c r="BB17" s="156">
        <v>0</v>
      </c>
      <c r="BC17" s="156">
        <v>0</v>
      </c>
      <c r="BD17" s="156">
        <v>0</v>
      </c>
      <c r="BE17" s="156">
        <v>0</v>
      </c>
      <c r="BF17" s="156">
        <v>0</v>
      </c>
      <c r="BG17" s="156">
        <v>0</v>
      </c>
      <c r="BH17" s="156">
        <v>0</v>
      </c>
      <c r="BI17" s="156">
        <f t="shared" si="6"/>
        <v>0</v>
      </c>
      <c r="BJ17" s="156">
        <f t="shared" si="7"/>
        <v>0</v>
      </c>
      <c r="BK17" s="156">
        <f t="shared" si="8"/>
        <v>0</v>
      </c>
      <c r="BL17" s="156">
        <f t="shared" si="9"/>
        <v>0</v>
      </c>
    </row>
    <row r="18" spans="1:64" x14ac:dyDescent="0.25">
      <c r="A18" s="156">
        <v>11</v>
      </c>
      <c r="B18" s="157" t="s">
        <v>98</v>
      </c>
      <c r="C18" s="156">
        <v>0</v>
      </c>
      <c r="D18" s="156">
        <v>0</v>
      </c>
      <c r="E18" s="156">
        <v>0</v>
      </c>
      <c r="F18" s="156">
        <v>0</v>
      </c>
      <c r="G18" s="156">
        <v>0</v>
      </c>
      <c r="H18" s="156">
        <v>0</v>
      </c>
      <c r="I18" s="156">
        <v>0</v>
      </c>
      <c r="J18" s="156">
        <v>0</v>
      </c>
      <c r="K18" s="156">
        <v>0</v>
      </c>
      <c r="L18" s="156">
        <v>0</v>
      </c>
      <c r="M18" s="156">
        <v>0</v>
      </c>
      <c r="N18" s="156">
        <v>0</v>
      </c>
      <c r="O18" s="156">
        <v>0</v>
      </c>
      <c r="P18" s="156">
        <v>0</v>
      </c>
      <c r="Q18" s="156">
        <f t="shared" si="0"/>
        <v>0</v>
      </c>
      <c r="R18" s="156">
        <f t="shared" si="1"/>
        <v>0</v>
      </c>
      <c r="S18" s="156">
        <v>0</v>
      </c>
      <c r="T18" s="156">
        <v>0</v>
      </c>
      <c r="U18" s="156">
        <v>0</v>
      </c>
      <c r="V18" s="156">
        <v>0</v>
      </c>
      <c r="W18" s="156">
        <v>0</v>
      </c>
      <c r="X18" s="156">
        <v>0</v>
      </c>
      <c r="Y18" s="156">
        <v>0</v>
      </c>
      <c r="Z18" s="156">
        <v>0</v>
      </c>
      <c r="AA18" s="156">
        <v>0</v>
      </c>
      <c r="AB18" s="156">
        <v>0</v>
      </c>
      <c r="AC18" s="156">
        <f t="shared" si="2"/>
        <v>0</v>
      </c>
      <c r="AD18" s="156">
        <f t="shared" si="3"/>
        <v>0</v>
      </c>
      <c r="AE18" s="156">
        <v>0</v>
      </c>
      <c r="AF18" s="156">
        <v>0</v>
      </c>
      <c r="AG18" s="156">
        <v>0</v>
      </c>
      <c r="AH18" s="156">
        <v>0</v>
      </c>
      <c r="AI18" s="156">
        <v>0</v>
      </c>
      <c r="AJ18" s="156">
        <v>0</v>
      </c>
      <c r="AK18" s="156">
        <v>0</v>
      </c>
      <c r="AL18" s="156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0</v>
      </c>
      <c r="AR18" s="156">
        <v>0</v>
      </c>
      <c r="AS18" s="156">
        <f t="shared" si="4"/>
        <v>0</v>
      </c>
      <c r="AT18" s="156">
        <f t="shared" si="5"/>
        <v>0</v>
      </c>
      <c r="AU18" s="156">
        <v>0</v>
      </c>
      <c r="AV18" s="156">
        <v>0</v>
      </c>
      <c r="AW18" s="156">
        <v>0</v>
      </c>
      <c r="AX18" s="156">
        <v>0</v>
      </c>
      <c r="AY18" s="156">
        <v>0</v>
      </c>
      <c r="AZ18" s="156">
        <v>0</v>
      </c>
      <c r="BA18" s="156">
        <v>0</v>
      </c>
      <c r="BB18" s="156">
        <v>0</v>
      </c>
      <c r="BC18" s="156">
        <v>0</v>
      </c>
      <c r="BD18" s="156">
        <v>0</v>
      </c>
      <c r="BE18" s="156">
        <v>0</v>
      </c>
      <c r="BF18" s="156">
        <v>0</v>
      </c>
      <c r="BG18" s="156">
        <v>0</v>
      </c>
      <c r="BH18" s="156">
        <v>0</v>
      </c>
      <c r="BI18" s="156">
        <f t="shared" si="6"/>
        <v>0</v>
      </c>
      <c r="BJ18" s="156">
        <f t="shared" si="7"/>
        <v>0</v>
      </c>
      <c r="BK18" s="156">
        <f t="shared" si="8"/>
        <v>0</v>
      </c>
      <c r="BL18" s="156">
        <f t="shared" si="9"/>
        <v>0</v>
      </c>
    </row>
    <row r="19" spans="1:64" x14ac:dyDescent="0.25">
      <c r="A19" s="156">
        <v>12</v>
      </c>
      <c r="B19" s="157" t="s">
        <v>99</v>
      </c>
      <c r="C19" s="156">
        <v>40084</v>
      </c>
      <c r="D19" s="156">
        <v>287.41000000000003</v>
      </c>
      <c r="E19" s="156">
        <v>473</v>
      </c>
      <c r="F19" s="156">
        <v>4.66</v>
      </c>
      <c r="G19" s="156">
        <v>253</v>
      </c>
      <c r="H19" s="156">
        <v>3.92</v>
      </c>
      <c r="I19" s="156">
        <v>741</v>
      </c>
      <c r="J19" s="156">
        <v>12.77</v>
      </c>
      <c r="K19" s="156">
        <v>419</v>
      </c>
      <c r="L19" s="156">
        <v>11.14</v>
      </c>
      <c r="M19" s="156">
        <v>0</v>
      </c>
      <c r="N19" s="156">
        <v>0</v>
      </c>
      <c r="O19" s="156">
        <v>29201</v>
      </c>
      <c r="P19" s="156">
        <v>221.16</v>
      </c>
      <c r="Q19" s="156">
        <f t="shared" si="0"/>
        <v>41717</v>
      </c>
      <c r="R19" s="156">
        <f t="shared" si="1"/>
        <v>315.98</v>
      </c>
      <c r="S19" s="156">
        <v>215</v>
      </c>
      <c r="T19" s="156">
        <v>6.59</v>
      </c>
      <c r="U19" s="156">
        <v>23</v>
      </c>
      <c r="V19" s="156">
        <v>5.51</v>
      </c>
      <c r="W19" s="156">
        <v>170</v>
      </c>
      <c r="X19" s="156">
        <v>3.3</v>
      </c>
      <c r="Y19" s="156">
        <v>278</v>
      </c>
      <c r="Z19" s="156">
        <v>10.55</v>
      </c>
      <c r="AA19" s="156">
        <v>0</v>
      </c>
      <c r="AB19" s="156">
        <v>0</v>
      </c>
      <c r="AC19" s="156">
        <f t="shared" si="2"/>
        <v>686</v>
      </c>
      <c r="AD19" s="156">
        <f t="shared" si="3"/>
        <v>25.95</v>
      </c>
      <c r="AE19" s="156">
        <v>27</v>
      </c>
      <c r="AF19" s="156">
        <v>0.28000000000000003</v>
      </c>
      <c r="AG19" s="156">
        <v>182</v>
      </c>
      <c r="AH19" s="156">
        <v>1.22</v>
      </c>
      <c r="AI19" s="156">
        <v>27</v>
      </c>
      <c r="AJ19" s="156">
        <v>4</v>
      </c>
      <c r="AK19" s="156">
        <v>239</v>
      </c>
      <c r="AL19" s="156">
        <v>3.27</v>
      </c>
      <c r="AM19" s="156">
        <v>75</v>
      </c>
      <c r="AN19" s="156">
        <v>1</v>
      </c>
      <c r="AO19" s="156">
        <v>441</v>
      </c>
      <c r="AP19" s="156">
        <v>6.03</v>
      </c>
      <c r="AQ19" s="156">
        <v>0</v>
      </c>
      <c r="AR19" s="156">
        <v>0</v>
      </c>
      <c r="AS19" s="156">
        <f t="shared" si="4"/>
        <v>43394</v>
      </c>
      <c r="AT19" s="156">
        <f t="shared" si="5"/>
        <v>357.72999999999996</v>
      </c>
      <c r="AU19" s="156">
        <v>15188</v>
      </c>
      <c r="AV19" s="156">
        <v>114.45</v>
      </c>
      <c r="AW19" s="156">
        <v>5316</v>
      </c>
      <c r="AX19" s="156">
        <v>40.06</v>
      </c>
      <c r="AY19" s="156">
        <v>0</v>
      </c>
      <c r="AZ19" s="156">
        <v>0</v>
      </c>
      <c r="BA19" s="156">
        <v>0</v>
      </c>
      <c r="BB19" s="156">
        <v>0</v>
      </c>
      <c r="BC19" s="156">
        <v>255</v>
      </c>
      <c r="BD19" s="156">
        <v>14.16</v>
      </c>
      <c r="BE19" s="156">
        <v>0</v>
      </c>
      <c r="BF19" s="156">
        <v>0</v>
      </c>
      <c r="BG19" s="156">
        <v>791</v>
      </c>
      <c r="BH19" s="156">
        <v>25.42</v>
      </c>
      <c r="BI19" s="156">
        <f t="shared" si="6"/>
        <v>1046</v>
      </c>
      <c r="BJ19" s="156">
        <f t="shared" si="7"/>
        <v>39.58</v>
      </c>
      <c r="BK19" s="156">
        <f t="shared" si="8"/>
        <v>44440</v>
      </c>
      <c r="BL19" s="156">
        <f t="shared" si="9"/>
        <v>397.30999999999995</v>
      </c>
    </row>
    <row r="20" spans="1:64" x14ac:dyDescent="0.25">
      <c r="A20" s="156">
        <v>13</v>
      </c>
      <c r="B20" s="157" t="s">
        <v>100</v>
      </c>
      <c r="C20" s="156">
        <v>6129</v>
      </c>
      <c r="D20" s="156">
        <v>77.650000000000006</v>
      </c>
      <c r="E20" s="156">
        <v>2941</v>
      </c>
      <c r="F20" s="156">
        <v>77.209999999999994</v>
      </c>
      <c r="G20" s="156">
        <v>0</v>
      </c>
      <c r="H20" s="156">
        <v>0</v>
      </c>
      <c r="I20" s="156">
        <v>45</v>
      </c>
      <c r="J20" s="156">
        <v>1.1399999999999999</v>
      </c>
      <c r="K20" s="156">
        <v>0</v>
      </c>
      <c r="L20" s="156">
        <v>0</v>
      </c>
      <c r="M20" s="156">
        <v>0</v>
      </c>
      <c r="N20" s="156">
        <v>0</v>
      </c>
      <c r="O20" s="156">
        <v>6380</v>
      </c>
      <c r="P20" s="156">
        <v>109.2</v>
      </c>
      <c r="Q20" s="156">
        <f t="shared" si="0"/>
        <v>9115</v>
      </c>
      <c r="R20" s="156">
        <f t="shared" si="1"/>
        <v>156</v>
      </c>
      <c r="S20" s="156">
        <v>1760</v>
      </c>
      <c r="T20" s="156">
        <v>29.7</v>
      </c>
      <c r="U20" s="156">
        <v>131</v>
      </c>
      <c r="V20" s="156">
        <v>4.42</v>
      </c>
      <c r="W20" s="156">
        <v>0</v>
      </c>
      <c r="X20" s="156">
        <v>0</v>
      </c>
      <c r="Y20" s="156">
        <v>0</v>
      </c>
      <c r="Z20" s="156">
        <v>0</v>
      </c>
      <c r="AA20" s="156">
        <v>0</v>
      </c>
      <c r="AB20" s="156">
        <v>0</v>
      </c>
      <c r="AC20" s="156">
        <f t="shared" si="2"/>
        <v>1891</v>
      </c>
      <c r="AD20" s="156">
        <f t="shared" si="3"/>
        <v>34.119999999999997</v>
      </c>
      <c r="AE20" s="156">
        <v>0</v>
      </c>
      <c r="AF20" s="156">
        <v>0</v>
      </c>
      <c r="AG20" s="156">
        <v>27</v>
      </c>
      <c r="AH20" s="156">
        <v>0.14000000000000001</v>
      </c>
      <c r="AI20" s="156">
        <v>74</v>
      </c>
      <c r="AJ20" s="156">
        <v>11.12</v>
      </c>
      <c r="AK20" s="156">
        <v>0</v>
      </c>
      <c r="AL20" s="156">
        <v>0</v>
      </c>
      <c r="AM20" s="156">
        <v>10</v>
      </c>
      <c r="AN20" s="156">
        <v>0.08</v>
      </c>
      <c r="AO20" s="156">
        <v>2992</v>
      </c>
      <c r="AP20" s="156">
        <v>29.91</v>
      </c>
      <c r="AQ20" s="156">
        <v>0</v>
      </c>
      <c r="AR20" s="156">
        <v>0</v>
      </c>
      <c r="AS20" s="156">
        <f t="shared" si="4"/>
        <v>14109</v>
      </c>
      <c r="AT20" s="156">
        <f t="shared" si="5"/>
        <v>231.37</v>
      </c>
      <c r="AU20" s="156">
        <v>2821</v>
      </c>
      <c r="AV20" s="156">
        <v>46.28</v>
      </c>
      <c r="AW20" s="156">
        <v>988</v>
      </c>
      <c r="AX20" s="156">
        <v>16.2</v>
      </c>
      <c r="AY20" s="156">
        <v>0</v>
      </c>
      <c r="AZ20" s="156">
        <v>0</v>
      </c>
      <c r="BA20" s="156">
        <v>0</v>
      </c>
      <c r="BB20" s="156">
        <v>0</v>
      </c>
      <c r="BC20" s="156">
        <v>111</v>
      </c>
      <c r="BD20" s="156">
        <v>7.42</v>
      </c>
      <c r="BE20" s="156">
        <v>0</v>
      </c>
      <c r="BF20" s="156">
        <v>0</v>
      </c>
      <c r="BG20" s="156">
        <v>783</v>
      </c>
      <c r="BH20" s="156">
        <v>34.58</v>
      </c>
      <c r="BI20" s="156">
        <f t="shared" si="6"/>
        <v>894</v>
      </c>
      <c r="BJ20" s="156">
        <f t="shared" si="7"/>
        <v>42</v>
      </c>
      <c r="BK20" s="156">
        <f t="shared" si="8"/>
        <v>15003</v>
      </c>
      <c r="BL20" s="156">
        <f t="shared" si="9"/>
        <v>273.37</v>
      </c>
    </row>
    <row r="21" spans="1:64" x14ac:dyDescent="0.25">
      <c r="A21" s="156">
        <v>14</v>
      </c>
      <c r="B21" s="157" t="s">
        <v>101</v>
      </c>
      <c r="C21" s="156">
        <v>62914</v>
      </c>
      <c r="D21" s="156">
        <v>330.01</v>
      </c>
      <c r="E21" s="156">
        <v>3314</v>
      </c>
      <c r="F21" s="156">
        <v>65.55</v>
      </c>
      <c r="G21" s="156">
        <v>511</v>
      </c>
      <c r="H21" s="156">
        <v>10.07</v>
      </c>
      <c r="I21" s="156">
        <v>179</v>
      </c>
      <c r="J21" s="156">
        <v>3.51</v>
      </c>
      <c r="K21" s="156">
        <v>38</v>
      </c>
      <c r="L21" s="156">
        <v>1.07</v>
      </c>
      <c r="M21" s="156">
        <v>0</v>
      </c>
      <c r="N21" s="156">
        <v>0</v>
      </c>
      <c r="O21" s="156">
        <v>46511</v>
      </c>
      <c r="P21" s="156">
        <v>280.11</v>
      </c>
      <c r="Q21" s="156">
        <f t="shared" si="0"/>
        <v>66445</v>
      </c>
      <c r="R21" s="156">
        <f t="shared" si="1"/>
        <v>400.14</v>
      </c>
      <c r="S21" s="156">
        <v>280</v>
      </c>
      <c r="T21" s="156">
        <v>6.31</v>
      </c>
      <c r="U21" s="156">
        <v>35</v>
      </c>
      <c r="V21" s="156">
        <v>11.5</v>
      </c>
      <c r="W21" s="156">
        <v>280</v>
      </c>
      <c r="X21" s="156">
        <v>4.3</v>
      </c>
      <c r="Y21" s="156">
        <v>251</v>
      </c>
      <c r="Z21" s="156">
        <v>6.62</v>
      </c>
      <c r="AA21" s="156">
        <v>0</v>
      </c>
      <c r="AB21" s="156">
        <v>0</v>
      </c>
      <c r="AC21" s="156">
        <f t="shared" si="2"/>
        <v>846</v>
      </c>
      <c r="AD21" s="156">
        <f t="shared" si="3"/>
        <v>28.73</v>
      </c>
      <c r="AE21" s="156">
        <v>0</v>
      </c>
      <c r="AF21" s="156">
        <v>0</v>
      </c>
      <c r="AG21" s="156">
        <v>136</v>
      </c>
      <c r="AH21" s="156">
        <v>0.46</v>
      </c>
      <c r="AI21" s="156">
        <v>89</v>
      </c>
      <c r="AJ21" s="156">
        <v>9.44</v>
      </c>
      <c r="AK21" s="156">
        <v>1151</v>
      </c>
      <c r="AL21" s="156">
        <v>7.93</v>
      </c>
      <c r="AM21" s="156">
        <v>984</v>
      </c>
      <c r="AN21" s="156">
        <v>6.82</v>
      </c>
      <c r="AO21" s="156">
        <v>318</v>
      </c>
      <c r="AP21" s="156">
        <v>2.19</v>
      </c>
      <c r="AQ21" s="156">
        <v>0</v>
      </c>
      <c r="AR21" s="156">
        <v>0</v>
      </c>
      <c r="AS21" s="156">
        <f t="shared" si="4"/>
        <v>69969</v>
      </c>
      <c r="AT21" s="156">
        <f t="shared" si="5"/>
        <v>455.71</v>
      </c>
      <c r="AU21" s="156">
        <v>16093</v>
      </c>
      <c r="AV21" s="156">
        <v>154.80000000000001</v>
      </c>
      <c r="AW21" s="156">
        <v>5633</v>
      </c>
      <c r="AX21" s="156">
        <v>54.19</v>
      </c>
      <c r="AY21" s="156">
        <v>0</v>
      </c>
      <c r="AZ21" s="156">
        <v>0</v>
      </c>
      <c r="BA21" s="156">
        <v>0</v>
      </c>
      <c r="BB21" s="156">
        <v>0</v>
      </c>
      <c r="BC21" s="156">
        <v>30</v>
      </c>
      <c r="BD21" s="156">
        <v>6.42</v>
      </c>
      <c r="BE21" s="156">
        <v>0</v>
      </c>
      <c r="BF21" s="156">
        <v>0</v>
      </c>
      <c r="BG21" s="156">
        <v>1166</v>
      </c>
      <c r="BH21" s="156">
        <v>23.32</v>
      </c>
      <c r="BI21" s="156">
        <f t="shared" si="6"/>
        <v>1196</v>
      </c>
      <c r="BJ21" s="156">
        <f t="shared" si="7"/>
        <v>29.740000000000002</v>
      </c>
      <c r="BK21" s="156">
        <f t="shared" si="8"/>
        <v>71165</v>
      </c>
      <c r="BL21" s="156">
        <f t="shared" si="9"/>
        <v>485.45</v>
      </c>
    </row>
    <row r="22" spans="1:64" x14ac:dyDescent="0.25">
      <c r="A22" s="156">
        <v>15</v>
      </c>
      <c r="B22" s="157" t="s">
        <v>102</v>
      </c>
      <c r="C22" s="156">
        <v>0</v>
      </c>
      <c r="D22" s="156">
        <v>0</v>
      </c>
      <c r="E22" s="156">
        <v>0</v>
      </c>
      <c r="F22" s="156">
        <v>0</v>
      </c>
      <c r="G22" s="156">
        <v>0</v>
      </c>
      <c r="H22" s="156">
        <v>0</v>
      </c>
      <c r="I22" s="156">
        <v>0</v>
      </c>
      <c r="J22" s="156">
        <v>0</v>
      </c>
      <c r="K22" s="156">
        <v>0</v>
      </c>
      <c r="L22" s="156">
        <v>0</v>
      </c>
      <c r="M22" s="156">
        <v>0</v>
      </c>
      <c r="N22" s="156">
        <v>0</v>
      </c>
      <c r="O22" s="156">
        <v>0</v>
      </c>
      <c r="P22" s="156">
        <v>0</v>
      </c>
      <c r="Q22" s="156">
        <f t="shared" si="0"/>
        <v>0</v>
      </c>
      <c r="R22" s="156">
        <f t="shared" si="1"/>
        <v>0</v>
      </c>
      <c r="S22" s="156">
        <v>0</v>
      </c>
      <c r="T22" s="156">
        <v>0</v>
      </c>
      <c r="U22" s="156">
        <v>0</v>
      </c>
      <c r="V22" s="156">
        <v>0</v>
      </c>
      <c r="W22" s="156">
        <v>0</v>
      </c>
      <c r="X22" s="156">
        <v>0</v>
      </c>
      <c r="Y22" s="156">
        <v>0</v>
      </c>
      <c r="Z22" s="156">
        <v>0</v>
      </c>
      <c r="AA22" s="156">
        <v>0</v>
      </c>
      <c r="AB22" s="156">
        <v>0</v>
      </c>
      <c r="AC22" s="156">
        <f t="shared" si="2"/>
        <v>0</v>
      </c>
      <c r="AD22" s="156">
        <f t="shared" si="3"/>
        <v>0</v>
      </c>
      <c r="AE22" s="156">
        <v>0</v>
      </c>
      <c r="AF22" s="156">
        <v>0</v>
      </c>
      <c r="AG22" s="156">
        <v>0</v>
      </c>
      <c r="AH22" s="156">
        <v>0</v>
      </c>
      <c r="AI22" s="156">
        <v>0</v>
      </c>
      <c r="AJ22" s="156">
        <v>0</v>
      </c>
      <c r="AK22" s="156">
        <v>0</v>
      </c>
      <c r="AL22" s="156">
        <v>0</v>
      </c>
      <c r="AM22" s="156">
        <v>0</v>
      </c>
      <c r="AN22" s="156">
        <v>0</v>
      </c>
      <c r="AO22" s="156">
        <v>0</v>
      </c>
      <c r="AP22" s="156">
        <v>0</v>
      </c>
      <c r="AQ22" s="156">
        <v>0</v>
      </c>
      <c r="AR22" s="156">
        <v>0</v>
      </c>
      <c r="AS22" s="156">
        <f t="shared" si="4"/>
        <v>0</v>
      </c>
      <c r="AT22" s="156">
        <f t="shared" si="5"/>
        <v>0</v>
      </c>
      <c r="AU22" s="156">
        <v>0</v>
      </c>
      <c r="AV22" s="156">
        <v>0</v>
      </c>
      <c r="AW22" s="156">
        <v>0</v>
      </c>
      <c r="AX22" s="156">
        <v>0</v>
      </c>
      <c r="AY22" s="156">
        <v>0</v>
      </c>
      <c r="AZ22" s="156">
        <v>0</v>
      </c>
      <c r="BA22" s="156">
        <v>0</v>
      </c>
      <c r="BB22" s="156">
        <v>0</v>
      </c>
      <c r="BC22" s="156">
        <v>0</v>
      </c>
      <c r="BD22" s="156">
        <v>0</v>
      </c>
      <c r="BE22" s="156">
        <v>0</v>
      </c>
      <c r="BF22" s="156">
        <v>0</v>
      </c>
      <c r="BG22" s="156">
        <v>0</v>
      </c>
      <c r="BH22" s="156">
        <v>0</v>
      </c>
      <c r="BI22" s="156">
        <f t="shared" si="6"/>
        <v>0</v>
      </c>
      <c r="BJ22" s="156">
        <f t="shared" si="7"/>
        <v>0</v>
      </c>
      <c r="BK22" s="156">
        <f t="shared" si="8"/>
        <v>0</v>
      </c>
      <c r="BL22" s="156">
        <f t="shared" si="9"/>
        <v>0</v>
      </c>
    </row>
    <row r="23" spans="1:64" x14ac:dyDescent="0.25">
      <c r="A23" s="156">
        <v>16</v>
      </c>
      <c r="B23" s="157" t="s">
        <v>103</v>
      </c>
      <c r="C23" s="156">
        <v>38836</v>
      </c>
      <c r="D23" s="156">
        <v>292.85000000000002</v>
      </c>
      <c r="E23" s="156">
        <v>6209</v>
      </c>
      <c r="F23" s="156">
        <v>46.79</v>
      </c>
      <c r="G23" s="156">
        <v>2324</v>
      </c>
      <c r="H23" s="156">
        <v>9.8800000000000008</v>
      </c>
      <c r="I23" s="156">
        <v>1640</v>
      </c>
      <c r="J23" s="156">
        <v>19.46</v>
      </c>
      <c r="K23" s="156">
        <v>1542</v>
      </c>
      <c r="L23" s="156">
        <v>36.409999999999997</v>
      </c>
      <c r="M23" s="156">
        <v>0</v>
      </c>
      <c r="N23" s="156">
        <v>0</v>
      </c>
      <c r="O23" s="156">
        <v>33760</v>
      </c>
      <c r="P23" s="156">
        <v>276.86</v>
      </c>
      <c r="Q23" s="156">
        <f t="shared" si="0"/>
        <v>48227</v>
      </c>
      <c r="R23" s="156">
        <f t="shared" si="1"/>
        <v>395.51</v>
      </c>
      <c r="S23" s="156">
        <v>558</v>
      </c>
      <c r="T23" s="156">
        <v>55.07</v>
      </c>
      <c r="U23" s="156">
        <v>775</v>
      </c>
      <c r="V23" s="156">
        <v>82.61</v>
      </c>
      <c r="W23" s="156">
        <v>558</v>
      </c>
      <c r="X23" s="156">
        <v>55.07</v>
      </c>
      <c r="Y23" s="156">
        <v>901</v>
      </c>
      <c r="Z23" s="156">
        <v>82.61</v>
      </c>
      <c r="AA23" s="156">
        <v>0</v>
      </c>
      <c r="AB23" s="156">
        <v>0</v>
      </c>
      <c r="AC23" s="156">
        <f t="shared" si="2"/>
        <v>2792</v>
      </c>
      <c r="AD23" s="156">
        <f t="shared" si="3"/>
        <v>275.36</v>
      </c>
      <c r="AE23" s="156">
        <v>210</v>
      </c>
      <c r="AF23" s="156">
        <v>3.47</v>
      </c>
      <c r="AG23" s="156">
        <v>1018</v>
      </c>
      <c r="AH23" s="156">
        <v>26.11</v>
      </c>
      <c r="AI23" s="156">
        <v>770</v>
      </c>
      <c r="AJ23" s="156">
        <v>30.86</v>
      </c>
      <c r="AK23" s="156">
        <v>210</v>
      </c>
      <c r="AL23" s="156">
        <v>2.9</v>
      </c>
      <c r="AM23" s="156">
        <v>210</v>
      </c>
      <c r="AN23" s="156">
        <v>3.47</v>
      </c>
      <c r="AO23" s="156">
        <v>630</v>
      </c>
      <c r="AP23" s="156">
        <v>7.66</v>
      </c>
      <c r="AQ23" s="156">
        <v>0</v>
      </c>
      <c r="AR23" s="156">
        <v>0</v>
      </c>
      <c r="AS23" s="156">
        <f t="shared" si="4"/>
        <v>54067</v>
      </c>
      <c r="AT23" s="156">
        <f t="shared" si="5"/>
        <v>745.34</v>
      </c>
      <c r="AU23" s="156">
        <v>16221</v>
      </c>
      <c r="AV23" s="156">
        <v>223.59</v>
      </c>
      <c r="AW23" s="156">
        <v>5677</v>
      </c>
      <c r="AX23" s="156">
        <v>78.260000000000005</v>
      </c>
      <c r="AY23" s="156">
        <v>0</v>
      </c>
      <c r="AZ23" s="156">
        <v>0</v>
      </c>
      <c r="BA23" s="156">
        <v>0</v>
      </c>
      <c r="BB23" s="156">
        <v>0</v>
      </c>
      <c r="BC23" s="156">
        <v>402</v>
      </c>
      <c r="BD23" s="156">
        <v>124.18</v>
      </c>
      <c r="BE23" s="156">
        <v>0</v>
      </c>
      <c r="BF23" s="156">
        <v>0</v>
      </c>
      <c r="BG23" s="156">
        <v>2215</v>
      </c>
      <c r="BH23" s="156">
        <v>260.2</v>
      </c>
      <c r="BI23" s="156">
        <f t="shared" si="6"/>
        <v>2617</v>
      </c>
      <c r="BJ23" s="156">
        <f t="shared" si="7"/>
        <v>384.38</v>
      </c>
      <c r="BK23" s="156">
        <f t="shared" si="8"/>
        <v>56684</v>
      </c>
      <c r="BL23" s="156">
        <f t="shared" si="9"/>
        <v>1129.72</v>
      </c>
    </row>
    <row r="24" spans="1:64" x14ac:dyDescent="0.25">
      <c r="A24" s="156">
        <v>17</v>
      </c>
      <c r="B24" s="157" t="s">
        <v>104</v>
      </c>
      <c r="C24" s="156">
        <v>0</v>
      </c>
      <c r="D24" s="156">
        <v>0</v>
      </c>
      <c r="E24" s="156">
        <v>0</v>
      </c>
      <c r="F24" s="156">
        <v>0</v>
      </c>
      <c r="G24" s="156">
        <v>0</v>
      </c>
      <c r="H24" s="156">
        <v>0</v>
      </c>
      <c r="I24" s="156">
        <v>0</v>
      </c>
      <c r="J24" s="156">
        <v>0</v>
      </c>
      <c r="K24" s="156">
        <v>0</v>
      </c>
      <c r="L24" s="156">
        <v>0</v>
      </c>
      <c r="M24" s="156">
        <v>0</v>
      </c>
      <c r="N24" s="156">
        <v>0</v>
      </c>
      <c r="O24" s="156">
        <v>0</v>
      </c>
      <c r="P24" s="156">
        <v>0</v>
      </c>
      <c r="Q24" s="156">
        <f t="shared" si="0"/>
        <v>0</v>
      </c>
      <c r="R24" s="156">
        <f t="shared" si="1"/>
        <v>0</v>
      </c>
      <c r="S24" s="156">
        <v>0</v>
      </c>
      <c r="T24" s="156">
        <v>0</v>
      </c>
      <c r="U24" s="156">
        <v>0</v>
      </c>
      <c r="V24" s="156">
        <v>0</v>
      </c>
      <c r="W24" s="156">
        <v>0</v>
      </c>
      <c r="X24" s="156">
        <v>0</v>
      </c>
      <c r="Y24" s="156">
        <v>0</v>
      </c>
      <c r="Z24" s="156">
        <v>0</v>
      </c>
      <c r="AA24" s="156">
        <v>0</v>
      </c>
      <c r="AB24" s="156">
        <v>0</v>
      </c>
      <c r="AC24" s="156">
        <f t="shared" si="2"/>
        <v>0</v>
      </c>
      <c r="AD24" s="156">
        <f t="shared" si="3"/>
        <v>0</v>
      </c>
      <c r="AE24" s="156">
        <v>0</v>
      </c>
      <c r="AF24" s="156">
        <v>0</v>
      </c>
      <c r="AG24" s="156">
        <v>0</v>
      </c>
      <c r="AH24" s="156">
        <v>0</v>
      </c>
      <c r="AI24" s="156">
        <v>0</v>
      </c>
      <c r="AJ24" s="156">
        <v>0</v>
      </c>
      <c r="AK24" s="156">
        <v>0</v>
      </c>
      <c r="AL24" s="156">
        <v>0</v>
      </c>
      <c r="AM24" s="156">
        <v>0</v>
      </c>
      <c r="AN24" s="156">
        <v>0</v>
      </c>
      <c r="AO24" s="156">
        <v>0</v>
      </c>
      <c r="AP24" s="156">
        <v>0</v>
      </c>
      <c r="AQ24" s="156">
        <v>0</v>
      </c>
      <c r="AR24" s="156">
        <v>0</v>
      </c>
      <c r="AS24" s="156">
        <f t="shared" si="4"/>
        <v>0</v>
      </c>
      <c r="AT24" s="156">
        <f t="shared" si="5"/>
        <v>0</v>
      </c>
      <c r="AU24" s="156">
        <v>0</v>
      </c>
      <c r="AV24" s="156">
        <v>0</v>
      </c>
      <c r="AW24" s="156">
        <v>0</v>
      </c>
      <c r="AX24" s="156">
        <v>0</v>
      </c>
      <c r="AY24" s="156">
        <v>0</v>
      </c>
      <c r="AZ24" s="156">
        <v>0</v>
      </c>
      <c r="BA24" s="156">
        <v>0</v>
      </c>
      <c r="BB24" s="156">
        <v>0</v>
      </c>
      <c r="BC24" s="156">
        <v>0</v>
      </c>
      <c r="BD24" s="156">
        <v>0</v>
      </c>
      <c r="BE24" s="156">
        <v>0</v>
      </c>
      <c r="BF24" s="156">
        <v>0</v>
      </c>
      <c r="BG24" s="156">
        <v>0</v>
      </c>
      <c r="BH24" s="156">
        <v>0</v>
      </c>
      <c r="BI24" s="156">
        <f t="shared" si="6"/>
        <v>0</v>
      </c>
      <c r="BJ24" s="156">
        <f t="shared" si="7"/>
        <v>0</v>
      </c>
      <c r="BK24" s="156">
        <f t="shared" si="8"/>
        <v>0</v>
      </c>
      <c r="BL24" s="156">
        <f t="shared" si="9"/>
        <v>0</v>
      </c>
    </row>
    <row r="25" spans="1:64" x14ac:dyDescent="0.25">
      <c r="A25" s="156">
        <v>18</v>
      </c>
      <c r="B25" s="157" t="s">
        <v>105</v>
      </c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f t="shared" si="0"/>
        <v>0</v>
      </c>
      <c r="R25" s="156">
        <f t="shared" si="1"/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6">
        <v>0</v>
      </c>
      <c r="Y25" s="156">
        <v>0</v>
      </c>
      <c r="Z25" s="156">
        <v>0</v>
      </c>
      <c r="AA25" s="156">
        <v>0</v>
      </c>
      <c r="AB25" s="156">
        <v>0</v>
      </c>
      <c r="AC25" s="156">
        <f t="shared" si="2"/>
        <v>0</v>
      </c>
      <c r="AD25" s="156">
        <f t="shared" si="3"/>
        <v>0</v>
      </c>
      <c r="AE25" s="156">
        <v>0</v>
      </c>
      <c r="AF25" s="156">
        <v>0</v>
      </c>
      <c r="AG25" s="156">
        <v>0</v>
      </c>
      <c r="AH25" s="156">
        <v>0</v>
      </c>
      <c r="AI25" s="156">
        <v>0</v>
      </c>
      <c r="AJ25" s="156">
        <v>0</v>
      </c>
      <c r="AK25" s="156">
        <v>0</v>
      </c>
      <c r="AL25" s="156">
        <v>0</v>
      </c>
      <c r="AM25" s="156">
        <v>0</v>
      </c>
      <c r="AN25" s="156">
        <v>0</v>
      </c>
      <c r="AO25" s="156">
        <v>0</v>
      </c>
      <c r="AP25" s="156">
        <v>0</v>
      </c>
      <c r="AQ25" s="156">
        <v>0</v>
      </c>
      <c r="AR25" s="156">
        <v>0</v>
      </c>
      <c r="AS25" s="156">
        <f t="shared" si="4"/>
        <v>0</v>
      </c>
      <c r="AT25" s="156">
        <f t="shared" si="5"/>
        <v>0</v>
      </c>
      <c r="AU25" s="156">
        <v>0</v>
      </c>
      <c r="AV25" s="156">
        <v>0</v>
      </c>
      <c r="AW25" s="156">
        <v>0</v>
      </c>
      <c r="AX25" s="156">
        <v>0</v>
      </c>
      <c r="AY25" s="156">
        <v>0</v>
      </c>
      <c r="AZ25" s="156">
        <v>0</v>
      </c>
      <c r="BA25" s="156">
        <v>0</v>
      </c>
      <c r="BB25" s="156">
        <v>0</v>
      </c>
      <c r="BC25" s="156">
        <v>0</v>
      </c>
      <c r="BD25" s="156">
        <v>0</v>
      </c>
      <c r="BE25" s="156">
        <v>0</v>
      </c>
      <c r="BF25" s="156">
        <v>0</v>
      </c>
      <c r="BG25" s="156">
        <v>0</v>
      </c>
      <c r="BH25" s="156">
        <v>0</v>
      </c>
      <c r="BI25" s="156">
        <f t="shared" si="6"/>
        <v>0</v>
      </c>
      <c r="BJ25" s="156">
        <f t="shared" si="7"/>
        <v>0</v>
      </c>
      <c r="BK25" s="156">
        <f t="shared" si="8"/>
        <v>0</v>
      </c>
      <c r="BL25" s="156">
        <f t="shared" si="9"/>
        <v>0</v>
      </c>
    </row>
    <row r="26" spans="1:64" x14ac:dyDescent="0.25">
      <c r="A26" s="156">
        <v>19</v>
      </c>
      <c r="B26" s="157" t="s">
        <v>106</v>
      </c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f t="shared" si="0"/>
        <v>0</v>
      </c>
      <c r="R26" s="156">
        <f t="shared" si="1"/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6">
        <v>0</v>
      </c>
      <c r="Y26" s="156">
        <v>0</v>
      </c>
      <c r="Z26" s="156">
        <v>0</v>
      </c>
      <c r="AA26" s="156">
        <v>0</v>
      </c>
      <c r="AB26" s="156">
        <v>0</v>
      </c>
      <c r="AC26" s="156">
        <f t="shared" si="2"/>
        <v>0</v>
      </c>
      <c r="AD26" s="156">
        <f t="shared" si="3"/>
        <v>0</v>
      </c>
      <c r="AE26" s="156">
        <v>0</v>
      </c>
      <c r="AF26" s="156">
        <v>0</v>
      </c>
      <c r="AG26" s="156">
        <v>0</v>
      </c>
      <c r="AH26" s="156">
        <v>0</v>
      </c>
      <c r="AI26" s="156">
        <v>0</v>
      </c>
      <c r="AJ26" s="156">
        <v>0</v>
      </c>
      <c r="AK26" s="156">
        <v>0</v>
      </c>
      <c r="AL26" s="156">
        <v>0</v>
      </c>
      <c r="AM26" s="156">
        <v>0</v>
      </c>
      <c r="AN26" s="156">
        <v>0</v>
      </c>
      <c r="AO26" s="156">
        <v>0</v>
      </c>
      <c r="AP26" s="156">
        <v>0</v>
      </c>
      <c r="AQ26" s="156">
        <v>0</v>
      </c>
      <c r="AR26" s="156">
        <v>0</v>
      </c>
      <c r="AS26" s="156">
        <f t="shared" si="4"/>
        <v>0</v>
      </c>
      <c r="AT26" s="156">
        <f t="shared" si="5"/>
        <v>0</v>
      </c>
      <c r="AU26" s="156">
        <v>0</v>
      </c>
      <c r="AV26" s="156">
        <v>0</v>
      </c>
      <c r="AW26" s="156">
        <v>0</v>
      </c>
      <c r="AX26" s="156">
        <v>0</v>
      </c>
      <c r="AY26" s="156">
        <v>0</v>
      </c>
      <c r="AZ26" s="156">
        <v>0</v>
      </c>
      <c r="BA26" s="156">
        <v>0</v>
      </c>
      <c r="BB26" s="156">
        <v>0</v>
      </c>
      <c r="BC26" s="156">
        <v>0</v>
      </c>
      <c r="BD26" s="156">
        <v>0</v>
      </c>
      <c r="BE26" s="156">
        <v>0</v>
      </c>
      <c r="BF26" s="156">
        <v>0</v>
      </c>
      <c r="BG26" s="156">
        <v>0</v>
      </c>
      <c r="BH26" s="156">
        <v>0</v>
      </c>
      <c r="BI26" s="156">
        <f t="shared" si="6"/>
        <v>0</v>
      </c>
      <c r="BJ26" s="156">
        <f t="shared" si="7"/>
        <v>0</v>
      </c>
      <c r="BK26" s="156">
        <f t="shared" si="8"/>
        <v>0</v>
      </c>
      <c r="BL26" s="156">
        <f t="shared" si="9"/>
        <v>0</v>
      </c>
    </row>
    <row r="27" spans="1:64" x14ac:dyDescent="0.25">
      <c r="A27" s="156">
        <v>20</v>
      </c>
      <c r="B27" s="157" t="s">
        <v>107</v>
      </c>
      <c r="C27" s="156">
        <v>60889</v>
      </c>
      <c r="D27" s="156">
        <v>519.65</v>
      </c>
      <c r="E27" s="156">
        <v>7978</v>
      </c>
      <c r="F27" s="156">
        <v>79.66</v>
      </c>
      <c r="G27" s="156">
        <v>3742</v>
      </c>
      <c r="H27" s="156">
        <v>37.36</v>
      </c>
      <c r="I27" s="156">
        <v>4931</v>
      </c>
      <c r="J27" s="156">
        <v>49.24</v>
      </c>
      <c r="K27" s="156">
        <v>2524</v>
      </c>
      <c r="L27" s="156">
        <v>37.81</v>
      </c>
      <c r="M27" s="156">
        <v>0</v>
      </c>
      <c r="N27" s="156">
        <v>0</v>
      </c>
      <c r="O27" s="156">
        <v>53428</v>
      </c>
      <c r="P27" s="156">
        <v>480.46</v>
      </c>
      <c r="Q27" s="156">
        <f t="shared" si="0"/>
        <v>76322</v>
      </c>
      <c r="R27" s="156">
        <f t="shared" si="1"/>
        <v>686.3599999999999</v>
      </c>
      <c r="S27" s="156">
        <v>3092</v>
      </c>
      <c r="T27" s="156">
        <v>91.75</v>
      </c>
      <c r="U27" s="156">
        <v>317</v>
      </c>
      <c r="V27" s="156">
        <v>128.47</v>
      </c>
      <c r="W27" s="156">
        <v>2773</v>
      </c>
      <c r="X27" s="156">
        <v>55.06</v>
      </c>
      <c r="Y27" s="156">
        <v>4107</v>
      </c>
      <c r="Z27" s="156">
        <v>91.73</v>
      </c>
      <c r="AA27" s="156">
        <v>0</v>
      </c>
      <c r="AB27" s="156">
        <v>0</v>
      </c>
      <c r="AC27" s="156">
        <f t="shared" si="2"/>
        <v>10289</v>
      </c>
      <c r="AD27" s="156">
        <f t="shared" si="3"/>
        <v>367.01</v>
      </c>
      <c r="AE27" s="156">
        <v>158</v>
      </c>
      <c r="AF27" s="156">
        <v>1.5</v>
      </c>
      <c r="AG27" s="156">
        <v>10081</v>
      </c>
      <c r="AH27" s="156">
        <v>50.99</v>
      </c>
      <c r="AI27" s="156">
        <v>1351</v>
      </c>
      <c r="AJ27" s="156">
        <v>203.32</v>
      </c>
      <c r="AK27" s="156">
        <v>1796</v>
      </c>
      <c r="AL27" s="156">
        <v>18.11</v>
      </c>
      <c r="AM27" s="156">
        <v>2054</v>
      </c>
      <c r="AN27" s="156">
        <v>20.71</v>
      </c>
      <c r="AO27" s="156">
        <v>5894</v>
      </c>
      <c r="AP27" s="156">
        <v>58.47</v>
      </c>
      <c r="AQ27" s="156">
        <v>0</v>
      </c>
      <c r="AR27" s="156">
        <v>0</v>
      </c>
      <c r="AS27" s="156">
        <f t="shared" si="4"/>
        <v>107945</v>
      </c>
      <c r="AT27" s="156">
        <f t="shared" si="5"/>
        <v>1406.4699999999998</v>
      </c>
      <c r="AU27" s="156">
        <v>45338</v>
      </c>
      <c r="AV27" s="156">
        <v>562.6</v>
      </c>
      <c r="AW27" s="156">
        <v>15868</v>
      </c>
      <c r="AX27" s="156">
        <v>196.91</v>
      </c>
      <c r="AY27" s="156">
        <v>0</v>
      </c>
      <c r="AZ27" s="156">
        <v>0</v>
      </c>
      <c r="BA27" s="156">
        <v>0</v>
      </c>
      <c r="BB27" s="156">
        <v>0</v>
      </c>
      <c r="BC27" s="156">
        <v>463</v>
      </c>
      <c r="BD27" s="156">
        <v>153.77000000000001</v>
      </c>
      <c r="BE27" s="156">
        <v>0</v>
      </c>
      <c r="BF27" s="156">
        <v>0</v>
      </c>
      <c r="BG27" s="156">
        <v>1130</v>
      </c>
      <c r="BH27" s="156">
        <v>227.48</v>
      </c>
      <c r="BI27" s="156">
        <f t="shared" si="6"/>
        <v>1593</v>
      </c>
      <c r="BJ27" s="156">
        <f t="shared" si="7"/>
        <v>381.25</v>
      </c>
      <c r="BK27" s="156">
        <f t="shared" si="8"/>
        <v>109538</v>
      </c>
      <c r="BL27" s="156">
        <f t="shared" si="9"/>
        <v>1787.7199999999998</v>
      </c>
    </row>
    <row r="28" spans="1:64" x14ac:dyDescent="0.25">
      <c r="A28" s="156">
        <v>21</v>
      </c>
      <c r="B28" s="157" t="s">
        <v>108</v>
      </c>
      <c r="C28" s="156">
        <v>833</v>
      </c>
      <c r="D28" s="156">
        <v>18.84</v>
      </c>
      <c r="E28" s="156">
        <v>230</v>
      </c>
      <c r="F28" s="156">
        <v>4.5999999999999996</v>
      </c>
      <c r="G28" s="156">
        <v>126</v>
      </c>
      <c r="H28" s="156">
        <v>2.5</v>
      </c>
      <c r="I28" s="156">
        <v>61</v>
      </c>
      <c r="J28" s="156">
        <v>1.22</v>
      </c>
      <c r="K28" s="156">
        <v>5</v>
      </c>
      <c r="L28" s="156">
        <v>0.67</v>
      </c>
      <c r="M28" s="156">
        <v>0</v>
      </c>
      <c r="N28" s="156">
        <v>0</v>
      </c>
      <c r="O28" s="156">
        <v>791</v>
      </c>
      <c r="P28" s="156">
        <v>17.72</v>
      </c>
      <c r="Q28" s="156">
        <f t="shared" si="0"/>
        <v>1129</v>
      </c>
      <c r="R28" s="156">
        <f t="shared" si="1"/>
        <v>25.33</v>
      </c>
      <c r="S28" s="156">
        <v>1021</v>
      </c>
      <c r="T28" s="156">
        <v>10.220000000000001</v>
      </c>
      <c r="U28" s="156">
        <v>13</v>
      </c>
      <c r="V28" s="156">
        <v>1.3</v>
      </c>
      <c r="W28" s="156">
        <v>0</v>
      </c>
      <c r="X28" s="156">
        <v>0</v>
      </c>
      <c r="Y28" s="156">
        <v>0</v>
      </c>
      <c r="Z28" s="156">
        <v>0</v>
      </c>
      <c r="AA28" s="156">
        <v>0</v>
      </c>
      <c r="AB28" s="156">
        <v>0</v>
      </c>
      <c r="AC28" s="156">
        <f t="shared" si="2"/>
        <v>1034</v>
      </c>
      <c r="AD28" s="156">
        <f t="shared" si="3"/>
        <v>11.520000000000001</v>
      </c>
      <c r="AE28" s="156">
        <v>0</v>
      </c>
      <c r="AF28" s="156">
        <v>0</v>
      </c>
      <c r="AG28" s="156">
        <v>40</v>
      </c>
      <c r="AH28" s="156">
        <v>0.38</v>
      </c>
      <c r="AI28" s="156">
        <v>19</v>
      </c>
      <c r="AJ28" s="156">
        <v>2.75</v>
      </c>
      <c r="AK28" s="156">
        <v>11</v>
      </c>
      <c r="AL28" s="156">
        <v>0.11</v>
      </c>
      <c r="AM28" s="156">
        <v>13</v>
      </c>
      <c r="AN28" s="156">
        <v>0.12</v>
      </c>
      <c r="AO28" s="156">
        <v>313</v>
      </c>
      <c r="AP28" s="156">
        <v>3.12</v>
      </c>
      <c r="AQ28" s="156">
        <v>0</v>
      </c>
      <c r="AR28" s="156">
        <v>0</v>
      </c>
      <c r="AS28" s="156">
        <f t="shared" si="4"/>
        <v>2559</v>
      </c>
      <c r="AT28" s="156">
        <f t="shared" si="5"/>
        <v>43.33</v>
      </c>
      <c r="AU28" s="156">
        <v>896</v>
      </c>
      <c r="AV28" s="156">
        <v>15.16</v>
      </c>
      <c r="AW28" s="156">
        <v>313</v>
      </c>
      <c r="AX28" s="156">
        <v>5.31</v>
      </c>
      <c r="AY28" s="156">
        <v>0</v>
      </c>
      <c r="AZ28" s="156">
        <v>0</v>
      </c>
      <c r="BA28" s="156">
        <v>0</v>
      </c>
      <c r="BB28" s="156">
        <v>0</v>
      </c>
      <c r="BC28" s="156">
        <v>44</v>
      </c>
      <c r="BD28" s="156">
        <v>7.5</v>
      </c>
      <c r="BE28" s="156">
        <v>0</v>
      </c>
      <c r="BF28" s="156">
        <v>0</v>
      </c>
      <c r="BG28" s="156">
        <v>501</v>
      </c>
      <c r="BH28" s="156">
        <v>17.57</v>
      </c>
      <c r="BI28" s="156">
        <f t="shared" si="6"/>
        <v>545</v>
      </c>
      <c r="BJ28" s="156">
        <f t="shared" si="7"/>
        <v>25.07</v>
      </c>
      <c r="BK28" s="156">
        <f t="shared" si="8"/>
        <v>3104</v>
      </c>
      <c r="BL28" s="156">
        <f t="shared" si="9"/>
        <v>68.400000000000006</v>
      </c>
    </row>
    <row r="29" spans="1:64" x14ac:dyDescent="0.25">
      <c r="A29" s="156">
        <v>22</v>
      </c>
      <c r="B29" s="157" t="s">
        <v>109</v>
      </c>
      <c r="C29" s="156">
        <v>1430</v>
      </c>
      <c r="D29" s="156">
        <v>24.61</v>
      </c>
      <c r="E29" s="156">
        <v>152</v>
      </c>
      <c r="F29" s="156">
        <v>1.18</v>
      </c>
      <c r="G29" s="156">
        <v>57</v>
      </c>
      <c r="H29" s="156">
        <v>0.34</v>
      </c>
      <c r="I29" s="156">
        <v>26</v>
      </c>
      <c r="J29" s="156">
        <v>0.18</v>
      </c>
      <c r="K29" s="156">
        <v>21</v>
      </c>
      <c r="L29" s="156">
        <v>0.33</v>
      </c>
      <c r="M29" s="156">
        <v>0</v>
      </c>
      <c r="N29" s="156">
        <v>0</v>
      </c>
      <c r="O29" s="156">
        <v>1141</v>
      </c>
      <c r="P29" s="156">
        <v>18.420000000000002</v>
      </c>
      <c r="Q29" s="156">
        <f t="shared" si="0"/>
        <v>1629</v>
      </c>
      <c r="R29" s="156">
        <f t="shared" si="1"/>
        <v>26.299999999999997</v>
      </c>
      <c r="S29" s="156">
        <v>746</v>
      </c>
      <c r="T29" s="156">
        <v>39.619999999999997</v>
      </c>
      <c r="U29" s="156">
        <v>29</v>
      </c>
      <c r="V29" s="156">
        <v>37.799999999999997</v>
      </c>
      <c r="W29" s="156">
        <v>14</v>
      </c>
      <c r="X29" s="156">
        <v>0.21</v>
      </c>
      <c r="Y29" s="156">
        <v>80</v>
      </c>
      <c r="Z29" s="156">
        <v>6.93</v>
      </c>
      <c r="AA29" s="156">
        <v>0</v>
      </c>
      <c r="AB29" s="156">
        <v>0</v>
      </c>
      <c r="AC29" s="156">
        <f t="shared" si="2"/>
        <v>869</v>
      </c>
      <c r="AD29" s="156">
        <f t="shared" si="3"/>
        <v>84.559999999999974</v>
      </c>
      <c r="AE29" s="156">
        <v>489</v>
      </c>
      <c r="AF29" s="156">
        <v>4.0599999999999996</v>
      </c>
      <c r="AG29" s="156">
        <v>953</v>
      </c>
      <c r="AH29" s="156">
        <v>3.97</v>
      </c>
      <c r="AI29" s="156">
        <v>244</v>
      </c>
      <c r="AJ29" s="156">
        <v>30.32</v>
      </c>
      <c r="AK29" s="156">
        <v>400</v>
      </c>
      <c r="AL29" s="156">
        <v>3.34</v>
      </c>
      <c r="AM29" s="156">
        <v>233</v>
      </c>
      <c r="AN29" s="156">
        <v>1.92</v>
      </c>
      <c r="AO29" s="156">
        <v>774</v>
      </c>
      <c r="AP29" s="156">
        <v>6.43</v>
      </c>
      <c r="AQ29" s="156">
        <v>0</v>
      </c>
      <c r="AR29" s="156">
        <v>0</v>
      </c>
      <c r="AS29" s="156">
        <f t="shared" si="4"/>
        <v>5591</v>
      </c>
      <c r="AT29" s="156">
        <f t="shared" si="5"/>
        <v>160.89999999999998</v>
      </c>
      <c r="AU29" s="156">
        <v>1399</v>
      </c>
      <c r="AV29" s="156">
        <v>40.229999999999997</v>
      </c>
      <c r="AW29" s="156">
        <v>491</v>
      </c>
      <c r="AX29" s="156">
        <v>14.09</v>
      </c>
      <c r="AY29" s="156">
        <v>0</v>
      </c>
      <c r="AZ29" s="156">
        <v>0</v>
      </c>
      <c r="BA29" s="156">
        <v>0</v>
      </c>
      <c r="BB29" s="156">
        <v>0</v>
      </c>
      <c r="BC29" s="156">
        <v>76</v>
      </c>
      <c r="BD29" s="156">
        <v>5.48</v>
      </c>
      <c r="BE29" s="156">
        <v>0</v>
      </c>
      <c r="BF29" s="156">
        <v>0</v>
      </c>
      <c r="BG29" s="156">
        <v>525</v>
      </c>
      <c r="BH29" s="156">
        <v>28.8</v>
      </c>
      <c r="BI29" s="156">
        <f t="shared" si="6"/>
        <v>601</v>
      </c>
      <c r="BJ29" s="156">
        <f t="shared" si="7"/>
        <v>34.28</v>
      </c>
      <c r="BK29" s="156">
        <f t="shared" si="8"/>
        <v>6192</v>
      </c>
      <c r="BL29" s="156">
        <f t="shared" si="9"/>
        <v>195.17999999999998</v>
      </c>
    </row>
    <row r="30" spans="1:64" x14ac:dyDescent="0.25">
      <c r="A30" s="156">
        <v>23</v>
      </c>
      <c r="B30" s="157" t="s">
        <v>110</v>
      </c>
      <c r="C30" s="156">
        <v>30018</v>
      </c>
      <c r="D30" s="156">
        <v>393.29</v>
      </c>
      <c r="E30" s="156">
        <v>9810</v>
      </c>
      <c r="F30" s="156">
        <v>205.34</v>
      </c>
      <c r="G30" s="156">
        <v>5536</v>
      </c>
      <c r="H30" s="156">
        <v>96.76</v>
      </c>
      <c r="I30" s="156">
        <v>1000</v>
      </c>
      <c r="J30" s="156">
        <v>15.06</v>
      </c>
      <c r="K30" s="156">
        <v>668</v>
      </c>
      <c r="L30" s="156">
        <v>29.76</v>
      </c>
      <c r="M30" s="156">
        <v>37</v>
      </c>
      <c r="N30" s="156">
        <v>9.26</v>
      </c>
      <c r="O30" s="156">
        <v>20749</v>
      </c>
      <c r="P30" s="156">
        <v>314.23</v>
      </c>
      <c r="Q30" s="156">
        <f t="shared" si="0"/>
        <v>41496</v>
      </c>
      <c r="R30" s="156">
        <f t="shared" si="1"/>
        <v>643.44999999999993</v>
      </c>
      <c r="S30" s="156">
        <v>575</v>
      </c>
      <c r="T30" s="156">
        <v>33.090000000000003</v>
      </c>
      <c r="U30" s="156">
        <v>176</v>
      </c>
      <c r="V30" s="156">
        <v>29.48</v>
      </c>
      <c r="W30" s="156">
        <v>37</v>
      </c>
      <c r="X30" s="156">
        <v>67.67</v>
      </c>
      <c r="Y30" s="156">
        <v>139</v>
      </c>
      <c r="Z30" s="156">
        <v>8.81</v>
      </c>
      <c r="AA30" s="156">
        <v>37</v>
      </c>
      <c r="AB30" s="156">
        <v>9.26</v>
      </c>
      <c r="AC30" s="156">
        <f t="shared" si="2"/>
        <v>927</v>
      </c>
      <c r="AD30" s="156">
        <f t="shared" si="3"/>
        <v>139.05000000000001</v>
      </c>
      <c r="AE30" s="156">
        <v>0</v>
      </c>
      <c r="AF30" s="156">
        <v>0</v>
      </c>
      <c r="AG30" s="156">
        <v>222</v>
      </c>
      <c r="AH30" s="156">
        <v>15.68</v>
      </c>
      <c r="AI30" s="156">
        <v>665</v>
      </c>
      <c r="AJ30" s="156">
        <v>45.27</v>
      </c>
      <c r="AK30" s="156">
        <v>148</v>
      </c>
      <c r="AL30" s="156">
        <v>1.24</v>
      </c>
      <c r="AM30" s="156">
        <v>37</v>
      </c>
      <c r="AN30" s="156">
        <v>0.32</v>
      </c>
      <c r="AO30" s="156">
        <v>518</v>
      </c>
      <c r="AP30" s="156">
        <v>30.28</v>
      </c>
      <c r="AQ30" s="156">
        <v>37</v>
      </c>
      <c r="AR30" s="156">
        <v>9.26</v>
      </c>
      <c r="AS30" s="156">
        <f t="shared" si="4"/>
        <v>44013</v>
      </c>
      <c r="AT30" s="156">
        <f t="shared" si="5"/>
        <v>875.29</v>
      </c>
      <c r="AU30" s="156">
        <v>9903</v>
      </c>
      <c r="AV30" s="156">
        <v>171.38</v>
      </c>
      <c r="AW30" s="156">
        <v>3466</v>
      </c>
      <c r="AX30" s="156">
        <v>34.67</v>
      </c>
      <c r="AY30" s="156">
        <v>5561</v>
      </c>
      <c r="AZ30" s="156">
        <v>80.739999999999995</v>
      </c>
      <c r="BA30" s="156">
        <v>5561</v>
      </c>
      <c r="BB30" s="156">
        <v>80.739999999999995</v>
      </c>
      <c r="BC30" s="156">
        <v>5561</v>
      </c>
      <c r="BD30" s="156">
        <v>80.739999999999995</v>
      </c>
      <c r="BE30" s="156">
        <v>5561</v>
      </c>
      <c r="BF30" s="156">
        <v>80.739999999999995</v>
      </c>
      <c r="BG30" s="156">
        <v>2192</v>
      </c>
      <c r="BH30" s="156">
        <v>80.739999999999995</v>
      </c>
      <c r="BI30" s="156">
        <f t="shared" si="6"/>
        <v>24436</v>
      </c>
      <c r="BJ30" s="156">
        <f t="shared" si="7"/>
        <v>403.7</v>
      </c>
      <c r="BK30" s="156">
        <f t="shared" si="8"/>
        <v>68449</v>
      </c>
      <c r="BL30" s="156">
        <f t="shared" si="9"/>
        <v>1278.99</v>
      </c>
    </row>
    <row r="31" spans="1:64" x14ac:dyDescent="0.25">
      <c r="A31" s="156">
        <v>24</v>
      </c>
      <c r="B31" s="157" t="s">
        <v>112</v>
      </c>
      <c r="C31" s="156">
        <v>34504</v>
      </c>
      <c r="D31" s="156">
        <v>334.56</v>
      </c>
      <c r="E31" s="156">
        <v>1138</v>
      </c>
      <c r="F31" s="156">
        <v>29.21</v>
      </c>
      <c r="G31" s="156">
        <v>189</v>
      </c>
      <c r="H31" s="156">
        <v>3.73</v>
      </c>
      <c r="I31" s="156">
        <v>243</v>
      </c>
      <c r="J31" s="156">
        <v>6.56</v>
      </c>
      <c r="K31" s="156">
        <v>346</v>
      </c>
      <c r="L31" s="156">
        <v>14.52</v>
      </c>
      <c r="M31" s="156">
        <v>0</v>
      </c>
      <c r="N31" s="156">
        <v>0</v>
      </c>
      <c r="O31" s="156">
        <v>25363</v>
      </c>
      <c r="P31" s="156">
        <v>269.39</v>
      </c>
      <c r="Q31" s="156">
        <f t="shared" si="0"/>
        <v>36231</v>
      </c>
      <c r="R31" s="156">
        <f t="shared" si="1"/>
        <v>384.84999999999997</v>
      </c>
      <c r="S31" s="156">
        <v>1926</v>
      </c>
      <c r="T31" s="156">
        <v>43.33</v>
      </c>
      <c r="U31" s="156">
        <v>103</v>
      </c>
      <c r="V31" s="156">
        <v>38.94</v>
      </c>
      <c r="W31" s="156">
        <v>4716</v>
      </c>
      <c r="X31" s="156">
        <v>70.12</v>
      </c>
      <c r="Y31" s="156">
        <v>1232</v>
      </c>
      <c r="Z31" s="156">
        <v>45.86</v>
      </c>
      <c r="AA31" s="156">
        <v>0</v>
      </c>
      <c r="AB31" s="156">
        <v>0</v>
      </c>
      <c r="AC31" s="156">
        <f t="shared" si="2"/>
        <v>7977</v>
      </c>
      <c r="AD31" s="156">
        <f t="shared" si="3"/>
        <v>198.25</v>
      </c>
      <c r="AE31" s="156">
        <v>644</v>
      </c>
      <c r="AF31" s="156">
        <v>9.1</v>
      </c>
      <c r="AG31" s="156">
        <v>1207</v>
      </c>
      <c r="AH31" s="156">
        <v>8.58</v>
      </c>
      <c r="AI31" s="156">
        <v>117</v>
      </c>
      <c r="AJ31" s="156">
        <v>25.87</v>
      </c>
      <c r="AK31" s="156">
        <v>760</v>
      </c>
      <c r="AL31" s="156">
        <v>10.88</v>
      </c>
      <c r="AM31" s="156">
        <v>160</v>
      </c>
      <c r="AN31" s="156">
        <v>2.2799999999999998</v>
      </c>
      <c r="AO31" s="156">
        <v>1856</v>
      </c>
      <c r="AP31" s="156">
        <v>26.44</v>
      </c>
      <c r="AQ31" s="156">
        <v>0</v>
      </c>
      <c r="AR31" s="156">
        <v>0</v>
      </c>
      <c r="AS31" s="156">
        <f t="shared" si="4"/>
        <v>48952</v>
      </c>
      <c r="AT31" s="156">
        <f t="shared" si="5"/>
        <v>666.25</v>
      </c>
      <c r="AU31" s="156">
        <v>17622</v>
      </c>
      <c r="AV31" s="156">
        <v>219.88</v>
      </c>
      <c r="AW31" s="156">
        <v>6168</v>
      </c>
      <c r="AX31" s="156">
        <v>76.959999999999994</v>
      </c>
      <c r="AY31" s="156">
        <v>0</v>
      </c>
      <c r="AZ31" s="156">
        <v>0</v>
      </c>
      <c r="BA31" s="156">
        <v>0</v>
      </c>
      <c r="BB31" s="156">
        <v>0</v>
      </c>
      <c r="BC31" s="156">
        <v>102</v>
      </c>
      <c r="BD31" s="156">
        <v>26.05</v>
      </c>
      <c r="BE31" s="156">
        <v>0</v>
      </c>
      <c r="BF31" s="156">
        <v>0</v>
      </c>
      <c r="BG31" s="156">
        <v>648</v>
      </c>
      <c r="BH31" s="156">
        <v>97.12</v>
      </c>
      <c r="BI31" s="156">
        <f t="shared" si="6"/>
        <v>750</v>
      </c>
      <c r="BJ31" s="156">
        <f t="shared" si="7"/>
        <v>123.17</v>
      </c>
      <c r="BK31" s="156">
        <f t="shared" si="8"/>
        <v>49702</v>
      </c>
      <c r="BL31" s="156">
        <f t="shared" si="9"/>
        <v>789.42</v>
      </c>
    </row>
    <row r="32" spans="1:64" x14ac:dyDescent="0.25">
      <c r="A32" s="156">
        <v>25</v>
      </c>
      <c r="B32" s="157" t="s">
        <v>113</v>
      </c>
      <c r="C32" s="156">
        <v>962</v>
      </c>
      <c r="D32" s="156">
        <v>11.59</v>
      </c>
      <c r="E32" s="156">
        <v>2796</v>
      </c>
      <c r="F32" s="156">
        <v>38.590000000000003</v>
      </c>
      <c r="G32" s="156">
        <v>1396</v>
      </c>
      <c r="H32" s="156">
        <v>19.29</v>
      </c>
      <c r="I32" s="156">
        <v>373</v>
      </c>
      <c r="J32" s="156">
        <v>5.17</v>
      </c>
      <c r="K32" s="156">
        <v>1628</v>
      </c>
      <c r="L32" s="156">
        <v>33.82</v>
      </c>
      <c r="M32" s="156">
        <v>0</v>
      </c>
      <c r="N32" s="156">
        <v>0</v>
      </c>
      <c r="O32" s="156">
        <v>4031</v>
      </c>
      <c r="P32" s="156">
        <v>62.41</v>
      </c>
      <c r="Q32" s="156">
        <f t="shared" si="0"/>
        <v>5759</v>
      </c>
      <c r="R32" s="156">
        <f t="shared" si="1"/>
        <v>89.170000000000016</v>
      </c>
      <c r="S32" s="156">
        <v>38</v>
      </c>
      <c r="T32" s="156">
        <v>2.37</v>
      </c>
      <c r="U32" s="156">
        <v>51</v>
      </c>
      <c r="V32" s="156">
        <v>23.57</v>
      </c>
      <c r="W32" s="156">
        <v>2</v>
      </c>
      <c r="X32" s="156">
        <v>1.26</v>
      </c>
      <c r="Y32" s="156">
        <v>43</v>
      </c>
      <c r="Z32" s="156">
        <v>2.62</v>
      </c>
      <c r="AA32" s="156">
        <v>0</v>
      </c>
      <c r="AB32" s="156">
        <v>0</v>
      </c>
      <c r="AC32" s="156">
        <f t="shared" si="2"/>
        <v>134</v>
      </c>
      <c r="AD32" s="156">
        <f t="shared" si="3"/>
        <v>29.820000000000004</v>
      </c>
      <c r="AE32" s="156">
        <v>54</v>
      </c>
      <c r="AF32" s="156">
        <v>0.53</v>
      </c>
      <c r="AG32" s="156">
        <v>421</v>
      </c>
      <c r="AH32" s="156">
        <v>2.11</v>
      </c>
      <c r="AI32" s="156">
        <v>238</v>
      </c>
      <c r="AJ32" s="156">
        <v>35.340000000000003</v>
      </c>
      <c r="AK32" s="156">
        <v>4</v>
      </c>
      <c r="AL32" s="156">
        <v>0.02</v>
      </c>
      <c r="AM32" s="156">
        <v>3</v>
      </c>
      <c r="AN32" s="156">
        <v>0</v>
      </c>
      <c r="AO32" s="156">
        <v>587</v>
      </c>
      <c r="AP32" s="156">
        <v>5.84</v>
      </c>
      <c r="AQ32" s="156">
        <v>0</v>
      </c>
      <c r="AR32" s="156">
        <v>0</v>
      </c>
      <c r="AS32" s="156">
        <f t="shared" si="4"/>
        <v>7200</v>
      </c>
      <c r="AT32" s="156">
        <f t="shared" si="5"/>
        <v>162.83000000000004</v>
      </c>
      <c r="AU32" s="156">
        <v>2879</v>
      </c>
      <c r="AV32" s="156">
        <v>32.89</v>
      </c>
      <c r="AW32" s="156">
        <v>1008</v>
      </c>
      <c r="AX32" s="156">
        <v>11.51</v>
      </c>
      <c r="AY32" s="156">
        <v>0</v>
      </c>
      <c r="AZ32" s="156">
        <v>0</v>
      </c>
      <c r="BA32" s="156">
        <v>0</v>
      </c>
      <c r="BB32" s="156">
        <v>0</v>
      </c>
      <c r="BC32" s="156">
        <v>10</v>
      </c>
      <c r="BD32" s="156">
        <v>1.06</v>
      </c>
      <c r="BE32" s="156">
        <v>0</v>
      </c>
      <c r="BF32" s="156">
        <v>0</v>
      </c>
      <c r="BG32" s="156">
        <v>744</v>
      </c>
      <c r="BH32" s="156">
        <v>84.93</v>
      </c>
      <c r="BI32" s="156">
        <f t="shared" si="6"/>
        <v>754</v>
      </c>
      <c r="BJ32" s="156">
        <f t="shared" si="7"/>
        <v>85.990000000000009</v>
      </c>
      <c r="BK32" s="156">
        <f t="shared" si="8"/>
        <v>7954</v>
      </c>
      <c r="BL32" s="156">
        <f t="shared" si="9"/>
        <v>248.82000000000005</v>
      </c>
    </row>
    <row r="33" spans="1:64" x14ac:dyDescent="0.25">
      <c r="A33" s="156">
        <v>26</v>
      </c>
      <c r="B33" s="157" t="s">
        <v>114</v>
      </c>
      <c r="C33" s="156">
        <v>403</v>
      </c>
      <c r="D33" s="156">
        <v>3.49</v>
      </c>
      <c r="E33" s="156">
        <v>174</v>
      </c>
      <c r="F33" s="156">
        <v>2.19</v>
      </c>
      <c r="G33" s="156">
        <v>33</v>
      </c>
      <c r="H33" s="156">
        <v>0.39</v>
      </c>
      <c r="I33" s="156">
        <v>3</v>
      </c>
      <c r="J33" s="156">
        <v>0.06</v>
      </c>
      <c r="K33" s="156">
        <v>36</v>
      </c>
      <c r="L33" s="156">
        <v>0.3</v>
      </c>
      <c r="M33" s="156">
        <v>0</v>
      </c>
      <c r="N33" s="156">
        <v>0</v>
      </c>
      <c r="O33" s="156">
        <v>432</v>
      </c>
      <c r="P33" s="156">
        <v>4.2300000000000004</v>
      </c>
      <c r="Q33" s="156">
        <f t="shared" si="0"/>
        <v>616</v>
      </c>
      <c r="R33" s="156">
        <f t="shared" si="1"/>
        <v>6.0399999999999991</v>
      </c>
      <c r="S33" s="156">
        <v>6</v>
      </c>
      <c r="T33" s="156">
        <v>0.06</v>
      </c>
      <c r="U33" s="156">
        <v>9</v>
      </c>
      <c r="V33" s="156">
        <v>1.71</v>
      </c>
      <c r="W33" s="156">
        <v>3</v>
      </c>
      <c r="X33" s="156">
        <v>0.03</v>
      </c>
      <c r="Y33" s="156">
        <v>15</v>
      </c>
      <c r="Z33" s="156">
        <v>0.21</v>
      </c>
      <c r="AA33" s="156">
        <v>0</v>
      </c>
      <c r="AB33" s="156">
        <v>0</v>
      </c>
      <c r="AC33" s="156">
        <f t="shared" si="2"/>
        <v>33</v>
      </c>
      <c r="AD33" s="156">
        <f t="shared" si="3"/>
        <v>2.0100000000000002</v>
      </c>
      <c r="AE33" s="156">
        <v>0</v>
      </c>
      <c r="AF33" s="156">
        <v>0</v>
      </c>
      <c r="AG33" s="156">
        <v>9</v>
      </c>
      <c r="AH33" s="156">
        <v>0.03</v>
      </c>
      <c r="AI33" s="156">
        <v>18</v>
      </c>
      <c r="AJ33" s="156">
        <v>1.32</v>
      </c>
      <c r="AK33" s="156">
        <v>9</v>
      </c>
      <c r="AL33" s="156">
        <v>0.03</v>
      </c>
      <c r="AM33" s="156">
        <v>9</v>
      </c>
      <c r="AN33" s="156">
        <v>0.06</v>
      </c>
      <c r="AO33" s="156">
        <v>18</v>
      </c>
      <c r="AP33" s="156">
        <v>0.09</v>
      </c>
      <c r="AQ33" s="156">
        <v>0</v>
      </c>
      <c r="AR33" s="156">
        <v>0</v>
      </c>
      <c r="AS33" s="156">
        <f t="shared" si="4"/>
        <v>712</v>
      </c>
      <c r="AT33" s="156">
        <f t="shared" si="5"/>
        <v>9.5799999999999983</v>
      </c>
      <c r="AU33" s="156">
        <v>213</v>
      </c>
      <c r="AV33" s="156">
        <v>1.44</v>
      </c>
      <c r="AW33" s="156">
        <v>75</v>
      </c>
      <c r="AX33" s="156">
        <v>0.51</v>
      </c>
      <c r="AY33" s="156">
        <v>0</v>
      </c>
      <c r="AZ33" s="156">
        <v>0</v>
      </c>
      <c r="BA33" s="156">
        <v>0</v>
      </c>
      <c r="BB33" s="156">
        <v>0</v>
      </c>
      <c r="BC33" s="156">
        <v>0</v>
      </c>
      <c r="BD33" s="156">
        <v>0</v>
      </c>
      <c r="BE33" s="156">
        <v>0</v>
      </c>
      <c r="BF33" s="156">
        <v>0</v>
      </c>
      <c r="BG33" s="156">
        <v>0</v>
      </c>
      <c r="BH33" s="156">
        <v>0</v>
      </c>
      <c r="BI33" s="156">
        <f t="shared" si="6"/>
        <v>0</v>
      </c>
      <c r="BJ33" s="156">
        <f t="shared" si="7"/>
        <v>0</v>
      </c>
      <c r="BK33" s="156">
        <f t="shared" si="8"/>
        <v>712</v>
      </c>
      <c r="BL33" s="156">
        <f t="shared" si="9"/>
        <v>9.5799999999999983</v>
      </c>
    </row>
    <row r="34" spans="1:64" x14ac:dyDescent="0.25">
      <c r="A34" s="156">
        <v>27</v>
      </c>
      <c r="B34" s="157" t="s">
        <v>115</v>
      </c>
      <c r="C34" s="156">
        <v>0</v>
      </c>
      <c r="D34" s="156">
        <v>0</v>
      </c>
      <c r="E34" s="156">
        <v>0</v>
      </c>
      <c r="F34" s="156">
        <v>0</v>
      </c>
      <c r="G34" s="156">
        <v>0</v>
      </c>
      <c r="H34" s="156">
        <v>0</v>
      </c>
      <c r="I34" s="156">
        <v>0</v>
      </c>
      <c r="J34" s="156">
        <v>0</v>
      </c>
      <c r="K34" s="156">
        <v>0</v>
      </c>
      <c r="L34" s="156">
        <v>0</v>
      </c>
      <c r="M34" s="156">
        <v>0</v>
      </c>
      <c r="N34" s="156">
        <v>0</v>
      </c>
      <c r="O34" s="156">
        <v>0</v>
      </c>
      <c r="P34" s="156">
        <v>0</v>
      </c>
      <c r="Q34" s="156">
        <f t="shared" si="0"/>
        <v>0</v>
      </c>
      <c r="R34" s="156">
        <f t="shared" si="1"/>
        <v>0</v>
      </c>
      <c r="S34" s="156">
        <v>0</v>
      </c>
      <c r="T34" s="156">
        <v>0</v>
      </c>
      <c r="U34" s="156">
        <v>0</v>
      </c>
      <c r="V34" s="156">
        <v>0</v>
      </c>
      <c r="W34" s="156">
        <v>0</v>
      </c>
      <c r="X34" s="156">
        <v>0</v>
      </c>
      <c r="Y34" s="156">
        <v>0</v>
      </c>
      <c r="Z34" s="156">
        <v>0</v>
      </c>
      <c r="AA34" s="156">
        <v>0</v>
      </c>
      <c r="AB34" s="156">
        <v>0</v>
      </c>
      <c r="AC34" s="156">
        <f t="shared" si="2"/>
        <v>0</v>
      </c>
      <c r="AD34" s="156">
        <f t="shared" si="3"/>
        <v>0</v>
      </c>
      <c r="AE34" s="156">
        <v>0</v>
      </c>
      <c r="AF34" s="156">
        <v>0</v>
      </c>
      <c r="AG34" s="156">
        <v>0</v>
      </c>
      <c r="AH34" s="156">
        <v>0</v>
      </c>
      <c r="AI34" s="156">
        <v>0</v>
      </c>
      <c r="AJ34" s="156">
        <v>0</v>
      </c>
      <c r="AK34" s="156">
        <v>0</v>
      </c>
      <c r="AL34" s="156">
        <v>0</v>
      </c>
      <c r="AM34" s="156">
        <v>0</v>
      </c>
      <c r="AN34" s="156">
        <v>0</v>
      </c>
      <c r="AO34" s="156">
        <v>0</v>
      </c>
      <c r="AP34" s="156">
        <v>0</v>
      </c>
      <c r="AQ34" s="156">
        <v>0</v>
      </c>
      <c r="AR34" s="156">
        <v>0</v>
      </c>
      <c r="AS34" s="156">
        <f t="shared" si="4"/>
        <v>0</v>
      </c>
      <c r="AT34" s="156">
        <f t="shared" si="5"/>
        <v>0</v>
      </c>
      <c r="AU34" s="156">
        <v>0</v>
      </c>
      <c r="AV34" s="156">
        <v>0</v>
      </c>
      <c r="AW34" s="156">
        <v>0</v>
      </c>
      <c r="AX34" s="156">
        <v>0</v>
      </c>
      <c r="AY34" s="156">
        <v>0</v>
      </c>
      <c r="AZ34" s="156">
        <v>0</v>
      </c>
      <c r="BA34" s="156">
        <v>0</v>
      </c>
      <c r="BB34" s="156">
        <v>0</v>
      </c>
      <c r="BC34" s="156">
        <v>0</v>
      </c>
      <c r="BD34" s="156">
        <v>0</v>
      </c>
      <c r="BE34" s="156">
        <v>0</v>
      </c>
      <c r="BF34" s="156">
        <v>0</v>
      </c>
      <c r="BG34" s="156">
        <v>0</v>
      </c>
      <c r="BH34" s="156">
        <v>0</v>
      </c>
      <c r="BI34" s="156">
        <f t="shared" si="6"/>
        <v>0</v>
      </c>
      <c r="BJ34" s="156">
        <f t="shared" si="7"/>
        <v>0</v>
      </c>
      <c r="BK34" s="156">
        <f t="shared" si="8"/>
        <v>0</v>
      </c>
      <c r="BL34" s="156">
        <f t="shared" si="9"/>
        <v>0</v>
      </c>
    </row>
    <row r="35" spans="1:64" x14ac:dyDescent="0.25">
      <c r="A35" s="156">
        <v>28</v>
      </c>
      <c r="B35" s="157" t="s">
        <v>116</v>
      </c>
      <c r="C35" s="156">
        <v>0</v>
      </c>
      <c r="D35" s="156">
        <v>0</v>
      </c>
      <c r="E35" s="156">
        <v>0</v>
      </c>
      <c r="F35" s="156">
        <v>0</v>
      </c>
      <c r="G35" s="156">
        <v>0</v>
      </c>
      <c r="H35" s="156">
        <v>0</v>
      </c>
      <c r="I35" s="156">
        <v>0</v>
      </c>
      <c r="J35" s="156">
        <v>0</v>
      </c>
      <c r="K35" s="156">
        <v>0</v>
      </c>
      <c r="L35" s="156">
        <v>0</v>
      </c>
      <c r="M35" s="156">
        <v>0</v>
      </c>
      <c r="N35" s="156">
        <v>0</v>
      </c>
      <c r="O35" s="156">
        <v>0</v>
      </c>
      <c r="P35" s="156">
        <v>0</v>
      </c>
      <c r="Q35" s="156">
        <f t="shared" si="0"/>
        <v>0</v>
      </c>
      <c r="R35" s="156">
        <f t="shared" si="1"/>
        <v>0</v>
      </c>
      <c r="S35" s="156">
        <v>0</v>
      </c>
      <c r="T35" s="156">
        <v>0</v>
      </c>
      <c r="U35" s="156">
        <v>0</v>
      </c>
      <c r="V35" s="156">
        <v>0</v>
      </c>
      <c r="W35" s="156">
        <v>0</v>
      </c>
      <c r="X35" s="156">
        <v>0</v>
      </c>
      <c r="Y35" s="156">
        <v>0</v>
      </c>
      <c r="Z35" s="156">
        <v>0</v>
      </c>
      <c r="AA35" s="156">
        <v>0</v>
      </c>
      <c r="AB35" s="156">
        <v>0</v>
      </c>
      <c r="AC35" s="156">
        <f t="shared" si="2"/>
        <v>0</v>
      </c>
      <c r="AD35" s="156">
        <f t="shared" si="3"/>
        <v>0</v>
      </c>
      <c r="AE35" s="156">
        <v>0</v>
      </c>
      <c r="AF35" s="156">
        <v>0</v>
      </c>
      <c r="AG35" s="156">
        <v>0</v>
      </c>
      <c r="AH35" s="156">
        <v>0</v>
      </c>
      <c r="AI35" s="156">
        <v>0</v>
      </c>
      <c r="AJ35" s="156">
        <v>0</v>
      </c>
      <c r="AK35" s="156">
        <v>0</v>
      </c>
      <c r="AL35" s="156">
        <v>0</v>
      </c>
      <c r="AM35" s="156">
        <v>0</v>
      </c>
      <c r="AN35" s="156">
        <v>0</v>
      </c>
      <c r="AO35" s="156">
        <v>0</v>
      </c>
      <c r="AP35" s="156">
        <v>0</v>
      </c>
      <c r="AQ35" s="156">
        <v>0</v>
      </c>
      <c r="AR35" s="156">
        <v>0</v>
      </c>
      <c r="AS35" s="156">
        <f t="shared" si="4"/>
        <v>0</v>
      </c>
      <c r="AT35" s="156">
        <f t="shared" si="5"/>
        <v>0</v>
      </c>
      <c r="AU35" s="156">
        <v>0</v>
      </c>
      <c r="AV35" s="156">
        <v>0</v>
      </c>
      <c r="AW35" s="156">
        <v>0</v>
      </c>
      <c r="AX35" s="156">
        <v>0</v>
      </c>
      <c r="AY35" s="156">
        <v>0</v>
      </c>
      <c r="AZ35" s="156">
        <v>0</v>
      </c>
      <c r="BA35" s="156">
        <v>0</v>
      </c>
      <c r="BB35" s="156">
        <v>0</v>
      </c>
      <c r="BC35" s="156">
        <v>0</v>
      </c>
      <c r="BD35" s="156">
        <v>0</v>
      </c>
      <c r="BE35" s="156">
        <v>0</v>
      </c>
      <c r="BF35" s="156">
        <v>0</v>
      </c>
      <c r="BG35" s="156">
        <v>0</v>
      </c>
      <c r="BH35" s="156">
        <v>0</v>
      </c>
      <c r="BI35" s="156">
        <f t="shared" si="6"/>
        <v>0</v>
      </c>
      <c r="BJ35" s="156">
        <f t="shared" si="7"/>
        <v>0</v>
      </c>
      <c r="BK35" s="156">
        <f t="shared" si="8"/>
        <v>0</v>
      </c>
      <c r="BL35" s="156">
        <f t="shared" si="9"/>
        <v>0</v>
      </c>
    </row>
    <row r="36" spans="1:64" x14ac:dyDescent="0.25">
      <c r="A36" s="156">
        <v>29</v>
      </c>
      <c r="B36" s="157" t="s">
        <v>117</v>
      </c>
      <c r="C36" s="156">
        <v>0</v>
      </c>
      <c r="D36" s="156">
        <v>0</v>
      </c>
      <c r="E36" s="156">
        <v>0</v>
      </c>
      <c r="F36" s="156">
        <v>0</v>
      </c>
      <c r="G36" s="156">
        <v>0</v>
      </c>
      <c r="H36" s="156">
        <v>0</v>
      </c>
      <c r="I36" s="156">
        <v>0</v>
      </c>
      <c r="J36" s="156">
        <v>0</v>
      </c>
      <c r="K36" s="156">
        <v>0</v>
      </c>
      <c r="L36" s="156">
        <v>0</v>
      </c>
      <c r="M36" s="156">
        <v>0</v>
      </c>
      <c r="N36" s="156">
        <v>0</v>
      </c>
      <c r="O36" s="156">
        <v>0</v>
      </c>
      <c r="P36" s="156">
        <v>0</v>
      </c>
      <c r="Q36" s="156">
        <f t="shared" si="0"/>
        <v>0</v>
      </c>
      <c r="R36" s="156">
        <f t="shared" si="1"/>
        <v>0</v>
      </c>
      <c r="S36" s="156">
        <v>0</v>
      </c>
      <c r="T36" s="156">
        <v>0</v>
      </c>
      <c r="U36" s="156">
        <v>0</v>
      </c>
      <c r="V36" s="156">
        <v>0</v>
      </c>
      <c r="W36" s="156">
        <v>0</v>
      </c>
      <c r="X36" s="156">
        <v>0</v>
      </c>
      <c r="Y36" s="156">
        <v>0</v>
      </c>
      <c r="Z36" s="156">
        <v>0</v>
      </c>
      <c r="AA36" s="156">
        <v>0</v>
      </c>
      <c r="AB36" s="156">
        <v>0</v>
      </c>
      <c r="AC36" s="156">
        <f t="shared" si="2"/>
        <v>0</v>
      </c>
      <c r="AD36" s="156">
        <f t="shared" si="3"/>
        <v>0</v>
      </c>
      <c r="AE36" s="156">
        <v>0</v>
      </c>
      <c r="AF36" s="156">
        <v>0</v>
      </c>
      <c r="AG36" s="156">
        <v>0</v>
      </c>
      <c r="AH36" s="156">
        <v>0</v>
      </c>
      <c r="AI36" s="156">
        <v>0</v>
      </c>
      <c r="AJ36" s="156">
        <v>0</v>
      </c>
      <c r="AK36" s="156">
        <v>0</v>
      </c>
      <c r="AL36" s="156">
        <v>0</v>
      </c>
      <c r="AM36" s="156">
        <v>0</v>
      </c>
      <c r="AN36" s="156">
        <v>0</v>
      </c>
      <c r="AO36" s="156">
        <v>0</v>
      </c>
      <c r="AP36" s="156">
        <v>0</v>
      </c>
      <c r="AQ36" s="156">
        <v>0</v>
      </c>
      <c r="AR36" s="156">
        <v>0</v>
      </c>
      <c r="AS36" s="156">
        <f t="shared" si="4"/>
        <v>0</v>
      </c>
      <c r="AT36" s="156">
        <f t="shared" si="5"/>
        <v>0</v>
      </c>
      <c r="AU36" s="156">
        <v>0</v>
      </c>
      <c r="AV36" s="156">
        <v>0</v>
      </c>
      <c r="AW36" s="156">
        <v>0</v>
      </c>
      <c r="AX36" s="156">
        <v>0</v>
      </c>
      <c r="AY36" s="156">
        <v>0</v>
      </c>
      <c r="AZ36" s="156">
        <v>0</v>
      </c>
      <c r="BA36" s="156">
        <v>0</v>
      </c>
      <c r="BB36" s="156">
        <v>0</v>
      </c>
      <c r="BC36" s="156">
        <v>0</v>
      </c>
      <c r="BD36" s="156">
        <v>0</v>
      </c>
      <c r="BE36" s="156">
        <v>0</v>
      </c>
      <c r="BF36" s="156">
        <v>0</v>
      </c>
      <c r="BG36" s="156">
        <v>0</v>
      </c>
      <c r="BH36" s="156">
        <v>0</v>
      </c>
      <c r="BI36" s="156">
        <f t="shared" si="6"/>
        <v>0</v>
      </c>
      <c r="BJ36" s="156">
        <f t="shared" si="7"/>
        <v>0</v>
      </c>
      <c r="BK36" s="156">
        <f t="shared" si="8"/>
        <v>0</v>
      </c>
      <c r="BL36" s="156">
        <f t="shared" si="9"/>
        <v>0</v>
      </c>
    </row>
    <row r="37" spans="1:64" x14ac:dyDescent="0.25">
      <c r="A37" s="156">
        <v>30</v>
      </c>
      <c r="B37" s="157" t="s">
        <v>118</v>
      </c>
      <c r="C37" s="156">
        <v>0</v>
      </c>
      <c r="D37" s="156">
        <v>0</v>
      </c>
      <c r="E37" s="156">
        <v>0</v>
      </c>
      <c r="F37" s="156">
        <v>0</v>
      </c>
      <c r="G37" s="156">
        <v>0</v>
      </c>
      <c r="H37" s="156">
        <v>0</v>
      </c>
      <c r="I37" s="156">
        <v>0</v>
      </c>
      <c r="J37" s="156">
        <v>0</v>
      </c>
      <c r="K37" s="156">
        <v>0</v>
      </c>
      <c r="L37" s="156">
        <v>0</v>
      </c>
      <c r="M37" s="156">
        <v>0</v>
      </c>
      <c r="N37" s="156">
        <v>0</v>
      </c>
      <c r="O37" s="156">
        <v>0</v>
      </c>
      <c r="P37" s="156">
        <v>0</v>
      </c>
      <c r="Q37" s="156">
        <f t="shared" si="0"/>
        <v>0</v>
      </c>
      <c r="R37" s="156">
        <f t="shared" si="1"/>
        <v>0</v>
      </c>
      <c r="S37" s="156">
        <v>0</v>
      </c>
      <c r="T37" s="156">
        <v>0</v>
      </c>
      <c r="U37" s="156">
        <v>0</v>
      </c>
      <c r="V37" s="156">
        <v>0</v>
      </c>
      <c r="W37" s="156">
        <v>0</v>
      </c>
      <c r="X37" s="156">
        <v>0</v>
      </c>
      <c r="Y37" s="156">
        <v>0</v>
      </c>
      <c r="Z37" s="156">
        <v>0</v>
      </c>
      <c r="AA37" s="156">
        <v>0</v>
      </c>
      <c r="AB37" s="156">
        <v>0</v>
      </c>
      <c r="AC37" s="156">
        <f t="shared" si="2"/>
        <v>0</v>
      </c>
      <c r="AD37" s="156">
        <f t="shared" si="3"/>
        <v>0</v>
      </c>
      <c r="AE37" s="156">
        <v>0</v>
      </c>
      <c r="AF37" s="156">
        <v>0</v>
      </c>
      <c r="AG37" s="156">
        <v>0</v>
      </c>
      <c r="AH37" s="156">
        <v>0</v>
      </c>
      <c r="AI37" s="156">
        <v>0</v>
      </c>
      <c r="AJ37" s="156">
        <v>0</v>
      </c>
      <c r="AK37" s="156">
        <v>0</v>
      </c>
      <c r="AL37" s="156">
        <v>0</v>
      </c>
      <c r="AM37" s="156">
        <v>0</v>
      </c>
      <c r="AN37" s="156">
        <v>0</v>
      </c>
      <c r="AO37" s="156">
        <v>0</v>
      </c>
      <c r="AP37" s="156">
        <v>0</v>
      </c>
      <c r="AQ37" s="156">
        <v>0</v>
      </c>
      <c r="AR37" s="156">
        <v>0</v>
      </c>
      <c r="AS37" s="156">
        <f t="shared" si="4"/>
        <v>0</v>
      </c>
      <c r="AT37" s="156">
        <f t="shared" si="5"/>
        <v>0</v>
      </c>
      <c r="AU37" s="156">
        <v>0</v>
      </c>
      <c r="AV37" s="156">
        <v>0</v>
      </c>
      <c r="AW37" s="156">
        <v>0</v>
      </c>
      <c r="AX37" s="156">
        <v>0</v>
      </c>
      <c r="AY37" s="156">
        <v>0</v>
      </c>
      <c r="AZ37" s="156">
        <v>0</v>
      </c>
      <c r="BA37" s="156">
        <v>0</v>
      </c>
      <c r="BB37" s="156">
        <v>0</v>
      </c>
      <c r="BC37" s="156">
        <v>0</v>
      </c>
      <c r="BD37" s="156">
        <v>0</v>
      </c>
      <c r="BE37" s="156">
        <v>0</v>
      </c>
      <c r="BF37" s="156">
        <v>0</v>
      </c>
      <c r="BG37" s="156">
        <v>0</v>
      </c>
      <c r="BH37" s="156">
        <v>0</v>
      </c>
      <c r="BI37" s="156">
        <f t="shared" si="6"/>
        <v>0</v>
      </c>
      <c r="BJ37" s="156">
        <f t="shared" si="7"/>
        <v>0</v>
      </c>
      <c r="BK37" s="156">
        <f t="shared" si="8"/>
        <v>0</v>
      </c>
      <c r="BL37" s="156">
        <f t="shared" si="9"/>
        <v>0</v>
      </c>
    </row>
    <row r="38" spans="1:64" x14ac:dyDescent="0.25">
      <c r="A38" s="156">
        <v>31</v>
      </c>
      <c r="B38" s="157" t="s">
        <v>119</v>
      </c>
      <c r="C38" s="156">
        <v>0</v>
      </c>
      <c r="D38" s="156">
        <v>0</v>
      </c>
      <c r="E38" s="156">
        <v>0</v>
      </c>
      <c r="F38" s="156">
        <v>0</v>
      </c>
      <c r="G38" s="156">
        <v>0</v>
      </c>
      <c r="H38" s="156">
        <v>0</v>
      </c>
      <c r="I38" s="156">
        <v>0</v>
      </c>
      <c r="J38" s="156">
        <v>0</v>
      </c>
      <c r="K38" s="156">
        <v>0</v>
      </c>
      <c r="L38" s="156">
        <v>0</v>
      </c>
      <c r="M38" s="156">
        <v>0</v>
      </c>
      <c r="N38" s="156">
        <v>0</v>
      </c>
      <c r="O38" s="156">
        <v>0</v>
      </c>
      <c r="P38" s="156">
        <v>0</v>
      </c>
      <c r="Q38" s="156">
        <f t="shared" si="0"/>
        <v>0</v>
      </c>
      <c r="R38" s="156">
        <f t="shared" si="1"/>
        <v>0</v>
      </c>
      <c r="S38" s="156">
        <v>0</v>
      </c>
      <c r="T38" s="156">
        <v>0</v>
      </c>
      <c r="U38" s="156">
        <v>0</v>
      </c>
      <c r="V38" s="156">
        <v>0</v>
      </c>
      <c r="W38" s="156">
        <v>0</v>
      </c>
      <c r="X38" s="156">
        <v>0</v>
      </c>
      <c r="Y38" s="156">
        <v>0</v>
      </c>
      <c r="Z38" s="156">
        <v>0</v>
      </c>
      <c r="AA38" s="156">
        <v>0</v>
      </c>
      <c r="AB38" s="156">
        <v>0</v>
      </c>
      <c r="AC38" s="156">
        <f t="shared" si="2"/>
        <v>0</v>
      </c>
      <c r="AD38" s="156">
        <f t="shared" si="3"/>
        <v>0</v>
      </c>
      <c r="AE38" s="156">
        <v>0</v>
      </c>
      <c r="AF38" s="156">
        <v>0</v>
      </c>
      <c r="AG38" s="156">
        <v>0</v>
      </c>
      <c r="AH38" s="156">
        <v>0</v>
      </c>
      <c r="AI38" s="156">
        <v>0</v>
      </c>
      <c r="AJ38" s="156">
        <v>0</v>
      </c>
      <c r="AK38" s="156">
        <v>0</v>
      </c>
      <c r="AL38" s="156">
        <v>0</v>
      </c>
      <c r="AM38" s="156">
        <v>0</v>
      </c>
      <c r="AN38" s="156">
        <v>0</v>
      </c>
      <c r="AO38" s="156">
        <v>0</v>
      </c>
      <c r="AP38" s="156">
        <v>0</v>
      </c>
      <c r="AQ38" s="156">
        <v>0</v>
      </c>
      <c r="AR38" s="156">
        <v>0</v>
      </c>
      <c r="AS38" s="156">
        <f t="shared" si="4"/>
        <v>0</v>
      </c>
      <c r="AT38" s="156">
        <f t="shared" si="5"/>
        <v>0</v>
      </c>
      <c r="AU38" s="156">
        <v>0</v>
      </c>
      <c r="AV38" s="156">
        <v>0</v>
      </c>
      <c r="AW38" s="156">
        <v>0</v>
      </c>
      <c r="AX38" s="156">
        <v>0</v>
      </c>
      <c r="AY38" s="156">
        <v>0</v>
      </c>
      <c r="AZ38" s="156">
        <v>0</v>
      </c>
      <c r="BA38" s="156">
        <v>0</v>
      </c>
      <c r="BB38" s="156">
        <v>0</v>
      </c>
      <c r="BC38" s="156">
        <v>0</v>
      </c>
      <c r="BD38" s="156">
        <v>0</v>
      </c>
      <c r="BE38" s="156">
        <v>0</v>
      </c>
      <c r="BF38" s="156">
        <v>0</v>
      </c>
      <c r="BG38" s="156">
        <v>0</v>
      </c>
      <c r="BH38" s="156">
        <v>0</v>
      </c>
      <c r="BI38" s="156">
        <f t="shared" si="6"/>
        <v>0</v>
      </c>
      <c r="BJ38" s="156">
        <f t="shared" si="7"/>
        <v>0</v>
      </c>
      <c r="BK38" s="156">
        <f t="shared" si="8"/>
        <v>0</v>
      </c>
      <c r="BL38" s="156">
        <f t="shared" si="9"/>
        <v>0</v>
      </c>
    </row>
    <row r="39" spans="1:64" x14ac:dyDescent="0.25">
      <c r="A39" s="156">
        <v>32</v>
      </c>
      <c r="B39" s="157" t="s">
        <v>120</v>
      </c>
      <c r="C39" s="156">
        <v>658</v>
      </c>
      <c r="D39" s="156">
        <v>6.52</v>
      </c>
      <c r="E39" s="156">
        <v>340</v>
      </c>
      <c r="F39" s="156">
        <v>12.65</v>
      </c>
      <c r="G39" s="156">
        <v>196</v>
      </c>
      <c r="H39" s="156">
        <v>6.97</v>
      </c>
      <c r="I39" s="156">
        <v>88</v>
      </c>
      <c r="J39" s="156">
        <v>2.75</v>
      </c>
      <c r="K39" s="156">
        <v>16</v>
      </c>
      <c r="L39" s="156">
        <v>0.81</v>
      </c>
      <c r="M39" s="156">
        <v>0</v>
      </c>
      <c r="N39" s="156">
        <v>0</v>
      </c>
      <c r="O39" s="156">
        <v>772</v>
      </c>
      <c r="P39" s="156">
        <v>15.91</v>
      </c>
      <c r="Q39" s="156">
        <f t="shared" si="0"/>
        <v>1102</v>
      </c>
      <c r="R39" s="156">
        <f t="shared" si="1"/>
        <v>22.73</v>
      </c>
      <c r="S39" s="156">
        <v>24</v>
      </c>
      <c r="T39" s="156">
        <v>2.72</v>
      </c>
      <c r="U39" s="156">
        <v>16</v>
      </c>
      <c r="V39" s="156">
        <v>2.27</v>
      </c>
      <c r="W39" s="156">
        <v>24</v>
      </c>
      <c r="X39" s="156">
        <v>1.37</v>
      </c>
      <c r="Y39" s="156">
        <v>32</v>
      </c>
      <c r="Z39" s="156">
        <v>2.72</v>
      </c>
      <c r="AA39" s="156">
        <v>0</v>
      </c>
      <c r="AB39" s="156">
        <v>0</v>
      </c>
      <c r="AC39" s="156">
        <f t="shared" si="2"/>
        <v>96</v>
      </c>
      <c r="AD39" s="156">
        <f t="shared" si="3"/>
        <v>9.08</v>
      </c>
      <c r="AE39" s="156">
        <v>52</v>
      </c>
      <c r="AF39" s="156">
        <v>1.53</v>
      </c>
      <c r="AG39" s="156">
        <v>138</v>
      </c>
      <c r="AH39" s="156">
        <v>1.91</v>
      </c>
      <c r="AI39" s="156">
        <v>16</v>
      </c>
      <c r="AJ39" s="156">
        <v>5.69</v>
      </c>
      <c r="AK39" s="156">
        <v>162</v>
      </c>
      <c r="AL39" s="156">
        <v>4.75</v>
      </c>
      <c r="AM39" s="156">
        <v>98</v>
      </c>
      <c r="AN39" s="156">
        <v>2.86</v>
      </c>
      <c r="AO39" s="156">
        <v>146</v>
      </c>
      <c r="AP39" s="156">
        <v>4.18</v>
      </c>
      <c r="AQ39" s="156">
        <v>0</v>
      </c>
      <c r="AR39" s="156">
        <v>0</v>
      </c>
      <c r="AS39" s="156">
        <f t="shared" si="4"/>
        <v>1810</v>
      </c>
      <c r="AT39" s="156">
        <f t="shared" si="5"/>
        <v>52.73</v>
      </c>
      <c r="AU39" s="156">
        <v>490</v>
      </c>
      <c r="AV39" s="156">
        <v>5.26</v>
      </c>
      <c r="AW39" s="156">
        <v>172</v>
      </c>
      <c r="AX39" s="156">
        <v>1.85</v>
      </c>
      <c r="AY39" s="156">
        <v>0</v>
      </c>
      <c r="AZ39" s="156">
        <v>0</v>
      </c>
      <c r="BA39" s="156">
        <v>0</v>
      </c>
      <c r="BB39" s="156">
        <v>0</v>
      </c>
      <c r="BC39" s="156">
        <v>66</v>
      </c>
      <c r="BD39" s="156">
        <v>61.08</v>
      </c>
      <c r="BE39" s="156">
        <v>0</v>
      </c>
      <c r="BF39" s="156">
        <v>0</v>
      </c>
      <c r="BG39" s="156">
        <v>154</v>
      </c>
      <c r="BH39" s="156">
        <v>91.6</v>
      </c>
      <c r="BI39" s="156">
        <f t="shared" si="6"/>
        <v>220</v>
      </c>
      <c r="BJ39" s="156">
        <f t="shared" si="7"/>
        <v>152.68</v>
      </c>
      <c r="BK39" s="156">
        <f t="shared" si="8"/>
        <v>2030</v>
      </c>
      <c r="BL39" s="156">
        <f t="shared" si="9"/>
        <v>205.41</v>
      </c>
    </row>
    <row r="40" spans="1:64" x14ac:dyDescent="0.25">
      <c r="A40" s="156">
        <v>33</v>
      </c>
      <c r="B40" s="157" t="s">
        <v>121</v>
      </c>
      <c r="C40" s="156">
        <v>0</v>
      </c>
      <c r="D40" s="156">
        <v>0</v>
      </c>
      <c r="E40" s="156">
        <v>0</v>
      </c>
      <c r="F40" s="156">
        <v>0</v>
      </c>
      <c r="G40" s="156">
        <v>0</v>
      </c>
      <c r="H40" s="156">
        <v>0</v>
      </c>
      <c r="I40" s="156">
        <v>0</v>
      </c>
      <c r="J40" s="156">
        <v>0</v>
      </c>
      <c r="K40" s="156">
        <v>0</v>
      </c>
      <c r="L40" s="156">
        <v>0</v>
      </c>
      <c r="M40" s="156">
        <v>0</v>
      </c>
      <c r="N40" s="156">
        <v>0</v>
      </c>
      <c r="O40" s="156">
        <v>0</v>
      </c>
      <c r="P40" s="156">
        <v>0</v>
      </c>
      <c r="Q40" s="156">
        <f t="shared" si="0"/>
        <v>0</v>
      </c>
      <c r="R40" s="156">
        <f t="shared" si="1"/>
        <v>0</v>
      </c>
      <c r="S40" s="156">
        <v>0</v>
      </c>
      <c r="T40" s="156">
        <v>0</v>
      </c>
      <c r="U40" s="156">
        <v>0</v>
      </c>
      <c r="V40" s="156">
        <v>0</v>
      </c>
      <c r="W40" s="156">
        <v>0</v>
      </c>
      <c r="X40" s="156">
        <v>0</v>
      </c>
      <c r="Y40" s="156">
        <v>0</v>
      </c>
      <c r="Z40" s="156">
        <v>0</v>
      </c>
      <c r="AA40" s="156">
        <v>0</v>
      </c>
      <c r="AB40" s="156">
        <v>0</v>
      </c>
      <c r="AC40" s="156">
        <f t="shared" si="2"/>
        <v>0</v>
      </c>
      <c r="AD40" s="156">
        <f t="shared" si="3"/>
        <v>0</v>
      </c>
      <c r="AE40" s="156">
        <v>0</v>
      </c>
      <c r="AF40" s="156">
        <v>0</v>
      </c>
      <c r="AG40" s="156">
        <v>0</v>
      </c>
      <c r="AH40" s="156">
        <v>0</v>
      </c>
      <c r="AI40" s="156">
        <v>0</v>
      </c>
      <c r="AJ40" s="156">
        <v>0</v>
      </c>
      <c r="AK40" s="156">
        <v>0</v>
      </c>
      <c r="AL40" s="156">
        <v>0</v>
      </c>
      <c r="AM40" s="156">
        <v>0</v>
      </c>
      <c r="AN40" s="156">
        <v>0</v>
      </c>
      <c r="AO40" s="156">
        <v>0</v>
      </c>
      <c r="AP40" s="156">
        <v>0</v>
      </c>
      <c r="AQ40" s="156">
        <v>0</v>
      </c>
      <c r="AR40" s="156">
        <v>0</v>
      </c>
      <c r="AS40" s="156">
        <f t="shared" si="4"/>
        <v>0</v>
      </c>
      <c r="AT40" s="156">
        <f t="shared" si="5"/>
        <v>0</v>
      </c>
      <c r="AU40" s="156">
        <v>0</v>
      </c>
      <c r="AV40" s="156">
        <v>0</v>
      </c>
      <c r="AW40" s="156">
        <v>0</v>
      </c>
      <c r="AX40" s="156">
        <v>0</v>
      </c>
      <c r="AY40" s="156">
        <v>0</v>
      </c>
      <c r="AZ40" s="156">
        <v>0</v>
      </c>
      <c r="BA40" s="156">
        <v>0</v>
      </c>
      <c r="BB40" s="156">
        <v>0</v>
      </c>
      <c r="BC40" s="156">
        <v>0</v>
      </c>
      <c r="BD40" s="156">
        <v>0</v>
      </c>
      <c r="BE40" s="156">
        <v>0</v>
      </c>
      <c r="BF40" s="156">
        <v>0</v>
      </c>
      <c r="BG40" s="156">
        <v>0</v>
      </c>
      <c r="BH40" s="156">
        <v>0</v>
      </c>
      <c r="BI40" s="156">
        <f t="shared" si="6"/>
        <v>0</v>
      </c>
      <c r="BJ40" s="156">
        <f t="shared" si="7"/>
        <v>0</v>
      </c>
      <c r="BK40" s="156">
        <f t="shared" si="8"/>
        <v>0</v>
      </c>
      <c r="BL40" s="156">
        <f t="shared" si="9"/>
        <v>0</v>
      </c>
    </row>
    <row r="41" spans="1:64" x14ac:dyDescent="0.25">
      <c r="A41" s="156">
        <v>34</v>
      </c>
      <c r="B41" s="157" t="s">
        <v>122</v>
      </c>
      <c r="C41" s="156">
        <v>0</v>
      </c>
      <c r="D41" s="156">
        <v>0</v>
      </c>
      <c r="E41" s="156">
        <v>0</v>
      </c>
      <c r="F41" s="156">
        <v>0</v>
      </c>
      <c r="G41" s="156">
        <v>0</v>
      </c>
      <c r="H41" s="156">
        <v>0</v>
      </c>
      <c r="I41" s="156">
        <v>0</v>
      </c>
      <c r="J41" s="156">
        <v>0</v>
      </c>
      <c r="K41" s="156">
        <v>0</v>
      </c>
      <c r="L41" s="156">
        <v>0</v>
      </c>
      <c r="M41" s="156">
        <v>0</v>
      </c>
      <c r="N41" s="156">
        <v>0</v>
      </c>
      <c r="O41" s="156">
        <v>0</v>
      </c>
      <c r="P41" s="156">
        <v>0</v>
      </c>
      <c r="Q41" s="156">
        <f t="shared" si="0"/>
        <v>0</v>
      </c>
      <c r="R41" s="156">
        <f t="shared" si="1"/>
        <v>0</v>
      </c>
      <c r="S41" s="156">
        <v>0</v>
      </c>
      <c r="T41" s="156">
        <v>0</v>
      </c>
      <c r="U41" s="156">
        <v>0</v>
      </c>
      <c r="V41" s="156">
        <v>0</v>
      </c>
      <c r="W41" s="156">
        <v>0</v>
      </c>
      <c r="X41" s="156">
        <v>0</v>
      </c>
      <c r="Y41" s="156">
        <v>0</v>
      </c>
      <c r="Z41" s="156">
        <v>0</v>
      </c>
      <c r="AA41" s="156">
        <v>0</v>
      </c>
      <c r="AB41" s="156">
        <v>0</v>
      </c>
      <c r="AC41" s="156">
        <f t="shared" si="2"/>
        <v>0</v>
      </c>
      <c r="AD41" s="156">
        <f t="shared" si="3"/>
        <v>0</v>
      </c>
      <c r="AE41" s="156">
        <v>0</v>
      </c>
      <c r="AF41" s="156">
        <v>0</v>
      </c>
      <c r="AG41" s="156">
        <v>0</v>
      </c>
      <c r="AH41" s="156">
        <v>0</v>
      </c>
      <c r="AI41" s="156">
        <v>0</v>
      </c>
      <c r="AJ41" s="156">
        <v>0</v>
      </c>
      <c r="AK41" s="156">
        <v>0</v>
      </c>
      <c r="AL41" s="156">
        <v>0</v>
      </c>
      <c r="AM41" s="156">
        <v>0</v>
      </c>
      <c r="AN41" s="156">
        <v>0</v>
      </c>
      <c r="AO41" s="156">
        <v>0</v>
      </c>
      <c r="AP41" s="156">
        <v>0</v>
      </c>
      <c r="AQ41" s="156">
        <v>0</v>
      </c>
      <c r="AR41" s="156">
        <v>0</v>
      </c>
      <c r="AS41" s="156">
        <f t="shared" si="4"/>
        <v>0</v>
      </c>
      <c r="AT41" s="156">
        <f t="shared" si="5"/>
        <v>0</v>
      </c>
      <c r="AU41" s="156">
        <v>0</v>
      </c>
      <c r="AV41" s="156">
        <v>0</v>
      </c>
      <c r="AW41" s="156">
        <v>0</v>
      </c>
      <c r="AX41" s="156">
        <v>0</v>
      </c>
      <c r="AY41" s="156">
        <v>0</v>
      </c>
      <c r="AZ41" s="156">
        <v>0</v>
      </c>
      <c r="BA41" s="156">
        <v>0</v>
      </c>
      <c r="BB41" s="156">
        <v>0</v>
      </c>
      <c r="BC41" s="156">
        <v>0</v>
      </c>
      <c r="BD41" s="156">
        <v>0</v>
      </c>
      <c r="BE41" s="156">
        <v>0</v>
      </c>
      <c r="BF41" s="156">
        <v>0</v>
      </c>
      <c r="BG41" s="156">
        <v>0</v>
      </c>
      <c r="BH41" s="156">
        <v>0</v>
      </c>
      <c r="BI41" s="156">
        <f t="shared" si="6"/>
        <v>0</v>
      </c>
      <c r="BJ41" s="156">
        <f t="shared" si="7"/>
        <v>0</v>
      </c>
      <c r="BK41" s="156">
        <f t="shared" si="8"/>
        <v>0</v>
      </c>
      <c r="BL41" s="156">
        <f t="shared" si="9"/>
        <v>0</v>
      </c>
    </row>
    <row r="42" spans="1:64" x14ac:dyDescent="0.25">
      <c r="A42" s="156">
        <v>35</v>
      </c>
      <c r="B42" s="157" t="s">
        <v>123</v>
      </c>
      <c r="C42" s="156">
        <v>0</v>
      </c>
      <c r="D42" s="156">
        <v>0</v>
      </c>
      <c r="E42" s="156">
        <v>0</v>
      </c>
      <c r="F42" s="156">
        <v>0</v>
      </c>
      <c r="G42" s="156">
        <v>0</v>
      </c>
      <c r="H42" s="156">
        <v>0</v>
      </c>
      <c r="I42" s="156">
        <v>0</v>
      </c>
      <c r="J42" s="156">
        <v>0</v>
      </c>
      <c r="K42" s="156">
        <v>0</v>
      </c>
      <c r="L42" s="156">
        <v>0</v>
      </c>
      <c r="M42" s="156">
        <v>0</v>
      </c>
      <c r="N42" s="156">
        <v>0</v>
      </c>
      <c r="O42" s="156">
        <v>0</v>
      </c>
      <c r="P42" s="156">
        <v>0</v>
      </c>
      <c r="Q42" s="156">
        <f t="shared" si="0"/>
        <v>0</v>
      </c>
      <c r="R42" s="156">
        <f t="shared" si="1"/>
        <v>0</v>
      </c>
      <c r="S42" s="156">
        <v>0</v>
      </c>
      <c r="T42" s="156">
        <v>0</v>
      </c>
      <c r="U42" s="156">
        <v>0</v>
      </c>
      <c r="V42" s="156">
        <v>0</v>
      </c>
      <c r="W42" s="156">
        <v>0</v>
      </c>
      <c r="X42" s="156">
        <v>0</v>
      </c>
      <c r="Y42" s="156">
        <v>0</v>
      </c>
      <c r="Z42" s="156">
        <v>0</v>
      </c>
      <c r="AA42" s="156">
        <v>0</v>
      </c>
      <c r="AB42" s="156">
        <v>0</v>
      </c>
      <c r="AC42" s="156">
        <f t="shared" si="2"/>
        <v>0</v>
      </c>
      <c r="AD42" s="156">
        <f t="shared" si="3"/>
        <v>0</v>
      </c>
      <c r="AE42" s="156">
        <v>0</v>
      </c>
      <c r="AF42" s="156">
        <v>0</v>
      </c>
      <c r="AG42" s="156">
        <v>0</v>
      </c>
      <c r="AH42" s="156">
        <v>0</v>
      </c>
      <c r="AI42" s="156">
        <v>0</v>
      </c>
      <c r="AJ42" s="156">
        <v>0</v>
      </c>
      <c r="AK42" s="156">
        <v>0</v>
      </c>
      <c r="AL42" s="156">
        <v>0</v>
      </c>
      <c r="AM42" s="156">
        <v>0</v>
      </c>
      <c r="AN42" s="156">
        <v>0</v>
      </c>
      <c r="AO42" s="156">
        <v>0</v>
      </c>
      <c r="AP42" s="156">
        <v>0</v>
      </c>
      <c r="AQ42" s="156">
        <v>0</v>
      </c>
      <c r="AR42" s="156">
        <v>0</v>
      </c>
      <c r="AS42" s="156">
        <f t="shared" si="4"/>
        <v>0</v>
      </c>
      <c r="AT42" s="156">
        <f t="shared" si="5"/>
        <v>0</v>
      </c>
      <c r="AU42" s="156">
        <v>0</v>
      </c>
      <c r="AV42" s="156">
        <v>0</v>
      </c>
      <c r="AW42" s="156">
        <v>0</v>
      </c>
      <c r="AX42" s="156">
        <v>0</v>
      </c>
      <c r="AY42" s="156">
        <v>0</v>
      </c>
      <c r="AZ42" s="156">
        <v>0</v>
      </c>
      <c r="BA42" s="156">
        <v>0</v>
      </c>
      <c r="BB42" s="156">
        <v>0</v>
      </c>
      <c r="BC42" s="156">
        <v>0</v>
      </c>
      <c r="BD42" s="156">
        <v>0</v>
      </c>
      <c r="BE42" s="156">
        <v>0</v>
      </c>
      <c r="BF42" s="156">
        <v>0</v>
      </c>
      <c r="BG42" s="156">
        <v>0</v>
      </c>
      <c r="BH42" s="156">
        <v>0</v>
      </c>
      <c r="BI42" s="156">
        <f t="shared" si="6"/>
        <v>0</v>
      </c>
      <c r="BJ42" s="156">
        <f t="shared" si="7"/>
        <v>0</v>
      </c>
      <c r="BK42" s="156">
        <f t="shared" si="8"/>
        <v>0</v>
      </c>
      <c r="BL42" s="156">
        <f t="shared" si="9"/>
        <v>0</v>
      </c>
    </row>
    <row r="43" spans="1:64" x14ac:dyDescent="0.25">
      <c r="A43" s="156">
        <v>36</v>
      </c>
      <c r="B43" s="157" t="s">
        <v>111</v>
      </c>
      <c r="C43" s="156">
        <v>3206</v>
      </c>
      <c r="D43" s="156">
        <v>15.58</v>
      </c>
      <c r="E43" s="156">
        <v>724</v>
      </c>
      <c r="F43" s="156">
        <v>10.78</v>
      </c>
      <c r="G43" s="156">
        <v>324</v>
      </c>
      <c r="H43" s="156">
        <v>5.89</v>
      </c>
      <c r="I43" s="156">
        <v>114</v>
      </c>
      <c r="J43" s="156">
        <v>2.08</v>
      </c>
      <c r="K43" s="156">
        <v>323</v>
      </c>
      <c r="L43" s="156">
        <v>2.66</v>
      </c>
      <c r="M43" s="156">
        <v>0</v>
      </c>
      <c r="N43" s="156">
        <v>0</v>
      </c>
      <c r="O43" s="156">
        <v>3056</v>
      </c>
      <c r="P43" s="156">
        <v>21.76</v>
      </c>
      <c r="Q43" s="156">
        <f t="shared" si="0"/>
        <v>4367</v>
      </c>
      <c r="R43" s="156">
        <f t="shared" si="1"/>
        <v>31.099999999999998</v>
      </c>
      <c r="S43" s="156">
        <v>240</v>
      </c>
      <c r="T43" s="156">
        <v>11.47</v>
      </c>
      <c r="U43" s="156">
        <v>202</v>
      </c>
      <c r="V43" s="156">
        <v>9.56</v>
      </c>
      <c r="W43" s="156">
        <v>115</v>
      </c>
      <c r="X43" s="156">
        <v>5.73</v>
      </c>
      <c r="Y43" s="156">
        <v>243</v>
      </c>
      <c r="Z43" s="156">
        <v>11.47</v>
      </c>
      <c r="AA43" s="156">
        <v>0</v>
      </c>
      <c r="AB43" s="156">
        <v>0</v>
      </c>
      <c r="AC43" s="156">
        <f t="shared" si="2"/>
        <v>800</v>
      </c>
      <c r="AD43" s="156">
        <f t="shared" si="3"/>
        <v>38.230000000000004</v>
      </c>
      <c r="AE43" s="156">
        <v>12</v>
      </c>
      <c r="AF43" s="156">
        <v>0.85</v>
      </c>
      <c r="AG43" s="156">
        <v>188</v>
      </c>
      <c r="AH43" s="156">
        <v>2.98</v>
      </c>
      <c r="AI43" s="156">
        <v>630</v>
      </c>
      <c r="AJ43" s="156">
        <v>32.04</v>
      </c>
      <c r="AK43" s="156">
        <v>12</v>
      </c>
      <c r="AL43" s="156">
        <v>1.53</v>
      </c>
      <c r="AM43" s="156">
        <v>10</v>
      </c>
      <c r="AN43" s="156">
        <v>0.24</v>
      </c>
      <c r="AO43" s="156">
        <v>465</v>
      </c>
      <c r="AP43" s="156">
        <v>8.94</v>
      </c>
      <c r="AQ43" s="156">
        <v>0</v>
      </c>
      <c r="AR43" s="156">
        <v>0</v>
      </c>
      <c r="AS43" s="156">
        <f t="shared" si="4"/>
        <v>6484</v>
      </c>
      <c r="AT43" s="156">
        <f t="shared" si="5"/>
        <v>115.90999999999998</v>
      </c>
      <c r="AU43" s="156">
        <v>973</v>
      </c>
      <c r="AV43" s="156">
        <v>17.38</v>
      </c>
      <c r="AW43" s="156">
        <v>340</v>
      </c>
      <c r="AX43" s="156">
        <v>6.09</v>
      </c>
      <c r="AY43" s="156">
        <v>0</v>
      </c>
      <c r="AZ43" s="156">
        <v>0</v>
      </c>
      <c r="BA43" s="156">
        <v>0</v>
      </c>
      <c r="BB43" s="156">
        <v>0</v>
      </c>
      <c r="BC43" s="156">
        <v>12</v>
      </c>
      <c r="BD43" s="156">
        <v>78.64</v>
      </c>
      <c r="BE43" s="156">
        <v>0</v>
      </c>
      <c r="BF43" s="156">
        <v>0</v>
      </c>
      <c r="BG43" s="156">
        <v>1679</v>
      </c>
      <c r="BH43" s="156">
        <v>96.11</v>
      </c>
      <c r="BI43" s="156">
        <f t="shared" si="6"/>
        <v>1691</v>
      </c>
      <c r="BJ43" s="156">
        <f t="shared" si="7"/>
        <v>174.75</v>
      </c>
      <c r="BK43" s="156">
        <f t="shared" si="8"/>
        <v>8175</v>
      </c>
      <c r="BL43" s="156">
        <f t="shared" si="9"/>
        <v>290.65999999999997</v>
      </c>
    </row>
    <row r="44" spans="1:64" s="155" customFormat="1" x14ac:dyDescent="0.25">
      <c r="A44" s="280" t="s">
        <v>86</v>
      </c>
      <c r="B44" s="281"/>
      <c r="C44" s="158">
        <f t="shared" ref="C44:AH44" si="10">SUM(C8:C43)</f>
        <v>371625</v>
      </c>
      <c r="D44" s="158">
        <f t="shared" si="10"/>
        <v>3346.2500000000005</v>
      </c>
      <c r="E44" s="158">
        <f t="shared" si="10"/>
        <v>47156</v>
      </c>
      <c r="F44" s="158">
        <f t="shared" si="10"/>
        <v>799.66000000000008</v>
      </c>
      <c r="G44" s="158">
        <f t="shared" si="10"/>
        <v>18424</v>
      </c>
      <c r="H44" s="158">
        <f t="shared" si="10"/>
        <v>268.79000000000002</v>
      </c>
      <c r="I44" s="158">
        <f t="shared" si="10"/>
        <v>11587</v>
      </c>
      <c r="J44" s="158">
        <f t="shared" si="10"/>
        <v>169.83000000000004</v>
      </c>
      <c r="K44" s="158">
        <f t="shared" si="10"/>
        <v>13673</v>
      </c>
      <c r="L44" s="158">
        <f t="shared" si="10"/>
        <v>248.89</v>
      </c>
      <c r="M44" s="158">
        <f t="shared" si="10"/>
        <v>37</v>
      </c>
      <c r="N44" s="158">
        <f t="shared" si="10"/>
        <v>9.26</v>
      </c>
      <c r="O44" s="158">
        <f t="shared" si="10"/>
        <v>302537</v>
      </c>
      <c r="P44" s="158">
        <f t="shared" si="10"/>
        <v>3059.08</v>
      </c>
      <c r="Q44" s="158">
        <f t="shared" si="10"/>
        <v>444041</v>
      </c>
      <c r="R44" s="158">
        <f t="shared" si="10"/>
        <v>4564.63</v>
      </c>
      <c r="S44" s="158">
        <f t="shared" si="10"/>
        <v>17557</v>
      </c>
      <c r="T44" s="158">
        <f t="shared" si="10"/>
        <v>462.41000000000008</v>
      </c>
      <c r="U44" s="158">
        <f t="shared" si="10"/>
        <v>2057</v>
      </c>
      <c r="V44" s="158">
        <f t="shared" si="10"/>
        <v>464.27</v>
      </c>
      <c r="W44" s="158">
        <f t="shared" si="10"/>
        <v>9314</v>
      </c>
      <c r="X44" s="158">
        <f t="shared" si="10"/>
        <v>303.77999999999997</v>
      </c>
      <c r="Y44" s="158">
        <f t="shared" si="10"/>
        <v>10624</v>
      </c>
      <c r="Z44" s="158">
        <f t="shared" si="10"/>
        <v>325.11000000000007</v>
      </c>
      <c r="AA44" s="158">
        <f t="shared" si="10"/>
        <v>37</v>
      </c>
      <c r="AB44" s="158">
        <f t="shared" si="10"/>
        <v>9.26</v>
      </c>
      <c r="AC44" s="158">
        <f t="shared" si="10"/>
        <v>39552</v>
      </c>
      <c r="AD44" s="158">
        <f t="shared" si="10"/>
        <v>1555.5699999999997</v>
      </c>
      <c r="AE44" s="158">
        <f t="shared" si="10"/>
        <v>1685</v>
      </c>
      <c r="AF44" s="158">
        <f t="shared" si="10"/>
        <v>21.580000000000005</v>
      </c>
      <c r="AG44" s="158">
        <f t="shared" si="10"/>
        <v>19681</v>
      </c>
      <c r="AH44" s="158">
        <f t="shared" si="10"/>
        <v>142.44000000000003</v>
      </c>
      <c r="AI44" s="158">
        <f t="shared" ref="AI44:BN44" si="11">SUM(AI8:AI43)</f>
        <v>12883</v>
      </c>
      <c r="AJ44" s="158">
        <f t="shared" si="11"/>
        <v>645.56000000000006</v>
      </c>
      <c r="AK44" s="158">
        <f t="shared" si="11"/>
        <v>6119</v>
      </c>
      <c r="AL44" s="158">
        <f t="shared" si="11"/>
        <v>74.290000000000006</v>
      </c>
      <c r="AM44" s="158">
        <f t="shared" si="11"/>
        <v>4123</v>
      </c>
      <c r="AN44" s="158">
        <f t="shared" si="11"/>
        <v>42.410000000000004</v>
      </c>
      <c r="AO44" s="158">
        <f t="shared" si="11"/>
        <v>32243</v>
      </c>
      <c r="AP44" s="158">
        <f t="shared" si="11"/>
        <v>339.87999999999994</v>
      </c>
      <c r="AQ44" s="158">
        <f t="shared" si="11"/>
        <v>37</v>
      </c>
      <c r="AR44" s="158">
        <f t="shared" si="11"/>
        <v>9.26</v>
      </c>
      <c r="AS44" s="158">
        <f t="shared" si="11"/>
        <v>560327</v>
      </c>
      <c r="AT44" s="158">
        <f t="shared" si="11"/>
        <v>7386.3599999999988</v>
      </c>
      <c r="AU44" s="158">
        <f t="shared" si="11"/>
        <v>194555</v>
      </c>
      <c r="AV44" s="158">
        <f t="shared" si="11"/>
        <v>2162.4</v>
      </c>
      <c r="AW44" s="158">
        <f t="shared" si="11"/>
        <v>68100</v>
      </c>
      <c r="AX44" s="158">
        <f t="shared" si="11"/>
        <v>731.61</v>
      </c>
      <c r="AY44" s="158">
        <f t="shared" si="11"/>
        <v>5561</v>
      </c>
      <c r="AZ44" s="158">
        <f t="shared" si="11"/>
        <v>80.739999999999995</v>
      </c>
      <c r="BA44" s="158">
        <f t="shared" si="11"/>
        <v>5561</v>
      </c>
      <c r="BB44" s="158">
        <f t="shared" si="11"/>
        <v>80.739999999999995</v>
      </c>
      <c r="BC44" s="158">
        <f t="shared" si="11"/>
        <v>8044</v>
      </c>
      <c r="BD44" s="158">
        <f t="shared" si="11"/>
        <v>714.7299999999999</v>
      </c>
      <c r="BE44" s="158">
        <f t="shared" si="11"/>
        <v>5561</v>
      </c>
      <c r="BF44" s="158">
        <f t="shared" si="11"/>
        <v>80.739999999999995</v>
      </c>
      <c r="BG44" s="158">
        <f t="shared" si="11"/>
        <v>21193</v>
      </c>
      <c r="BH44" s="158">
        <f t="shared" si="11"/>
        <v>1501.1599999999999</v>
      </c>
      <c r="BI44" s="158">
        <f t="shared" si="11"/>
        <v>45920</v>
      </c>
      <c r="BJ44" s="158">
        <f t="shared" si="11"/>
        <v>2458.11</v>
      </c>
      <c r="BK44" s="158">
        <f t="shared" si="11"/>
        <v>606247</v>
      </c>
      <c r="BL44" s="158">
        <f t="shared" si="11"/>
        <v>9844.4699999999975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60">
        <v>1</v>
      </c>
      <c r="B8" s="161" t="s">
        <v>88</v>
      </c>
      <c r="C8" s="160">
        <v>1090</v>
      </c>
      <c r="D8" s="160">
        <v>8.5399999999999991</v>
      </c>
      <c r="E8" s="160">
        <v>148</v>
      </c>
      <c r="F8" s="160">
        <v>4.0599999999999996</v>
      </c>
      <c r="G8" s="160">
        <v>60</v>
      </c>
      <c r="H8" s="160">
        <v>1.63</v>
      </c>
      <c r="I8" s="160">
        <v>23</v>
      </c>
      <c r="J8" s="160">
        <v>0.62</v>
      </c>
      <c r="K8" s="160">
        <v>24</v>
      </c>
      <c r="L8" s="160">
        <v>1</v>
      </c>
      <c r="M8" s="160">
        <v>0</v>
      </c>
      <c r="N8" s="160">
        <v>0</v>
      </c>
      <c r="O8" s="160">
        <v>900</v>
      </c>
      <c r="P8" s="160">
        <v>9.9600000000000009</v>
      </c>
      <c r="Q8" s="160">
        <f t="shared" ref="Q8:Q43" si="0">(C8+E8+I8+K8)</f>
        <v>1285</v>
      </c>
      <c r="R8" s="160">
        <f t="shared" ref="R8:R43" si="1">(D8+F8+J8+L8)</f>
        <v>14.219999999999997</v>
      </c>
      <c r="S8" s="160">
        <v>117</v>
      </c>
      <c r="T8" s="160">
        <v>1.58</v>
      </c>
      <c r="U8" s="160">
        <v>5</v>
      </c>
      <c r="V8" s="160">
        <v>1.31</v>
      </c>
      <c r="W8" s="160">
        <v>88</v>
      </c>
      <c r="X8" s="160">
        <v>0.79</v>
      </c>
      <c r="Y8" s="160">
        <v>104</v>
      </c>
      <c r="Z8" s="160">
        <v>1.58</v>
      </c>
      <c r="AA8" s="160">
        <v>0</v>
      </c>
      <c r="AB8" s="160">
        <v>0</v>
      </c>
      <c r="AC8" s="160">
        <f t="shared" ref="AC8:AC43" si="2">(S8+U8+W8+Y8)</f>
        <v>314</v>
      </c>
      <c r="AD8" s="160">
        <f t="shared" ref="AD8:AD43" si="3">(T8+V8+X8+Z8)</f>
        <v>5.26</v>
      </c>
      <c r="AE8" s="160">
        <v>8</v>
      </c>
      <c r="AF8" s="160">
        <v>0.08</v>
      </c>
      <c r="AG8" s="160">
        <v>34</v>
      </c>
      <c r="AH8" s="160">
        <v>0.17</v>
      </c>
      <c r="AI8" s="160">
        <v>3</v>
      </c>
      <c r="AJ8" s="160">
        <v>0.4</v>
      </c>
      <c r="AK8" s="160">
        <v>2</v>
      </c>
      <c r="AL8" s="160">
        <v>0.02</v>
      </c>
      <c r="AM8" s="160">
        <v>10</v>
      </c>
      <c r="AN8" s="160">
        <v>0.1</v>
      </c>
      <c r="AO8" s="160">
        <v>13</v>
      </c>
      <c r="AP8" s="160">
        <v>0.13</v>
      </c>
      <c r="AQ8" s="160">
        <v>0</v>
      </c>
      <c r="AR8" s="160">
        <v>0</v>
      </c>
      <c r="AS8" s="160">
        <f t="shared" ref="AS8:AS43" si="4">(Q8+AC8+AE8+AG8+AI8+AK8+AM8+AO8)</f>
        <v>1669</v>
      </c>
      <c r="AT8" s="160">
        <f t="shared" ref="AT8:AT43" si="5">(R8+AD8+AF8+AH8+AJ8+AL8+AN8+AP8)</f>
        <v>20.379999999999995</v>
      </c>
      <c r="AU8" s="160">
        <v>417</v>
      </c>
      <c r="AV8" s="160">
        <v>5.0999999999999996</v>
      </c>
      <c r="AW8" s="160">
        <v>146</v>
      </c>
      <c r="AX8" s="160">
        <v>1.78</v>
      </c>
      <c r="AY8" s="160">
        <v>0</v>
      </c>
      <c r="AZ8" s="160">
        <v>0</v>
      </c>
      <c r="BA8" s="160">
        <v>0</v>
      </c>
      <c r="BB8" s="160">
        <v>0</v>
      </c>
      <c r="BC8" s="160">
        <v>15</v>
      </c>
      <c r="BD8" s="160">
        <v>3.81</v>
      </c>
      <c r="BE8" s="160">
        <v>0</v>
      </c>
      <c r="BF8" s="160">
        <v>0</v>
      </c>
      <c r="BG8" s="160">
        <v>114</v>
      </c>
      <c r="BH8" s="160">
        <v>5.71</v>
      </c>
      <c r="BI8" s="160">
        <f t="shared" ref="BI8:BI43" si="6">(AY8+BA8+BC8+BE8+BG8)</f>
        <v>129</v>
      </c>
      <c r="BJ8" s="160">
        <f t="shared" ref="BJ8:BJ43" si="7">(AZ8+BB8+BD8+BF8+BH8)</f>
        <v>9.52</v>
      </c>
      <c r="BK8" s="160">
        <f t="shared" ref="BK8:BK43" si="8">(AS8+BI8)</f>
        <v>1798</v>
      </c>
      <c r="BL8" s="160">
        <f t="shared" ref="BL8:BL43" si="9">(AT8+BJ8)</f>
        <v>29.899999999999995</v>
      </c>
    </row>
    <row r="9" spans="1:64" x14ac:dyDescent="0.25">
      <c r="A9" s="160">
        <v>2</v>
      </c>
      <c r="B9" s="161" t="s">
        <v>89</v>
      </c>
      <c r="C9" s="160">
        <v>0</v>
      </c>
      <c r="D9" s="160">
        <v>0</v>
      </c>
      <c r="E9" s="160">
        <v>0</v>
      </c>
      <c r="F9" s="160">
        <v>0</v>
      </c>
      <c r="G9" s="160">
        <v>0</v>
      </c>
      <c r="H9" s="160">
        <v>0</v>
      </c>
      <c r="I9" s="160">
        <v>0</v>
      </c>
      <c r="J9" s="160">
        <v>0</v>
      </c>
      <c r="K9" s="160">
        <v>0</v>
      </c>
      <c r="L9" s="160">
        <v>0</v>
      </c>
      <c r="M9" s="160">
        <v>0</v>
      </c>
      <c r="N9" s="160">
        <v>0</v>
      </c>
      <c r="O9" s="160">
        <v>0</v>
      </c>
      <c r="P9" s="160">
        <v>0</v>
      </c>
      <c r="Q9" s="160">
        <f t="shared" si="0"/>
        <v>0</v>
      </c>
      <c r="R9" s="160">
        <f t="shared" si="1"/>
        <v>0</v>
      </c>
      <c r="S9" s="160">
        <v>0</v>
      </c>
      <c r="T9" s="160">
        <v>0</v>
      </c>
      <c r="U9" s="160">
        <v>0</v>
      </c>
      <c r="V9" s="160">
        <v>0</v>
      </c>
      <c r="W9" s="160">
        <v>0</v>
      </c>
      <c r="X9" s="160">
        <v>0</v>
      </c>
      <c r="Y9" s="160">
        <v>0</v>
      </c>
      <c r="Z9" s="160">
        <v>0</v>
      </c>
      <c r="AA9" s="160">
        <v>0</v>
      </c>
      <c r="AB9" s="160">
        <v>0</v>
      </c>
      <c r="AC9" s="160">
        <f t="shared" si="2"/>
        <v>0</v>
      </c>
      <c r="AD9" s="160">
        <f t="shared" si="3"/>
        <v>0</v>
      </c>
      <c r="AE9" s="160">
        <v>0</v>
      </c>
      <c r="AF9" s="160">
        <v>0</v>
      </c>
      <c r="AG9" s="160">
        <v>0</v>
      </c>
      <c r="AH9" s="160">
        <v>0</v>
      </c>
      <c r="AI9" s="160">
        <v>0</v>
      </c>
      <c r="AJ9" s="160">
        <v>0</v>
      </c>
      <c r="AK9" s="160">
        <v>0</v>
      </c>
      <c r="AL9" s="160">
        <v>0</v>
      </c>
      <c r="AM9" s="160">
        <v>0</v>
      </c>
      <c r="AN9" s="160">
        <v>0</v>
      </c>
      <c r="AO9" s="160">
        <v>0</v>
      </c>
      <c r="AP9" s="160">
        <v>0</v>
      </c>
      <c r="AQ9" s="160">
        <v>0</v>
      </c>
      <c r="AR9" s="160">
        <v>0</v>
      </c>
      <c r="AS9" s="160">
        <f t="shared" si="4"/>
        <v>0</v>
      </c>
      <c r="AT9" s="160">
        <f t="shared" si="5"/>
        <v>0</v>
      </c>
      <c r="AU9" s="160">
        <v>0</v>
      </c>
      <c r="AV9" s="160">
        <v>0</v>
      </c>
      <c r="AW9" s="160">
        <v>0</v>
      </c>
      <c r="AX9" s="160">
        <v>0</v>
      </c>
      <c r="AY9" s="160">
        <v>0</v>
      </c>
      <c r="AZ9" s="160">
        <v>0</v>
      </c>
      <c r="BA9" s="160">
        <v>0</v>
      </c>
      <c r="BB9" s="160">
        <v>0</v>
      </c>
      <c r="BC9" s="160">
        <v>0</v>
      </c>
      <c r="BD9" s="160">
        <v>0</v>
      </c>
      <c r="BE9" s="160">
        <v>0</v>
      </c>
      <c r="BF9" s="160">
        <v>0</v>
      </c>
      <c r="BG9" s="160">
        <v>0</v>
      </c>
      <c r="BH9" s="160">
        <v>0</v>
      </c>
      <c r="BI9" s="160">
        <f t="shared" si="6"/>
        <v>0</v>
      </c>
      <c r="BJ9" s="160">
        <f t="shared" si="7"/>
        <v>0</v>
      </c>
      <c r="BK9" s="160">
        <f t="shared" si="8"/>
        <v>0</v>
      </c>
      <c r="BL9" s="160">
        <f t="shared" si="9"/>
        <v>0</v>
      </c>
    </row>
    <row r="10" spans="1:64" x14ac:dyDescent="0.25">
      <c r="A10" s="160">
        <v>3</v>
      </c>
      <c r="B10" s="161" t="s">
        <v>90</v>
      </c>
      <c r="C10" s="160">
        <v>0</v>
      </c>
      <c r="D10" s="160">
        <v>0</v>
      </c>
      <c r="E10" s="160">
        <v>0</v>
      </c>
      <c r="F10" s="160">
        <v>0</v>
      </c>
      <c r="G10" s="160">
        <v>0</v>
      </c>
      <c r="H10" s="160">
        <v>0</v>
      </c>
      <c r="I10" s="160">
        <v>0</v>
      </c>
      <c r="J10" s="160">
        <v>0</v>
      </c>
      <c r="K10" s="160">
        <v>0</v>
      </c>
      <c r="L10" s="160">
        <v>0</v>
      </c>
      <c r="M10" s="160">
        <v>0</v>
      </c>
      <c r="N10" s="160">
        <v>0</v>
      </c>
      <c r="O10" s="160">
        <v>0</v>
      </c>
      <c r="P10" s="160">
        <v>0</v>
      </c>
      <c r="Q10" s="160">
        <f t="shared" si="0"/>
        <v>0</v>
      </c>
      <c r="R10" s="160">
        <f t="shared" si="1"/>
        <v>0</v>
      </c>
      <c r="S10" s="160">
        <v>25</v>
      </c>
      <c r="T10" s="160">
        <v>2.5</v>
      </c>
      <c r="U10" s="160">
        <v>10</v>
      </c>
      <c r="V10" s="160">
        <v>1</v>
      </c>
      <c r="W10" s="160">
        <v>5</v>
      </c>
      <c r="X10" s="160">
        <v>0.5</v>
      </c>
      <c r="Y10" s="160">
        <v>10</v>
      </c>
      <c r="Z10" s="160">
        <v>1</v>
      </c>
      <c r="AA10" s="160">
        <v>1</v>
      </c>
      <c r="AB10" s="160">
        <v>0.05</v>
      </c>
      <c r="AC10" s="160">
        <f t="shared" si="2"/>
        <v>50</v>
      </c>
      <c r="AD10" s="160">
        <f t="shared" si="3"/>
        <v>5</v>
      </c>
      <c r="AE10" s="160">
        <v>0</v>
      </c>
      <c r="AF10" s="160">
        <v>0</v>
      </c>
      <c r="AG10" s="160">
        <v>10</v>
      </c>
      <c r="AH10" s="160">
        <v>0.5</v>
      </c>
      <c r="AI10" s="160">
        <v>10</v>
      </c>
      <c r="AJ10" s="160">
        <v>1</v>
      </c>
      <c r="AK10" s="160">
        <v>0</v>
      </c>
      <c r="AL10" s="160">
        <v>0</v>
      </c>
      <c r="AM10" s="160">
        <v>0</v>
      </c>
      <c r="AN10" s="160">
        <v>0</v>
      </c>
      <c r="AO10" s="160">
        <v>0</v>
      </c>
      <c r="AP10" s="160">
        <v>0</v>
      </c>
      <c r="AQ10" s="160">
        <v>0</v>
      </c>
      <c r="AR10" s="160">
        <v>0</v>
      </c>
      <c r="AS10" s="160">
        <f t="shared" si="4"/>
        <v>70</v>
      </c>
      <c r="AT10" s="160">
        <f t="shared" si="5"/>
        <v>6.5</v>
      </c>
      <c r="AU10" s="160">
        <v>289</v>
      </c>
      <c r="AV10" s="160">
        <v>2.6</v>
      </c>
      <c r="AW10" s="160">
        <v>29</v>
      </c>
      <c r="AX10" s="160">
        <v>0.26</v>
      </c>
      <c r="AY10" s="160">
        <v>0</v>
      </c>
      <c r="AZ10" s="160">
        <v>0</v>
      </c>
      <c r="BA10" s="160">
        <v>0</v>
      </c>
      <c r="BB10" s="160">
        <v>0</v>
      </c>
      <c r="BC10" s="160">
        <v>0</v>
      </c>
      <c r="BD10" s="160">
        <v>0</v>
      </c>
      <c r="BE10" s="160">
        <v>0</v>
      </c>
      <c r="BF10" s="160">
        <v>0</v>
      </c>
      <c r="BG10" s="160">
        <v>50</v>
      </c>
      <c r="BH10" s="160">
        <v>1</v>
      </c>
      <c r="BI10" s="160">
        <f t="shared" si="6"/>
        <v>50</v>
      </c>
      <c r="BJ10" s="160">
        <f t="shared" si="7"/>
        <v>1</v>
      </c>
      <c r="BK10" s="160">
        <f t="shared" si="8"/>
        <v>120</v>
      </c>
      <c r="BL10" s="160">
        <f t="shared" si="9"/>
        <v>7.5</v>
      </c>
    </row>
    <row r="11" spans="1:64" x14ac:dyDescent="0.25">
      <c r="A11" s="160">
        <v>4</v>
      </c>
      <c r="B11" s="161" t="s">
        <v>91</v>
      </c>
      <c r="C11" s="160">
        <v>0</v>
      </c>
      <c r="D11" s="160">
        <v>0</v>
      </c>
      <c r="E11" s="160">
        <v>15</v>
      </c>
      <c r="F11" s="160">
        <v>0.28999999999999998</v>
      </c>
      <c r="G11" s="160">
        <v>14</v>
      </c>
      <c r="H11" s="160">
        <v>0.28000000000000003</v>
      </c>
      <c r="I11" s="160">
        <v>1</v>
      </c>
      <c r="J11" s="160">
        <v>0</v>
      </c>
      <c r="K11" s="160">
        <v>6</v>
      </c>
      <c r="L11" s="160">
        <v>0.17</v>
      </c>
      <c r="M11" s="160">
        <v>0</v>
      </c>
      <c r="N11" s="160">
        <v>0</v>
      </c>
      <c r="O11" s="160">
        <v>15</v>
      </c>
      <c r="P11" s="160">
        <v>0.33</v>
      </c>
      <c r="Q11" s="160">
        <f t="shared" si="0"/>
        <v>22</v>
      </c>
      <c r="R11" s="160">
        <f t="shared" si="1"/>
        <v>0.45999999999999996</v>
      </c>
      <c r="S11" s="160">
        <v>283</v>
      </c>
      <c r="T11" s="160">
        <v>8.48</v>
      </c>
      <c r="U11" s="160">
        <v>2</v>
      </c>
      <c r="V11" s="160">
        <v>1.17</v>
      </c>
      <c r="W11" s="160">
        <v>1</v>
      </c>
      <c r="X11" s="160">
        <v>0.01</v>
      </c>
      <c r="Y11" s="160">
        <v>2</v>
      </c>
      <c r="Z11" s="160">
        <v>0.01</v>
      </c>
      <c r="AA11" s="160">
        <v>0</v>
      </c>
      <c r="AB11" s="160">
        <v>0</v>
      </c>
      <c r="AC11" s="160">
        <f t="shared" si="2"/>
        <v>288</v>
      </c>
      <c r="AD11" s="160">
        <f t="shared" si="3"/>
        <v>9.67</v>
      </c>
      <c r="AE11" s="160">
        <v>1</v>
      </c>
      <c r="AF11" s="160">
        <v>0</v>
      </c>
      <c r="AG11" s="160">
        <v>9</v>
      </c>
      <c r="AH11" s="160">
        <v>0.05</v>
      </c>
      <c r="AI11" s="160">
        <v>2</v>
      </c>
      <c r="AJ11" s="160">
        <v>0.3</v>
      </c>
      <c r="AK11" s="160">
        <v>1</v>
      </c>
      <c r="AL11" s="160">
        <v>0</v>
      </c>
      <c r="AM11" s="160">
        <v>1</v>
      </c>
      <c r="AN11" s="160">
        <v>0</v>
      </c>
      <c r="AO11" s="160">
        <v>1</v>
      </c>
      <c r="AP11" s="160">
        <v>0</v>
      </c>
      <c r="AQ11" s="160">
        <v>0</v>
      </c>
      <c r="AR11" s="160">
        <v>0</v>
      </c>
      <c r="AS11" s="160">
        <f t="shared" si="4"/>
        <v>325</v>
      </c>
      <c r="AT11" s="160">
        <f t="shared" si="5"/>
        <v>10.48</v>
      </c>
      <c r="AU11" s="160">
        <v>130</v>
      </c>
      <c r="AV11" s="160">
        <v>2.1</v>
      </c>
      <c r="AW11" s="160">
        <v>46</v>
      </c>
      <c r="AX11" s="160">
        <v>0.74</v>
      </c>
      <c r="AY11" s="160">
        <v>0</v>
      </c>
      <c r="AZ11" s="160">
        <v>0</v>
      </c>
      <c r="BA11" s="160">
        <v>0</v>
      </c>
      <c r="BB11" s="160">
        <v>0</v>
      </c>
      <c r="BC11" s="160">
        <v>2</v>
      </c>
      <c r="BD11" s="160">
        <v>0.61</v>
      </c>
      <c r="BE11" s="160">
        <v>0</v>
      </c>
      <c r="BF11" s="160">
        <v>0</v>
      </c>
      <c r="BG11" s="160">
        <v>33</v>
      </c>
      <c r="BH11" s="160">
        <v>4.99</v>
      </c>
      <c r="BI11" s="160">
        <f t="shared" si="6"/>
        <v>35</v>
      </c>
      <c r="BJ11" s="160">
        <f t="shared" si="7"/>
        <v>5.6000000000000005</v>
      </c>
      <c r="BK11" s="160">
        <f t="shared" si="8"/>
        <v>360</v>
      </c>
      <c r="BL11" s="160">
        <f t="shared" si="9"/>
        <v>16.080000000000002</v>
      </c>
    </row>
    <row r="12" spans="1:64" x14ac:dyDescent="0.25">
      <c r="A12" s="160">
        <v>5</v>
      </c>
      <c r="B12" s="161" t="s">
        <v>92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60">
        <v>0</v>
      </c>
      <c r="I12" s="160">
        <v>0</v>
      </c>
      <c r="J12" s="160">
        <v>0</v>
      </c>
      <c r="K12" s="160">
        <v>0</v>
      </c>
      <c r="L12" s="160">
        <v>0</v>
      </c>
      <c r="M12" s="160">
        <v>0</v>
      </c>
      <c r="N12" s="160">
        <v>0</v>
      </c>
      <c r="O12" s="160">
        <v>0</v>
      </c>
      <c r="P12" s="160">
        <v>0</v>
      </c>
      <c r="Q12" s="160">
        <f t="shared" si="0"/>
        <v>0</v>
      </c>
      <c r="R12" s="160">
        <f t="shared" si="1"/>
        <v>0</v>
      </c>
      <c r="S12" s="160">
        <v>0</v>
      </c>
      <c r="T12" s="160">
        <v>0</v>
      </c>
      <c r="U12" s="160">
        <v>0</v>
      </c>
      <c r="V12" s="160">
        <v>0</v>
      </c>
      <c r="W12" s="160">
        <v>0</v>
      </c>
      <c r="X12" s="160">
        <v>0</v>
      </c>
      <c r="Y12" s="160">
        <v>0</v>
      </c>
      <c r="Z12" s="160">
        <v>0</v>
      </c>
      <c r="AA12" s="160">
        <v>0</v>
      </c>
      <c r="AB12" s="160">
        <v>0</v>
      </c>
      <c r="AC12" s="160">
        <f t="shared" si="2"/>
        <v>0</v>
      </c>
      <c r="AD12" s="160">
        <f t="shared" si="3"/>
        <v>0</v>
      </c>
      <c r="AE12" s="160">
        <v>0</v>
      </c>
      <c r="AF12" s="160">
        <v>0</v>
      </c>
      <c r="AG12" s="160">
        <v>0</v>
      </c>
      <c r="AH12" s="160">
        <v>0</v>
      </c>
      <c r="AI12" s="160">
        <v>0</v>
      </c>
      <c r="AJ12" s="160">
        <v>0</v>
      </c>
      <c r="AK12" s="160">
        <v>0</v>
      </c>
      <c r="AL12" s="160">
        <v>0</v>
      </c>
      <c r="AM12" s="160">
        <v>0</v>
      </c>
      <c r="AN12" s="160">
        <v>0</v>
      </c>
      <c r="AO12" s="160">
        <v>0</v>
      </c>
      <c r="AP12" s="160">
        <v>0</v>
      </c>
      <c r="AQ12" s="160">
        <v>0</v>
      </c>
      <c r="AR12" s="160">
        <v>0</v>
      </c>
      <c r="AS12" s="160">
        <f t="shared" si="4"/>
        <v>0</v>
      </c>
      <c r="AT12" s="160">
        <f t="shared" si="5"/>
        <v>0</v>
      </c>
      <c r="AU12" s="160">
        <v>0</v>
      </c>
      <c r="AV12" s="160">
        <v>0</v>
      </c>
      <c r="AW12" s="160">
        <v>0</v>
      </c>
      <c r="AX12" s="160">
        <v>0</v>
      </c>
      <c r="AY12" s="160">
        <v>0</v>
      </c>
      <c r="AZ12" s="160">
        <v>0</v>
      </c>
      <c r="BA12" s="160">
        <v>0</v>
      </c>
      <c r="BB12" s="160">
        <v>0</v>
      </c>
      <c r="BC12" s="160">
        <v>0</v>
      </c>
      <c r="BD12" s="160">
        <v>0</v>
      </c>
      <c r="BE12" s="160">
        <v>0</v>
      </c>
      <c r="BF12" s="160">
        <v>0</v>
      </c>
      <c r="BG12" s="160">
        <v>0</v>
      </c>
      <c r="BH12" s="160">
        <v>0</v>
      </c>
      <c r="BI12" s="160">
        <f t="shared" si="6"/>
        <v>0</v>
      </c>
      <c r="BJ12" s="160">
        <f t="shared" si="7"/>
        <v>0</v>
      </c>
      <c r="BK12" s="160">
        <f t="shared" si="8"/>
        <v>0</v>
      </c>
      <c r="BL12" s="160">
        <f t="shared" si="9"/>
        <v>0</v>
      </c>
    </row>
    <row r="13" spans="1:64" x14ac:dyDescent="0.25">
      <c r="A13" s="160">
        <v>6</v>
      </c>
      <c r="B13" s="161" t="s">
        <v>93</v>
      </c>
      <c r="C13" s="160">
        <v>0</v>
      </c>
      <c r="D13" s="160">
        <v>0</v>
      </c>
      <c r="E13" s="160">
        <v>0</v>
      </c>
      <c r="F13" s="160">
        <v>0</v>
      </c>
      <c r="G13" s="160">
        <v>0</v>
      </c>
      <c r="H13" s="160">
        <v>0</v>
      </c>
      <c r="I13" s="160">
        <v>0</v>
      </c>
      <c r="J13" s="160">
        <v>0</v>
      </c>
      <c r="K13" s="160">
        <v>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  <c r="Q13" s="160">
        <f t="shared" si="0"/>
        <v>0</v>
      </c>
      <c r="R13" s="160">
        <f t="shared" si="1"/>
        <v>0</v>
      </c>
      <c r="S13" s="160">
        <v>0</v>
      </c>
      <c r="T13" s="160">
        <v>0</v>
      </c>
      <c r="U13" s="160">
        <v>0</v>
      </c>
      <c r="V13" s="160">
        <v>0</v>
      </c>
      <c r="W13" s="160">
        <v>0</v>
      </c>
      <c r="X13" s="160">
        <v>0</v>
      </c>
      <c r="Y13" s="160">
        <v>0</v>
      </c>
      <c r="Z13" s="160">
        <v>0</v>
      </c>
      <c r="AA13" s="160">
        <v>0</v>
      </c>
      <c r="AB13" s="160">
        <v>0</v>
      </c>
      <c r="AC13" s="160">
        <f t="shared" si="2"/>
        <v>0</v>
      </c>
      <c r="AD13" s="160">
        <f t="shared" si="3"/>
        <v>0</v>
      </c>
      <c r="AE13" s="160">
        <v>0</v>
      </c>
      <c r="AF13" s="160">
        <v>0</v>
      </c>
      <c r="AG13" s="160">
        <v>0</v>
      </c>
      <c r="AH13" s="160">
        <v>0</v>
      </c>
      <c r="AI13" s="160">
        <v>0</v>
      </c>
      <c r="AJ13" s="160">
        <v>0</v>
      </c>
      <c r="AK13" s="160">
        <v>0</v>
      </c>
      <c r="AL13" s="160">
        <v>0</v>
      </c>
      <c r="AM13" s="160">
        <v>0</v>
      </c>
      <c r="AN13" s="160">
        <v>0</v>
      </c>
      <c r="AO13" s="160">
        <v>0</v>
      </c>
      <c r="AP13" s="160">
        <v>0</v>
      </c>
      <c r="AQ13" s="160">
        <v>0</v>
      </c>
      <c r="AR13" s="160">
        <v>0</v>
      </c>
      <c r="AS13" s="160">
        <f t="shared" si="4"/>
        <v>0</v>
      </c>
      <c r="AT13" s="160">
        <f t="shared" si="5"/>
        <v>0</v>
      </c>
      <c r="AU13" s="160">
        <v>0</v>
      </c>
      <c r="AV13" s="160">
        <v>0</v>
      </c>
      <c r="AW13" s="160">
        <v>0</v>
      </c>
      <c r="AX13" s="160">
        <v>0</v>
      </c>
      <c r="AY13" s="160">
        <v>0</v>
      </c>
      <c r="AZ13" s="160">
        <v>0</v>
      </c>
      <c r="BA13" s="160">
        <v>0</v>
      </c>
      <c r="BB13" s="160">
        <v>0</v>
      </c>
      <c r="BC13" s="160">
        <v>0</v>
      </c>
      <c r="BD13" s="160">
        <v>0</v>
      </c>
      <c r="BE13" s="160">
        <v>0</v>
      </c>
      <c r="BF13" s="160">
        <v>0</v>
      </c>
      <c r="BG13" s="160">
        <v>0</v>
      </c>
      <c r="BH13" s="160">
        <v>0</v>
      </c>
      <c r="BI13" s="160">
        <f t="shared" si="6"/>
        <v>0</v>
      </c>
      <c r="BJ13" s="160">
        <f t="shared" si="7"/>
        <v>0</v>
      </c>
      <c r="BK13" s="160">
        <f t="shared" si="8"/>
        <v>0</v>
      </c>
      <c r="BL13" s="160">
        <f t="shared" si="9"/>
        <v>0</v>
      </c>
    </row>
    <row r="14" spans="1:64" x14ac:dyDescent="0.25">
      <c r="A14" s="160">
        <v>7</v>
      </c>
      <c r="B14" s="161" t="s">
        <v>94</v>
      </c>
      <c r="C14" s="160">
        <v>0</v>
      </c>
      <c r="D14" s="160">
        <v>0</v>
      </c>
      <c r="E14" s="160">
        <v>0</v>
      </c>
      <c r="F14" s="160">
        <v>0</v>
      </c>
      <c r="G14" s="160">
        <v>0</v>
      </c>
      <c r="H14" s="160">
        <v>0</v>
      </c>
      <c r="I14" s="160">
        <v>0</v>
      </c>
      <c r="J14" s="160">
        <v>0</v>
      </c>
      <c r="K14" s="160">
        <v>0</v>
      </c>
      <c r="L14" s="160">
        <v>0</v>
      </c>
      <c r="M14" s="160">
        <v>0</v>
      </c>
      <c r="N14" s="160">
        <v>0</v>
      </c>
      <c r="O14" s="160">
        <v>0</v>
      </c>
      <c r="P14" s="160">
        <v>0</v>
      </c>
      <c r="Q14" s="160">
        <f t="shared" si="0"/>
        <v>0</v>
      </c>
      <c r="R14" s="160">
        <f t="shared" si="1"/>
        <v>0</v>
      </c>
      <c r="S14" s="160">
        <v>0</v>
      </c>
      <c r="T14" s="160">
        <v>0</v>
      </c>
      <c r="U14" s="160">
        <v>0</v>
      </c>
      <c r="V14" s="160">
        <v>0</v>
      </c>
      <c r="W14" s="160">
        <v>0</v>
      </c>
      <c r="X14" s="160">
        <v>0</v>
      </c>
      <c r="Y14" s="160">
        <v>0</v>
      </c>
      <c r="Z14" s="160">
        <v>0</v>
      </c>
      <c r="AA14" s="160">
        <v>0</v>
      </c>
      <c r="AB14" s="160">
        <v>0</v>
      </c>
      <c r="AC14" s="160">
        <f t="shared" si="2"/>
        <v>0</v>
      </c>
      <c r="AD14" s="160">
        <f t="shared" si="3"/>
        <v>0</v>
      </c>
      <c r="AE14" s="160">
        <v>0</v>
      </c>
      <c r="AF14" s="160">
        <v>0</v>
      </c>
      <c r="AG14" s="160">
        <v>0</v>
      </c>
      <c r="AH14" s="160">
        <v>0</v>
      </c>
      <c r="AI14" s="160">
        <v>0</v>
      </c>
      <c r="AJ14" s="160">
        <v>0</v>
      </c>
      <c r="AK14" s="160">
        <v>0</v>
      </c>
      <c r="AL14" s="160">
        <v>0</v>
      </c>
      <c r="AM14" s="160">
        <v>0</v>
      </c>
      <c r="AN14" s="160">
        <v>0</v>
      </c>
      <c r="AO14" s="160">
        <v>0</v>
      </c>
      <c r="AP14" s="160">
        <v>0</v>
      </c>
      <c r="AQ14" s="160">
        <v>0</v>
      </c>
      <c r="AR14" s="160">
        <v>0</v>
      </c>
      <c r="AS14" s="160">
        <f t="shared" si="4"/>
        <v>0</v>
      </c>
      <c r="AT14" s="160">
        <f t="shared" si="5"/>
        <v>0</v>
      </c>
      <c r="AU14" s="160">
        <v>0</v>
      </c>
      <c r="AV14" s="160">
        <v>0</v>
      </c>
      <c r="AW14" s="160">
        <v>0</v>
      </c>
      <c r="AX14" s="160">
        <v>0</v>
      </c>
      <c r="AY14" s="160">
        <v>0</v>
      </c>
      <c r="AZ14" s="160">
        <v>0</v>
      </c>
      <c r="BA14" s="160">
        <v>0</v>
      </c>
      <c r="BB14" s="160">
        <v>0</v>
      </c>
      <c r="BC14" s="160">
        <v>0</v>
      </c>
      <c r="BD14" s="160">
        <v>0</v>
      </c>
      <c r="BE14" s="160">
        <v>0</v>
      </c>
      <c r="BF14" s="160">
        <v>0</v>
      </c>
      <c r="BG14" s="160">
        <v>0</v>
      </c>
      <c r="BH14" s="160">
        <v>0</v>
      </c>
      <c r="BI14" s="160">
        <f t="shared" si="6"/>
        <v>0</v>
      </c>
      <c r="BJ14" s="160">
        <f t="shared" si="7"/>
        <v>0</v>
      </c>
      <c r="BK14" s="160">
        <f t="shared" si="8"/>
        <v>0</v>
      </c>
      <c r="BL14" s="160">
        <f t="shared" si="9"/>
        <v>0</v>
      </c>
    </row>
    <row r="15" spans="1:64" x14ac:dyDescent="0.25">
      <c r="A15" s="160">
        <v>8</v>
      </c>
      <c r="B15" s="161" t="s">
        <v>95</v>
      </c>
      <c r="C15" s="160">
        <v>0</v>
      </c>
      <c r="D15" s="160">
        <v>0</v>
      </c>
      <c r="E15" s="160">
        <v>0</v>
      </c>
      <c r="F15" s="160">
        <v>0</v>
      </c>
      <c r="G15" s="160">
        <v>0</v>
      </c>
      <c r="H15" s="160">
        <v>0</v>
      </c>
      <c r="I15" s="160">
        <v>0</v>
      </c>
      <c r="J15" s="160">
        <v>0</v>
      </c>
      <c r="K15" s="160">
        <v>0</v>
      </c>
      <c r="L15" s="160">
        <v>0</v>
      </c>
      <c r="M15" s="160">
        <v>0</v>
      </c>
      <c r="N15" s="160">
        <v>0</v>
      </c>
      <c r="O15" s="160">
        <v>0</v>
      </c>
      <c r="P15" s="160">
        <v>0</v>
      </c>
      <c r="Q15" s="160">
        <f t="shared" si="0"/>
        <v>0</v>
      </c>
      <c r="R15" s="160">
        <f t="shared" si="1"/>
        <v>0</v>
      </c>
      <c r="S15" s="160">
        <v>0</v>
      </c>
      <c r="T15" s="160">
        <v>0</v>
      </c>
      <c r="U15" s="160">
        <v>0</v>
      </c>
      <c r="V15" s="160">
        <v>0</v>
      </c>
      <c r="W15" s="160">
        <v>0</v>
      </c>
      <c r="X15" s="160">
        <v>0</v>
      </c>
      <c r="Y15" s="160">
        <v>0</v>
      </c>
      <c r="Z15" s="160">
        <v>0</v>
      </c>
      <c r="AA15" s="160">
        <v>0</v>
      </c>
      <c r="AB15" s="160">
        <v>0</v>
      </c>
      <c r="AC15" s="160">
        <f t="shared" si="2"/>
        <v>0</v>
      </c>
      <c r="AD15" s="160">
        <f t="shared" si="3"/>
        <v>0</v>
      </c>
      <c r="AE15" s="160">
        <v>0</v>
      </c>
      <c r="AF15" s="160">
        <v>0</v>
      </c>
      <c r="AG15" s="160">
        <v>0</v>
      </c>
      <c r="AH15" s="160">
        <v>0</v>
      </c>
      <c r="AI15" s="160">
        <v>0</v>
      </c>
      <c r="AJ15" s="160">
        <v>0</v>
      </c>
      <c r="AK15" s="160">
        <v>0</v>
      </c>
      <c r="AL15" s="160">
        <v>0</v>
      </c>
      <c r="AM15" s="160">
        <v>0</v>
      </c>
      <c r="AN15" s="160">
        <v>0</v>
      </c>
      <c r="AO15" s="160">
        <v>0</v>
      </c>
      <c r="AP15" s="160">
        <v>0</v>
      </c>
      <c r="AQ15" s="160">
        <v>0</v>
      </c>
      <c r="AR15" s="160">
        <v>0</v>
      </c>
      <c r="AS15" s="160">
        <f t="shared" si="4"/>
        <v>0</v>
      </c>
      <c r="AT15" s="160">
        <f t="shared" si="5"/>
        <v>0</v>
      </c>
      <c r="AU15" s="160">
        <v>0</v>
      </c>
      <c r="AV15" s="160">
        <v>0</v>
      </c>
      <c r="AW15" s="160">
        <v>0</v>
      </c>
      <c r="AX15" s="160">
        <v>0</v>
      </c>
      <c r="AY15" s="160">
        <v>0</v>
      </c>
      <c r="AZ15" s="160">
        <v>0</v>
      </c>
      <c r="BA15" s="160">
        <v>0</v>
      </c>
      <c r="BB15" s="160">
        <v>0</v>
      </c>
      <c r="BC15" s="160">
        <v>0</v>
      </c>
      <c r="BD15" s="160">
        <v>0</v>
      </c>
      <c r="BE15" s="160">
        <v>0</v>
      </c>
      <c r="BF15" s="160">
        <v>0</v>
      </c>
      <c r="BG15" s="160">
        <v>0</v>
      </c>
      <c r="BH15" s="160">
        <v>0</v>
      </c>
      <c r="BI15" s="160">
        <f t="shared" si="6"/>
        <v>0</v>
      </c>
      <c r="BJ15" s="160">
        <f t="shared" si="7"/>
        <v>0</v>
      </c>
      <c r="BK15" s="160">
        <f t="shared" si="8"/>
        <v>0</v>
      </c>
      <c r="BL15" s="160">
        <f t="shared" si="9"/>
        <v>0</v>
      </c>
    </row>
    <row r="16" spans="1:64" x14ac:dyDescent="0.25">
      <c r="A16" s="160">
        <v>9</v>
      </c>
      <c r="B16" s="161" t="s">
        <v>96</v>
      </c>
      <c r="C16" s="160">
        <v>0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60">
        <v>0</v>
      </c>
      <c r="L16" s="160">
        <v>0</v>
      </c>
      <c r="M16" s="160">
        <v>0</v>
      </c>
      <c r="N16" s="160">
        <v>0</v>
      </c>
      <c r="O16" s="160">
        <v>0</v>
      </c>
      <c r="P16" s="160">
        <v>0</v>
      </c>
      <c r="Q16" s="160">
        <f t="shared" si="0"/>
        <v>0</v>
      </c>
      <c r="R16" s="160">
        <f t="shared" si="1"/>
        <v>0</v>
      </c>
      <c r="S16" s="160">
        <v>0</v>
      </c>
      <c r="T16" s="160">
        <v>0</v>
      </c>
      <c r="U16" s="160">
        <v>0</v>
      </c>
      <c r="V16" s="160">
        <v>0</v>
      </c>
      <c r="W16" s="160">
        <v>0</v>
      </c>
      <c r="X16" s="160">
        <v>0</v>
      </c>
      <c r="Y16" s="160">
        <v>0</v>
      </c>
      <c r="Z16" s="160">
        <v>0</v>
      </c>
      <c r="AA16" s="160">
        <v>0</v>
      </c>
      <c r="AB16" s="160">
        <v>0</v>
      </c>
      <c r="AC16" s="160">
        <f t="shared" si="2"/>
        <v>0</v>
      </c>
      <c r="AD16" s="160">
        <f t="shared" si="3"/>
        <v>0</v>
      </c>
      <c r="AE16" s="160">
        <v>0</v>
      </c>
      <c r="AF16" s="160">
        <v>0</v>
      </c>
      <c r="AG16" s="160">
        <v>0</v>
      </c>
      <c r="AH16" s="160">
        <v>0</v>
      </c>
      <c r="AI16" s="160">
        <v>0</v>
      </c>
      <c r="AJ16" s="160">
        <v>0</v>
      </c>
      <c r="AK16" s="160">
        <v>0</v>
      </c>
      <c r="AL16" s="160">
        <v>0</v>
      </c>
      <c r="AM16" s="160">
        <v>0</v>
      </c>
      <c r="AN16" s="160">
        <v>0</v>
      </c>
      <c r="AO16" s="160">
        <v>0</v>
      </c>
      <c r="AP16" s="160">
        <v>0</v>
      </c>
      <c r="AQ16" s="160">
        <v>0</v>
      </c>
      <c r="AR16" s="160">
        <v>0</v>
      </c>
      <c r="AS16" s="160">
        <f t="shared" si="4"/>
        <v>0</v>
      </c>
      <c r="AT16" s="160">
        <f t="shared" si="5"/>
        <v>0</v>
      </c>
      <c r="AU16" s="160">
        <v>0</v>
      </c>
      <c r="AV16" s="160">
        <v>0</v>
      </c>
      <c r="AW16" s="160">
        <v>0</v>
      </c>
      <c r="AX16" s="160">
        <v>0</v>
      </c>
      <c r="AY16" s="160">
        <v>0</v>
      </c>
      <c r="AZ16" s="160">
        <v>0</v>
      </c>
      <c r="BA16" s="160">
        <v>0</v>
      </c>
      <c r="BB16" s="160">
        <v>0</v>
      </c>
      <c r="BC16" s="160">
        <v>0</v>
      </c>
      <c r="BD16" s="160">
        <v>0</v>
      </c>
      <c r="BE16" s="160">
        <v>0</v>
      </c>
      <c r="BF16" s="160">
        <v>0</v>
      </c>
      <c r="BG16" s="160">
        <v>0</v>
      </c>
      <c r="BH16" s="160">
        <v>0</v>
      </c>
      <c r="BI16" s="160">
        <f t="shared" si="6"/>
        <v>0</v>
      </c>
      <c r="BJ16" s="160">
        <f t="shared" si="7"/>
        <v>0</v>
      </c>
      <c r="BK16" s="160">
        <f t="shared" si="8"/>
        <v>0</v>
      </c>
      <c r="BL16" s="160">
        <f t="shared" si="9"/>
        <v>0</v>
      </c>
    </row>
    <row r="17" spans="1:64" x14ac:dyDescent="0.25">
      <c r="A17" s="160">
        <v>10</v>
      </c>
      <c r="B17" s="161" t="s">
        <v>97</v>
      </c>
      <c r="C17" s="160">
        <v>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160">
        <v>0</v>
      </c>
      <c r="M17" s="160">
        <v>0</v>
      </c>
      <c r="N17" s="160">
        <v>0</v>
      </c>
      <c r="O17" s="160">
        <v>0</v>
      </c>
      <c r="P17" s="160">
        <v>0</v>
      </c>
      <c r="Q17" s="160">
        <f t="shared" si="0"/>
        <v>0</v>
      </c>
      <c r="R17" s="160">
        <f t="shared" si="1"/>
        <v>0</v>
      </c>
      <c r="S17" s="160">
        <v>0</v>
      </c>
      <c r="T17" s="160">
        <v>0</v>
      </c>
      <c r="U17" s="160">
        <v>0</v>
      </c>
      <c r="V17" s="160">
        <v>0</v>
      </c>
      <c r="W17" s="160">
        <v>0</v>
      </c>
      <c r="X17" s="160">
        <v>0</v>
      </c>
      <c r="Y17" s="160">
        <v>0</v>
      </c>
      <c r="Z17" s="160">
        <v>0</v>
      </c>
      <c r="AA17" s="160">
        <v>0</v>
      </c>
      <c r="AB17" s="160">
        <v>0</v>
      </c>
      <c r="AC17" s="160">
        <f t="shared" si="2"/>
        <v>0</v>
      </c>
      <c r="AD17" s="160">
        <f t="shared" si="3"/>
        <v>0</v>
      </c>
      <c r="AE17" s="160">
        <v>0</v>
      </c>
      <c r="AF17" s="160">
        <v>0</v>
      </c>
      <c r="AG17" s="160">
        <v>0</v>
      </c>
      <c r="AH17" s="160">
        <v>0</v>
      </c>
      <c r="AI17" s="160">
        <v>0</v>
      </c>
      <c r="AJ17" s="160">
        <v>0</v>
      </c>
      <c r="AK17" s="160">
        <v>0</v>
      </c>
      <c r="AL17" s="160">
        <v>0</v>
      </c>
      <c r="AM17" s="160">
        <v>0</v>
      </c>
      <c r="AN17" s="160">
        <v>0</v>
      </c>
      <c r="AO17" s="160">
        <v>0</v>
      </c>
      <c r="AP17" s="160">
        <v>0</v>
      </c>
      <c r="AQ17" s="160">
        <v>0</v>
      </c>
      <c r="AR17" s="160">
        <v>0</v>
      </c>
      <c r="AS17" s="160">
        <f t="shared" si="4"/>
        <v>0</v>
      </c>
      <c r="AT17" s="160">
        <f t="shared" si="5"/>
        <v>0</v>
      </c>
      <c r="AU17" s="160">
        <v>0</v>
      </c>
      <c r="AV17" s="160">
        <v>0</v>
      </c>
      <c r="AW17" s="160">
        <v>0</v>
      </c>
      <c r="AX17" s="160">
        <v>0</v>
      </c>
      <c r="AY17" s="160">
        <v>0</v>
      </c>
      <c r="AZ17" s="160">
        <v>0</v>
      </c>
      <c r="BA17" s="160">
        <v>0</v>
      </c>
      <c r="BB17" s="160">
        <v>0</v>
      </c>
      <c r="BC17" s="160">
        <v>0</v>
      </c>
      <c r="BD17" s="160">
        <v>0</v>
      </c>
      <c r="BE17" s="160">
        <v>0</v>
      </c>
      <c r="BF17" s="160">
        <v>0</v>
      </c>
      <c r="BG17" s="160">
        <v>0</v>
      </c>
      <c r="BH17" s="160">
        <v>0</v>
      </c>
      <c r="BI17" s="160">
        <f t="shared" si="6"/>
        <v>0</v>
      </c>
      <c r="BJ17" s="160">
        <f t="shared" si="7"/>
        <v>0</v>
      </c>
      <c r="BK17" s="160">
        <f t="shared" si="8"/>
        <v>0</v>
      </c>
      <c r="BL17" s="160">
        <f t="shared" si="9"/>
        <v>0</v>
      </c>
    </row>
    <row r="18" spans="1:64" x14ac:dyDescent="0.25">
      <c r="A18" s="160">
        <v>11</v>
      </c>
      <c r="B18" s="161" t="s">
        <v>98</v>
      </c>
      <c r="C18" s="160">
        <v>0</v>
      </c>
      <c r="D18" s="160">
        <v>0</v>
      </c>
      <c r="E18" s="160">
        <v>0</v>
      </c>
      <c r="F18" s="160">
        <v>0</v>
      </c>
      <c r="G18" s="160">
        <v>0</v>
      </c>
      <c r="H18" s="160">
        <v>0</v>
      </c>
      <c r="I18" s="160">
        <v>0</v>
      </c>
      <c r="J18" s="160">
        <v>0</v>
      </c>
      <c r="K18" s="160">
        <v>0</v>
      </c>
      <c r="L18" s="160">
        <v>0</v>
      </c>
      <c r="M18" s="160">
        <v>0</v>
      </c>
      <c r="N18" s="160">
        <v>0</v>
      </c>
      <c r="O18" s="160">
        <v>0</v>
      </c>
      <c r="P18" s="160">
        <v>0</v>
      </c>
      <c r="Q18" s="160">
        <f t="shared" si="0"/>
        <v>0</v>
      </c>
      <c r="R18" s="160">
        <f t="shared" si="1"/>
        <v>0</v>
      </c>
      <c r="S18" s="160">
        <v>0</v>
      </c>
      <c r="T18" s="160">
        <v>0</v>
      </c>
      <c r="U18" s="160">
        <v>0</v>
      </c>
      <c r="V18" s="160">
        <v>0</v>
      </c>
      <c r="W18" s="160">
        <v>0</v>
      </c>
      <c r="X18" s="160">
        <v>0</v>
      </c>
      <c r="Y18" s="160">
        <v>0</v>
      </c>
      <c r="Z18" s="160">
        <v>0</v>
      </c>
      <c r="AA18" s="160">
        <v>0</v>
      </c>
      <c r="AB18" s="160">
        <v>0</v>
      </c>
      <c r="AC18" s="160">
        <f t="shared" si="2"/>
        <v>0</v>
      </c>
      <c r="AD18" s="160">
        <f t="shared" si="3"/>
        <v>0</v>
      </c>
      <c r="AE18" s="160">
        <v>0</v>
      </c>
      <c r="AF18" s="160">
        <v>0</v>
      </c>
      <c r="AG18" s="160">
        <v>0</v>
      </c>
      <c r="AH18" s="160">
        <v>0</v>
      </c>
      <c r="AI18" s="160">
        <v>0</v>
      </c>
      <c r="AJ18" s="160">
        <v>0</v>
      </c>
      <c r="AK18" s="160">
        <v>0</v>
      </c>
      <c r="AL18" s="160">
        <v>0</v>
      </c>
      <c r="AM18" s="160">
        <v>0</v>
      </c>
      <c r="AN18" s="160">
        <v>0</v>
      </c>
      <c r="AO18" s="160">
        <v>0</v>
      </c>
      <c r="AP18" s="160">
        <v>0</v>
      </c>
      <c r="AQ18" s="160">
        <v>0</v>
      </c>
      <c r="AR18" s="160">
        <v>0</v>
      </c>
      <c r="AS18" s="160">
        <f t="shared" si="4"/>
        <v>0</v>
      </c>
      <c r="AT18" s="160">
        <f t="shared" si="5"/>
        <v>0</v>
      </c>
      <c r="AU18" s="160">
        <v>0</v>
      </c>
      <c r="AV18" s="160">
        <v>0</v>
      </c>
      <c r="AW18" s="160">
        <v>0</v>
      </c>
      <c r="AX18" s="160">
        <v>0</v>
      </c>
      <c r="AY18" s="160">
        <v>0</v>
      </c>
      <c r="AZ18" s="160">
        <v>0</v>
      </c>
      <c r="BA18" s="160">
        <v>0</v>
      </c>
      <c r="BB18" s="160">
        <v>0</v>
      </c>
      <c r="BC18" s="160">
        <v>0</v>
      </c>
      <c r="BD18" s="160">
        <v>0</v>
      </c>
      <c r="BE18" s="160">
        <v>0</v>
      </c>
      <c r="BF18" s="160">
        <v>0</v>
      </c>
      <c r="BG18" s="160">
        <v>0</v>
      </c>
      <c r="BH18" s="160">
        <v>0</v>
      </c>
      <c r="BI18" s="160">
        <f t="shared" si="6"/>
        <v>0</v>
      </c>
      <c r="BJ18" s="160">
        <f t="shared" si="7"/>
        <v>0</v>
      </c>
      <c r="BK18" s="160">
        <f t="shared" si="8"/>
        <v>0</v>
      </c>
      <c r="BL18" s="160">
        <f t="shared" si="9"/>
        <v>0</v>
      </c>
    </row>
    <row r="19" spans="1:64" x14ac:dyDescent="0.25">
      <c r="A19" s="160">
        <v>12</v>
      </c>
      <c r="B19" s="161" t="s">
        <v>99</v>
      </c>
      <c r="C19" s="160">
        <v>0</v>
      </c>
      <c r="D19" s="160">
        <v>0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60">
        <v>0</v>
      </c>
      <c r="K19" s="160">
        <v>0</v>
      </c>
      <c r="L19" s="160">
        <v>0</v>
      </c>
      <c r="M19" s="160">
        <v>0</v>
      </c>
      <c r="N19" s="160">
        <v>0</v>
      </c>
      <c r="O19" s="160">
        <v>0</v>
      </c>
      <c r="P19" s="160">
        <v>0</v>
      </c>
      <c r="Q19" s="160">
        <f t="shared" si="0"/>
        <v>0</v>
      </c>
      <c r="R19" s="160">
        <f t="shared" si="1"/>
        <v>0</v>
      </c>
      <c r="S19" s="160">
        <v>0</v>
      </c>
      <c r="T19" s="160">
        <v>0</v>
      </c>
      <c r="U19" s="160">
        <v>0</v>
      </c>
      <c r="V19" s="160">
        <v>0</v>
      </c>
      <c r="W19" s="160">
        <v>0</v>
      </c>
      <c r="X19" s="160">
        <v>0</v>
      </c>
      <c r="Y19" s="160">
        <v>0</v>
      </c>
      <c r="Z19" s="160">
        <v>0</v>
      </c>
      <c r="AA19" s="160">
        <v>0</v>
      </c>
      <c r="AB19" s="160">
        <v>0</v>
      </c>
      <c r="AC19" s="160">
        <f t="shared" si="2"/>
        <v>0</v>
      </c>
      <c r="AD19" s="160">
        <f t="shared" si="3"/>
        <v>0</v>
      </c>
      <c r="AE19" s="160">
        <v>0</v>
      </c>
      <c r="AF19" s="160">
        <v>0</v>
      </c>
      <c r="AG19" s="160">
        <v>0</v>
      </c>
      <c r="AH19" s="160">
        <v>0</v>
      </c>
      <c r="AI19" s="160">
        <v>0</v>
      </c>
      <c r="AJ19" s="160">
        <v>0</v>
      </c>
      <c r="AK19" s="160">
        <v>0</v>
      </c>
      <c r="AL19" s="160">
        <v>0</v>
      </c>
      <c r="AM19" s="160">
        <v>0</v>
      </c>
      <c r="AN19" s="160">
        <v>0</v>
      </c>
      <c r="AO19" s="160">
        <v>0</v>
      </c>
      <c r="AP19" s="160">
        <v>0</v>
      </c>
      <c r="AQ19" s="160">
        <v>0</v>
      </c>
      <c r="AR19" s="160">
        <v>0</v>
      </c>
      <c r="AS19" s="160">
        <f t="shared" si="4"/>
        <v>0</v>
      </c>
      <c r="AT19" s="160">
        <f t="shared" si="5"/>
        <v>0</v>
      </c>
      <c r="AU19" s="160">
        <v>0</v>
      </c>
      <c r="AV19" s="160">
        <v>0</v>
      </c>
      <c r="AW19" s="160">
        <v>0</v>
      </c>
      <c r="AX19" s="160">
        <v>0</v>
      </c>
      <c r="AY19" s="160">
        <v>0</v>
      </c>
      <c r="AZ19" s="160">
        <v>0</v>
      </c>
      <c r="BA19" s="160">
        <v>0</v>
      </c>
      <c r="BB19" s="160">
        <v>0</v>
      </c>
      <c r="BC19" s="160">
        <v>0</v>
      </c>
      <c r="BD19" s="160">
        <v>0</v>
      </c>
      <c r="BE19" s="160">
        <v>0</v>
      </c>
      <c r="BF19" s="160">
        <v>0</v>
      </c>
      <c r="BG19" s="160">
        <v>0</v>
      </c>
      <c r="BH19" s="160">
        <v>0</v>
      </c>
      <c r="BI19" s="160">
        <f t="shared" si="6"/>
        <v>0</v>
      </c>
      <c r="BJ19" s="160">
        <f t="shared" si="7"/>
        <v>0</v>
      </c>
      <c r="BK19" s="160">
        <f t="shared" si="8"/>
        <v>0</v>
      </c>
      <c r="BL19" s="160">
        <f t="shared" si="9"/>
        <v>0</v>
      </c>
    </row>
    <row r="20" spans="1:64" x14ac:dyDescent="0.25">
      <c r="A20" s="160">
        <v>13</v>
      </c>
      <c r="B20" s="161" t="s">
        <v>100</v>
      </c>
      <c r="C20" s="160">
        <v>0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60">
        <v>0</v>
      </c>
      <c r="K20" s="160">
        <v>0</v>
      </c>
      <c r="L20" s="160">
        <v>0</v>
      </c>
      <c r="M20" s="160">
        <v>0</v>
      </c>
      <c r="N20" s="160">
        <v>0</v>
      </c>
      <c r="O20" s="160">
        <v>0</v>
      </c>
      <c r="P20" s="160">
        <v>0</v>
      </c>
      <c r="Q20" s="160">
        <f t="shared" si="0"/>
        <v>0</v>
      </c>
      <c r="R20" s="160">
        <f t="shared" si="1"/>
        <v>0</v>
      </c>
      <c r="S20" s="160">
        <v>0</v>
      </c>
      <c r="T20" s="160">
        <v>0</v>
      </c>
      <c r="U20" s="160">
        <v>0</v>
      </c>
      <c r="V20" s="160">
        <v>0</v>
      </c>
      <c r="W20" s="160">
        <v>0</v>
      </c>
      <c r="X20" s="160">
        <v>0</v>
      </c>
      <c r="Y20" s="160">
        <v>0</v>
      </c>
      <c r="Z20" s="160">
        <v>0</v>
      </c>
      <c r="AA20" s="160">
        <v>0</v>
      </c>
      <c r="AB20" s="160">
        <v>0</v>
      </c>
      <c r="AC20" s="160">
        <f t="shared" si="2"/>
        <v>0</v>
      </c>
      <c r="AD20" s="160">
        <f t="shared" si="3"/>
        <v>0</v>
      </c>
      <c r="AE20" s="160">
        <v>0</v>
      </c>
      <c r="AF20" s="160">
        <v>0</v>
      </c>
      <c r="AG20" s="160">
        <v>0</v>
      </c>
      <c r="AH20" s="160">
        <v>0</v>
      </c>
      <c r="AI20" s="160">
        <v>0</v>
      </c>
      <c r="AJ20" s="160">
        <v>0</v>
      </c>
      <c r="AK20" s="160">
        <v>0</v>
      </c>
      <c r="AL20" s="160">
        <v>0</v>
      </c>
      <c r="AM20" s="160">
        <v>0</v>
      </c>
      <c r="AN20" s="160">
        <v>0</v>
      </c>
      <c r="AO20" s="160">
        <v>0</v>
      </c>
      <c r="AP20" s="160">
        <v>0</v>
      </c>
      <c r="AQ20" s="160">
        <v>0</v>
      </c>
      <c r="AR20" s="160">
        <v>0</v>
      </c>
      <c r="AS20" s="160">
        <f t="shared" si="4"/>
        <v>0</v>
      </c>
      <c r="AT20" s="160">
        <f t="shared" si="5"/>
        <v>0</v>
      </c>
      <c r="AU20" s="160">
        <v>0</v>
      </c>
      <c r="AV20" s="160">
        <v>0</v>
      </c>
      <c r="AW20" s="160">
        <v>0</v>
      </c>
      <c r="AX20" s="160">
        <v>0</v>
      </c>
      <c r="AY20" s="160">
        <v>0</v>
      </c>
      <c r="AZ20" s="160">
        <v>0</v>
      </c>
      <c r="BA20" s="160">
        <v>0</v>
      </c>
      <c r="BB20" s="160">
        <v>0</v>
      </c>
      <c r="BC20" s="160">
        <v>0</v>
      </c>
      <c r="BD20" s="160">
        <v>0</v>
      </c>
      <c r="BE20" s="160">
        <v>0</v>
      </c>
      <c r="BF20" s="160">
        <v>0</v>
      </c>
      <c r="BG20" s="160">
        <v>0</v>
      </c>
      <c r="BH20" s="160">
        <v>0</v>
      </c>
      <c r="BI20" s="160">
        <f t="shared" si="6"/>
        <v>0</v>
      </c>
      <c r="BJ20" s="160">
        <f t="shared" si="7"/>
        <v>0</v>
      </c>
      <c r="BK20" s="160">
        <f t="shared" si="8"/>
        <v>0</v>
      </c>
      <c r="BL20" s="160">
        <f t="shared" si="9"/>
        <v>0</v>
      </c>
    </row>
    <row r="21" spans="1:64" x14ac:dyDescent="0.25">
      <c r="A21" s="160">
        <v>14</v>
      </c>
      <c r="B21" s="161" t="s">
        <v>101</v>
      </c>
      <c r="C21" s="160">
        <v>0</v>
      </c>
      <c r="D21" s="160">
        <v>0</v>
      </c>
      <c r="E21" s="160">
        <v>0</v>
      </c>
      <c r="F21" s="160">
        <v>0</v>
      </c>
      <c r="G21" s="160">
        <v>0</v>
      </c>
      <c r="H21" s="160">
        <v>0</v>
      </c>
      <c r="I21" s="160">
        <v>0</v>
      </c>
      <c r="J21" s="160">
        <v>0</v>
      </c>
      <c r="K21" s="160">
        <v>0</v>
      </c>
      <c r="L21" s="160">
        <v>0</v>
      </c>
      <c r="M21" s="160">
        <v>0</v>
      </c>
      <c r="N21" s="160">
        <v>0</v>
      </c>
      <c r="O21" s="160">
        <v>0</v>
      </c>
      <c r="P21" s="160">
        <v>0</v>
      </c>
      <c r="Q21" s="160">
        <f t="shared" si="0"/>
        <v>0</v>
      </c>
      <c r="R21" s="160">
        <f t="shared" si="1"/>
        <v>0</v>
      </c>
      <c r="S21" s="160">
        <v>0</v>
      </c>
      <c r="T21" s="160">
        <v>0</v>
      </c>
      <c r="U21" s="160">
        <v>0</v>
      </c>
      <c r="V21" s="160">
        <v>0</v>
      </c>
      <c r="W21" s="160">
        <v>0</v>
      </c>
      <c r="X21" s="160">
        <v>0</v>
      </c>
      <c r="Y21" s="160">
        <v>0</v>
      </c>
      <c r="Z21" s="160">
        <v>0</v>
      </c>
      <c r="AA21" s="160">
        <v>0</v>
      </c>
      <c r="AB21" s="160">
        <v>0</v>
      </c>
      <c r="AC21" s="160">
        <f t="shared" si="2"/>
        <v>0</v>
      </c>
      <c r="AD21" s="160">
        <f t="shared" si="3"/>
        <v>0</v>
      </c>
      <c r="AE21" s="160">
        <v>0</v>
      </c>
      <c r="AF21" s="160">
        <v>0</v>
      </c>
      <c r="AG21" s="160">
        <v>0</v>
      </c>
      <c r="AH21" s="160">
        <v>0</v>
      </c>
      <c r="AI21" s="160">
        <v>0</v>
      </c>
      <c r="AJ21" s="160">
        <v>0</v>
      </c>
      <c r="AK21" s="160">
        <v>0</v>
      </c>
      <c r="AL21" s="160">
        <v>0</v>
      </c>
      <c r="AM21" s="160">
        <v>0</v>
      </c>
      <c r="AN21" s="160">
        <v>0</v>
      </c>
      <c r="AO21" s="160">
        <v>0</v>
      </c>
      <c r="AP21" s="160">
        <v>0</v>
      </c>
      <c r="AQ21" s="160">
        <v>0</v>
      </c>
      <c r="AR21" s="160">
        <v>0</v>
      </c>
      <c r="AS21" s="160">
        <f t="shared" si="4"/>
        <v>0</v>
      </c>
      <c r="AT21" s="160">
        <f t="shared" si="5"/>
        <v>0</v>
      </c>
      <c r="AU21" s="160">
        <v>0</v>
      </c>
      <c r="AV21" s="160">
        <v>0</v>
      </c>
      <c r="AW21" s="160">
        <v>0</v>
      </c>
      <c r="AX21" s="160">
        <v>0</v>
      </c>
      <c r="AY21" s="160">
        <v>0</v>
      </c>
      <c r="AZ21" s="160">
        <v>0</v>
      </c>
      <c r="BA21" s="160">
        <v>0</v>
      </c>
      <c r="BB21" s="160">
        <v>0</v>
      </c>
      <c r="BC21" s="160">
        <v>0</v>
      </c>
      <c r="BD21" s="160">
        <v>0</v>
      </c>
      <c r="BE21" s="160">
        <v>0</v>
      </c>
      <c r="BF21" s="160">
        <v>0</v>
      </c>
      <c r="BG21" s="160">
        <v>0</v>
      </c>
      <c r="BH21" s="160">
        <v>0</v>
      </c>
      <c r="BI21" s="160">
        <f t="shared" si="6"/>
        <v>0</v>
      </c>
      <c r="BJ21" s="160">
        <f t="shared" si="7"/>
        <v>0</v>
      </c>
      <c r="BK21" s="160">
        <f t="shared" si="8"/>
        <v>0</v>
      </c>
      <c r="BL21" s="160">
        <f t="shared" si="9"/>
        <v>0</v>
      </c>
    </row>
    <row r="22" spans="1:64" x14ac:dyDescent="0.25">
      <c r="A22" s="160">
        <v>15</v>
      </c>
      <c r="B22" s="161" t="s">
        <v>102</v>
      </c>
      <c r="C22" s="160">
        <v>0</v>
      </c>
      <c r="D22" s="160">
        <v>0</v>
      </c>
      <c r="E22" s="160">
        <v>0</v>
      </c>
      <c r="F22" s="160">
        <v>0</v>
      </c>
      <c r="G22" s="160">
        <v>0</v>
      </c>
      <c r="H22" s="160">
        <v>0</v>
      </c>
      <c r="I22" s="160">
        <v>0</v>
      </c>
      <c r="J22" s="160">
        <v>0</v>
      </c>
      <c r="K22" s="160">
        <v>100</v>
      </c>
      <c r="L22" s="160">
        <v>0.5</v>
      </c>
      <c r="M22" s="160">
        <v>0</v>
      </c>
      <c r="N22" s="160">
        <v>0</v>
      </c>
      <c r="O22" s="160">
        <v>0</v>
      </c>
      <c r="P22" s="160">
        <v>0</v>
      </c>
      <c r="Q22" s="160">
        <f t="shared" si="0"/>
        <v>100</v>
      </c>
      <c r="R22" s="160">
        <f t="shared" si="1"/>
        <v>0.5</v>
      </c>
      <c r="S22" s="160">
        <v>150</v>
      </c>
      <c r="T22" s="160">
        <v>1</v>
      </c>
      <c r="U22" s="160">
        <v>10</v>
      </c>
      <c r="V22" s="160">
        <v>0.5</v>
      </c>
      <c r="W22" s="160">
        <v>10</v>
      </c>
      <c r="X22" s="160">
        <v>1</v>
      </c>
      <c r="Y22" s="160">
        <v>0</v>
      </c>
      <c r="Z22" s="160">
        <v>0</v>
      </c>
      <c r="AA22" s="160">
        <v>0</v>
      </c>
      <c r="AB22" s="160">
        <v>0</v>
      </c>
      <c r="AC22" s="160">
        <f t="shared" si="2"/>
        <v>170</v>
      </c>
      <c r="AD22" s="160">
        <f t="shared" si="3"/>
        <v>2.5</v>
      </c>
      <c r="AE22" s="160">
        <v>0</v>
      </c>
      <c r="AF22" s="160">
        <v>0</v>
      </c>
      <c r="AG22" s="160">
        <v>0</v>
      </c>
      <c r="AH22" s="160">
        <v>0</v>
      </c>
      <c r="AI22" s="160">
        <v>5</v>
      </c>
      <c r="AJ22" s="160">
        <v>0.5</v>
      </c>
      <c r="AK22" s="160">
        <v>0</v>
      </c>
      <c r="AL22" s="160">
        <v>0</v>
      </c>
      <c r="AM22" s="160">
        <v>0</v>
      </c>
      <c r="AN22" s="160">
        <v>0</v>
      </c>
      <c r="AO22" s="160">
        <v>25</v>
      </c>
      <c r="AP22" s="160">
        <v>0.5</v>
      </c>
      <c r="AQ22" s="160">
        <v>0</v>
      </c>
      <c r="AR22" s="160">
        <v>0</v>
      </c>
      <c r="AS22" s="160">
        <f t="shared" si="4"/>
        <v>300</v>
      </c>
      <c r="AT22" s="160">
        <f t="shared" si="5"/>
        <v>4</v>
      </c>
      <c r="AU22" s="160">
        <v>100</v>
      </c>
      <c r="AV22" s="160">
        <v>1</v>
      </c>
      <c r="AW22" s="160">
        <v>0</v>
      </c>
      <c r="AX22" s="160">
        <v>0</v>
      </c>
      <c r="AY22" s="160">
        <v>0</v>
      </c>
      <c r="AZ22" s="160">
        <v>0</v>
      </c>
      <c r="BA22" s="160">
        <v>0</v>
      </c>
      <c r="BB22" s="160">
        <v>0</v>
      </c>
      <c r="BC22" s="160">
        <v>3</v>
      </c>
      <c r="BD22" s="160">
        <v>1</v>
      </c>
      <c r="BE22" s="160">
        <v>0</v>
      </c>
      <c r="BF22" s="160">
        <v>0</v>
      </c>
      <c r="BG22" s="160">
        <v>80</v>
      </c>
      <c r="BH22" s="160">
        <v>4</v>
      </c>
      <c r="BI22" s="160">
        <f t="shared" si="6"/>
        <v>83</v>
      </c>
      <c r="BJ22" s="160">
        <f t="shared" si="7"/>
        <v>5</v>
      </c>
      <c r="BK22" s="160">
        <f t="shared" si="8"/>
        <v>383</v>
      </c>
      <c r="BL22" s="160">
        <f t="shared" si="9"/>
        <v>9</v>
      </c>
    </row>
    <row r="23" spans="1:64" x14ac:dyDescent="0.25">
      <c r="A23" s="160">
        <v>16</v>
      </c>
      <c r="B23" s="161" t="s">
        <v>103</v>
      </c>
      <c r="C23" s="160">
        <v>0</v>
      </c>
      <c r="D23" s="160">
        <v>0</v>
      </c>
      <c r="E23" s="160">
        <v>0</v>
      </c>
      <c r="F23" s="160">
        <v>0</v>
      </c>
      <c r="G23" s="160">
        <v>0</v>
      </c>
      <c r="H23" s="160">
        <v>0</v>
      </c>
      <c r="I23" s="160">
        <v>0</v>
      </c>
      <c r="J23" s="160">
        <v>0</v>
      </c>
      <c r="K23" s="160">
        <v>0</v>
      </c>
      <c r="L23" s="160">
        <v>0</v>
      </c>
      <c r="M23" s="160">
        <v>0</v>
      </c>
      <c r="N23" s="160">
        <v>0</v>
      </c>
      <c r="O23" s="160">
        <v>0</v>
      </c>
      <c r="P23" s="160">
        <v>0</v>
      </c>
      <c r="Q23" s="160">
        <f t="shared" si="0"/>
        <v>0</v>
      </c>
      <c r="R23" s="160">
        <f t="shared" si="1"/>
        <v>0</v>
      </c>
      <c r="S23" s="160">
        <v>0</v>
      </c>
      <c r="T23" s="160">
        <v>0</v>
      </c>
      <c r="U23" s="160">
        <v>0</v>
      </c>
      <c r="V23" s="160">
        <v>0</v>
      </c>
      <c r="W23" s="160">
        <v>0</v>
      </c>
      <c r="X23" s="160">
        <v>0</v>
      </c>
      <c r="Y23" s="160">
        <v>0</v>
      </c>
      <c r="Z23" s="160">
        <v>0</v>
      </c>
      <c r="AA23" s="160">
        <v>0</v>
      </c>
      <c r="AB23" s="160">
        <v>0</v>
      </c>
      <c r="AC23" s="160">
        <f t="shared" si="2"/>
        <v>0</v>
      </c>
      <c r="AD23" s="160">
        <f t="shared" si="3"/>
        <v>0</v>
      </c>
      <c r="AE23" s="160">
        <v>0</v>
      </c>
      <c r="AF23" s="160">
        <v>0</v>
      </c>
      <c r="AG23" s="160">
        <v>0</v>
      </c>
      <c r="AH23" s="160">
        <v>0</v>
      </c>
      <c r="AI23" s="160">
        <v>0</v>
      </c>
      <c r="AJ23" s="160">
        <v>0</v>
      </c>
      <c r="AK23" s="160">
        <v>0</v>
      </c>
      <c r="AL23" s="160">
        <v>0</v>
      </c>
      <c r="AM23" s="160">
        <v>0</v>
      </c>
      <c r="AN23" s="160">
        <v>0</v>
      </c>
      <c r="AO23" s="160">
        <v>0</v>
      </c>
      <c r="AP23" s="160">
        <v>0</v>
      </c>
      <c r="AQ23" s="160">
        <v>0</v>
      </c>
      <c r="AR23" s="160">
        <v>0</v>
      </c>
      <c r="AS23" s="160">
        <f t="shared" si="4"/>
        <v>0</v>
      </c>
      <c r="AT23" s="160">
        <f t="shared" si="5"/>
        <v>0</v>
      </c>
      <c r="AU23" s="160">
        <v>0</v>
      </c>
      <c r="AV23" s="160">
        <v>0</v>
      </c>
      <c r="AW23" s="160">
        <v>0</v>
      </c>
      <c r="AX23" s="160">
        <v>0</v>
      </c>
      <c r="AY23" s="160">
        <v>0</v>
      </c>
      <c r="AZ23" s="160">
        <v>0</v>
      </c>
      <c r="BA23" s="160">
        <v>0</v>
      </c>
      <c r="BB23" s="160">
        <v>0</v>
      </c>
      <c r="BC23" s="160">
        <v>0</v>
      </c>
      <c r="BD23" s="160">
        <v>0</v>
      </c>
      <c r="BE23" s="160">
        <v>0</v>
      </c>
      <c r="BF23" s="160">
        <v>0</v>
      </c>
      <c r="BG23" s="160">
        <v>0</v>
      </c>
      <c r="BH23" s="160">
        <v>0</v>
      </c>
      <c r="BI23" s="160">
        <f t="shared" si="6"/>
        <v>0</v>
      </c>
      <c r="BJ23" s="160">
        <f t="shared" si="7"/>
        <v>0</v>
      </c>
      <c r="BK23" s="160">
        <f t="shared" si="8"/>
        <v>0</v>
      </c>
      <c r="BL23" s="160">
        <f t="shared" si="9"/>
        <v>0</v>
      </c>
    </row>
    <row r="24" spans="1:64" x14ac:dyDescent="0.25">
      <c r="A24" s="160">
        <v>17</v>
      </c>
      <c r="B24" s="161" t="s">
        <v>104</v>
      </c>
      <c r="C24" s="160">
        <v>28</v>
      </c>
      <c r="D24" s="160">
        <v>0.85</v>
      </c>
      <c r="E24" s="160">
        <v>487</v>
      </c>
      <c r="F24" s="160">
        <v>52.28</v>
      </c>
      <c r="G24" s="160">
        <v>167</v>
      </c>
      <c r="H24" s="160">
        <v>5.33</v>
      </c>
      <c r="I24" s="160">
        <v>36</v>
      </c>
      <c r="J24" s="160">
        <v>21.95</v>
      </c>
      <c r="K24" s="160">
        <v>265</v>
      </c>
      <c r="L24" s="160">
        <v>114.03</v>
      </c>
      <c r="M24" s="160">
        <v>3</v>
      </c>
      <c r="N24" s="160">
        <v>0.03</v>
      </c>
      <c r="O24" s="160">
        <v>206</v>
      </c>
      <c r="P24" s="160">
        <v>44.34</v>
      </c>
      <c r="Q24" s="160">
        <f t="shared" si="0"/>
        <v>816</v>
      </c>
      <c r="R24" s="160">
        <f t="shared" si="1"/>
        <v>189.11</v>
      </c>
      <c r="S24" s="160">
        <v>3200</v>
      </c>
      <c r="T24" s="160">
        <v>463.24</v>
      </c>
      <c r="U24" s="160">
        <v>1575</v>
      </c>
      <c r="V24" s="160">
        <v>539.08000000000004</v>
      </c>
      <c r="W24" s="160">
        <v>453</v>
      </c>
      <c r="X24" s="160">
        <v>282.08999999999997</v>
      </c>
      <c r="Y24" s="160">
        <v>83</v>
      </c>
      <c r="Z24" s="160">
        <v>122.81</v>
      </c>
      <c r="AA24" s="160">
        <v>13</v>
      </c>
      <c r="AB24" s="160">
        <v>3.77</v>
      </c>
      <c r="AC24" s="160">
        <f t="shared" si="2"/>
        <v>5311</v>
      </c>
      <c r="AD24" s="160">
        <f t="shared" si="3"/>
        <v>1407.22</v>
      </c>
      <c r="AE24" s="160">
        <v>34</v>
      </c>
      <c r="AF24" s="160">
        <v>136.46</v>
      </c>
      <c r="AG24" s="160">
        <v>82</v>
      </c>
      <c r="AH24" s="160">
        <v>6.87</v>
      </c>
      <c r="AI24" s="160">
        <v>1055</v>
      </c>
      <c r="AJ24" s="160">
        <v>213.22</v>
      </c>
      <c r="AK24" s="160">
        <v>120</v>
      </c>
      <c r="AL24" s="160">
        <v>12.79</v>
      </c>
      <c r="AM24" s="160">
        <v>887</v>
      </c>
      <c r="AN24" s="160">
        <v>7.25</v>
      </c>
      <c r="AO24" s="160">
        <v>373</v>
      </c>
      <c r="AP24" s="160">
        <v>31.56</v>
      </c>
      <c r="AQ24" s="160">
        <v>1</v>
      </c>
      <c r="AR24" s="160">
        <v>28.66</v>
      </c>
      <c r="AS24" s="160">
        <f t="shared" si="4"/>
        <v>8678</v>
      </c>
      <c r="AT24" s="160">
        <f t="shared" si="5"/>
        <v>2004.4799999999998</v>
      </c>
      <c r="AU24" s="160">
        <v>500</v>
      </c>
      <c r="AV24" s="160">
        <v>71.94</v>
      </c>
      <c r="AW24" s="160">
        <v>291</v>
      </c>
      <c r="AX24" s="160">
        <v>2.25</v>
      </c>
      <c r="AY24" s="160">
        <v>38</v>
      </c>
      <c r="AZ24" s="160">
        <v>33.69</v>
      </c>
      <c r="BA24" s="160">
        <v>65</v>
      </c>
      <c r="BB24" s="160">
        <v>14.93</v>
      </c>
      <c r="BC24" s="160">
        <v>253</v>
      </c>
      <c r="BD24" s="160">
        <v>431.98</v>
      </c>
      <c r="BE24" s="160">
        <v>5482</v>
      </c>
      <c r="BF24" s="160">
        <v>286.99</v>
      </c>
      <c r="BG24" s="160">
        <v>275278</v>
      </c>
      <c r="BH24" s="160">
        <v>20468.36</v>
      </c>
      <c r="BI24" s="160">
        <f t="shared" si="6"/>
        <v>281116</v>
      </c>
      <c r="BJ24" s="160">
        <f t="shared" si="7"/>
        <v>21235.95</v>
      </c>
      <c r="BK24" s="160">
        <f t="shared" si="8"/>
        <v>289794</v>
      </c>
      <c r="BL24" s="160">
        <f t="shared" si="9"/>
        <v>23240.43</v>
      </c>
    </row>
    <row r="25" spans="1:64" x14ac:dyDescent="0.25">
      <c r="A25" s="160">
        <v>18</v>
      </c>
      <c r="B25" s="161" t="s">
        <v>105</v>
      </c>
      <c r="C25" s="160">
        <v>25</v>
      </c>
      <c r="D25" s="160">
        <v>0.25</v>
      </c>
      <c r="E25" s="160">
        <v>25</v>
      </c>
      <c r="F25" s="160">
        <v>5</v>
      </c>
      <c r="G25" s="160">
        <v>25</v>
      </c>
      <c r="H25" s="160">
        <v>0.25</v>
      </c>
      <c r="I25" s="160">
        <v>30</v>
      </c>
      <c r="J25" s="160">
        <v>3</v>
      </c>
      <c r="K25" s="160">
        <v>100</v>
      </c>
      <c r="L25" s="160">
        <v>6.25</v>
      </c>
      <c r="M25" s="160">
        <v>0</v>
      </c>
      <c r="N25" s="160">
        <v>0</v>
      </c>
      <c r="O25" s="160">
        <v>0</v>
      </c>
      <c r="P25" s="160">
        <v>0</v>
      </c>
      <c r="Q25" s="160">
        <f t="shared" si="0"/>
        <v>180</v>
      </c>
      <c r="R25" s="160">
        <f t="shared" si="1"/>
        <v>14.5</v>
      </c>
      <c r="S25" s="160">
        <v>200</v>
      </c>
      <c r="T25" s="160">
        <v>12</v>
      </c>
      <c r="U25" s="160">
        <v>50</v>
      </c>
      <c r="V25" s="160">
        <v>22</v>
      </c>
      <c r="W25" s="160">
        <v>20</v>
      </c>
      <c r="X25" s="160">
        <v>5</v>
      </c>
      <c r="Y25" s="160">
        <v>25</v>
      </c>
      <c r="Z25" s="160">
        <v>0.5</v>
      </c>
      <c r="AA25" s="160">
        <v>0</v>
      </c>
      <c r="AB25" s="160">
        <v>0</v>
      </c>
      <c r="AC25" s="160">
        <f t="shared" si="2"/>
        <v>295</v>
      </c>
      <c r="AD25" s="160">
        <f t="shared" si="3"/>
        <v>39.5</v>
      </c>
      <c r="AE25" s="160">
        <v>70</v>
      </c>
      <c r="AF25" s="160">
        <v>5</v>
      </c>
      <c r="AG25" s="160">
        <v>75</v>
      </c>
      <c r="AH25" s="160">
        <v>3.3</v>
      </c>
      <c r="AI25" s="160">
        <v>75</v>
      </c>
      <c r="AJ25" s="160">
        <v>8</v>
      </c>
      <c r="AK25" s="160">
        <v>40</v>
      </c>
      <c r="AL25" s="160">
        <v>0.5</v>
      </c>
      <c r="AM25" s="160">
        <v>10</v>
      </c>
      <c r="AN25" s="160">
        <v>0.25</v>
      </c>
      <c r="AO25" s="160">
        <v>25</v>
      </c>
      <c r="AP25" s="160">
        <v>2</v>
      </c>
      <c r="AQ25" s="160">
        <v>0</v>
      </c>
      <c r="AR25" s="160">
        <v>0</v>
      </c>
      <c r="AS25" s="160">
        <f t="shared" si="4"/>
        <v>770</v>
      </c>
      <c r="AT25" s="160">
        <f t="shared" si="5"/>
        <v>73.05</v>
      </c>
      <c r="AU25" s="160">
        <v>77</v>
      </c>
      <c r="AV25" s="160">
        <v>7.31</v>
      </c>
      <c r="AW25" s="160">
        <v>0</v>
      </c>
      <c r="AX25" s="160">
        <v>0</v>
      </c>
      <c r="AY25" s="160">
        <v>10</v>
      </c>
      <c r="AZ25" s="160">
        <v>0.2</v>
      </c>
      <c r="BA25" s="160">
        <v>150</v>
      </c>
      <c r="BB25" s="160">
        <v>5</v>
      </c>
      <c r="BC25" s="160">
        <v>150</v>
      </c>
      <c r="BD25" s="160">
        <v>35</v>
      </c>
      <c r="BE25" s="160">
        <v>100</v>
      </c>
      <c r="BF25" s="160">
        <v>1.7</v>
      </c>
      <c r="BG25" s="160">
        <v>250</v>
      </c>
      <c r="BH25" s="160">
        <v>45</v>
      </c>
      <c r="BI25" s="160">
        <f t="shared" si="6"/>
        <v>660</v>
      </c>
      <c r="BJ25" s="160">
        <f t="shared" si="7"/>
        <v>86.9</v>
      </c>
      <c r="BK25" s="160">
        <f t="shared" si="8"/>
        <v>1430</v>
      </c>
      <c r="BL25" s="160">
        <f t="shared" si="9"/>
        <v>159.94999999999999</v>
      </c>
    </row>
    <row r="26" spans="1:64" x14ac:dyDescent="0.25">
      <c r="A26" s="160">
        <v>19</v>
      </c>
      <c r="B26" s="161" t="s">
        <v>106</v>
      </c>
      <c r="C26" s="160">
        <v>0</v>
      </c>
      <c r="D26" s="160">
        <v>0</v>
      </c>
      <c r="E26" s="160">
        <v>0</v>
      </c>
      <c r="F26" s="160">
        <v>0</v>
      </c>
      <c r="G26" s="160">
        <v>0</v>
      </c>
      <c r="H26" s="160">
        <v>0</v>
      </c>
      <c r="I26" s="160">
        <v>0</v>
      </c>
      <c r="J26" s="160">
        <v>0</v>
      </c>
      <c r="K26" s="160">
        <v>0</v>
      </c>
      <c r="L26" s="160">
        <v>0</v>
      </c>
      <c r="M26" s="160">
        <v>0</v>
      </c>
      <c r="N26" s="160">
        <v>0</v>
      </c>
      <c r="O26" s="160">
        <v>0</v>
      </c>
      <c r="P26" s="160">
        <v>0</v>
      </c>
      <c r="Q26" s="160">
        <f t="shared" si="0"/>
        <v>0</v>
      </c>
      <c r="R26" s="160">
        <f t="shared" si="1"/>
        <v>0</v>
      </c>
      <c r="S26" s="160">
        <v>74</v>
      </c>
      <c r="T26" s="160">
        <v>3.7</v>
      </c>
      <c r="U26" s="160">
        <v>66</v>
      </c>
      <c r="V26" s="160">
        <v>3.3</v>
      </c>
      <c r="W26" s="160">
        <v>52</v>
      </c>
      <c r="X26" s="160">
        <v>2.6</v>
      </c>
      <c r="Y26" s="160">
        <v>8</v>
      </c>
      <c r="Z26" s="160">
        <v>0.4</v>
      </c>
      <c r="AA26" s="160">
        <v>1</v>
      </c>
      <c r="AB26" s="160">
        <v>0.04</v>
      </c>
      <c r="AC26" s="160">
        <f t="shared" si="2"/>
        <v>200</v>
      </c>
      <c r="AD26" s="160">
        <f t="shared" si="3"/>
        <v>10</v>
      </c>
      <c r="AE26" s="160">
        <v>0</v>
      </c>
      <c r="AF26" s="160">
        <v>0</v>
      </c>
      <c r="AG26" s="160">
        <v>20</v>
      </c>
      <c r="AH26" s="160">
        <v>0.5</v>
      </c>
      <c r="AI26" s="160">
        <v>20</v>
      </c>
      <c r="AJ26" s="160">
        <v>1</v>
      </c>
      <c r="AK26" s="160">
        <v>0</v>
      </c>
      <c r="AL26" s="160">
        <v>0</v>
      </c>
      <c r="AM26" s="160">
        <v>0</v>
      </c>
      <c r="AN26" s="160">
        <v>0</v>
      </c>
      <c r="AO26" s="160">
        <v>40</v>
      </c>
      <c r="AP26" s="160">
        <v>0.5</v>
      </c>
      <c r="AQ26" s="160">
        <v>4</v>
      </c>
      <c r="AR26" s="160">
        <v>0.05</v>
      </c>
      <c r="AS26" s="160">
        <f t="shared" si="4"/>
        <v>280</v>
      </c>
      <c r="AT26" s="160">
        <f t="shared" si="5"/>
        <v>12</v>
      </c>
      <c r="AU26" s="160">
        <v>112</v>
      </c>
      <c r="AV26" s="160">
        <v>4.8</v>
      </c>
      <c r="AW26" s="160">
        <v>11</v>
      </c>
      <c r="AX26" s="160">
        <v>0.48</v>
      </c>
      <c r="AY26" s="160">
        <v>0</v>
      </c>
      <c r="AZ26" s="160">
        <v>0</v>
      </c>
      <c r="BA26" s="160">
        <v>0</v>
      </c>
      <c r="BB26" s="160">
        <v>0</v>
      </c>
      <c r="BC26" s="160">
        <v>23</v>
      </c>
      <c r="BD26" s="160">
        <v>8.7200000000000006</v>
      </c>
      <c r="BE26" s="160">
        <v>85</v>
      </c>
      <c r="BF26" s="160">
        <v>4.24</v>
      </c>
      <c r="BG26" s="160">
        <v>392</v>
      </c>
      <c r="BH26" s="160">
        <v>7.05</v>
      </c>
      <c r="BI26" s="160">
        <f t="shared" si="6"/>
        <v>500</v>
      </c>
      <c r="BJ26" s="160">
        <f t="shared" si="7"/>
        <v>20.010000000000002</v>
      </c>
      <c r="BK26" s="160">
        <f t="shared" si="8"/>
        <v>780</v>
      </c>
      <c r="BL26" s="160">
        <f t="shared" si="9"/>
        <v>32.010000000000005</v>
      </c>
    </row>
    <row r="27" spans="1:64" x14ac:dyDescent="0.25">
      <c r="A27" s="160">
        <v>20</v>
      </c>
      <c r="B27" s="161" t="s">
        <v>107</v>
      </c>
      <c r="C27" s="160">
        <v>511</v>
      </c>
      <c r="D27" s="160">
        <v>4.49</v>
      </c>
      <c r="E27" s="160">
        <v>66</v>
      </c>
      <c r="F27" s="160">
        <v>0.65</v>
      </c>
      <c r="G27" s="160">
        <v>30</v>
      </c>
      <c r="H27" s="160">
        <v>0.3</v>
      </c>
      <c r="I27" s="160">
        <v>41</v>
      </c>
      <c r="J27" s="160">
        <v>0.4</v>
      </c>
      <c r="K27" s="160">
        <v>21</v>
      </c>
      <c r="L27" s="160">
        <v>0.31</v>
      </c>
      <c r="M27" s="160">
        <v>0</v>
      </c>
      <c r="N27" s="160">
        <v>0</v>
      </c>
      <c r="O27" s="160">
        <v>447</v>
      </c>
      <c r="P27" s="160">
        <v>4.09</v>
      </c>
      <c r="Q27" s="160">
        <f t="shared" si="0"/>
        <v>639</v>
      </c>
      <c r="R27" s="160">
        <f t="shared" si="1"/>
        <v>5.8500000000000005</v>
      </c>
      <c r="S27" s="160">
        <v>20</v>
      </c>
      <c r="T27" s="160">
        <v>0.59</v>
      </c>
      <c r="U27" s="160">
        <v>2</v>
      </c>
      <c r="V27" s="160">
        <v>0.83</v>
      </c>
      <c r="W27" s="160">
        <v>18</v>
      </c>
      <c r="X27" s="160">
        <v>0.36</v>
      </c>
      <c r="Y27" s="160">
        <v>26</v>
      </c>
      <c r="Z27" s="160">
        <v>0.59</v>
      </c>
      <c r="AA27" s="160">
        <v>0</v>
      </c>
      <c r="AB27" s="160">
        <v>0</v>
      </c>
      <c r="AC27" s="160">
        <f t="shared" si="2"/>
        <v>66</v>
      </c>
      <c r="AD27" s="160">
        <f t="shared" si="3"/>
        <v>2.3699999999999997</v>
      </c>
      <c r="AE27" s="160">
        <v>2</v>
      </c>
      <c r="AF27" s="160">
        <v>0.01</v>
      </c>
      <c r="AG27" s="160">
        <v>57</v>
      </c>
      <c r="AH27" s="160">
        <v>0.28000000000000003</v>
      </c>
      <c r="AI27" s="160">
        <v>8</v>
      </c>
      <c r="AJ27" s="160">
        <v>1.1399999999999999</v>
      </c>
      <c r="AK27" s="160">
        <v>11</v>
      </c>
      <c r="AL27" s="160">
        <v>0.1</v>
      </c>
      <c r="AM27" s="160">
        <v>12</v>
      </c>
      <c r="AN27" s="160">
        <v>0.12</v>
      </c>
      <c r="AO27" s="160">
        <v>28</v>
      </c>
      <c r="AP27" s="160">
        <v>0.27</v>
      </c>
      <c r="AQ27" s="160">
        <v>0</v>
      </c>
      <c r="AR27" s="160">
        <v>0</v>
      </c>
      <c r="AS27" s="160">
        <f t="shared" si="4"/>
        <v>823</v>
      </c>
      <c r="AT27" s="160">
        <f t="shared" si="5"/>
        <v>10.139999999999999</v>
      </c>
      <c r="AU27" s="160">
        <v>346</v>
      </c>
      <c r="AV27" s="160">
        <v>4.0599999999999996</v>
      </c>
      <c r="AW27" s="160">
        <v>121</v>
      </c>
      <c r="AX27" s="160">
        <v>1.42</v>
      </c>
      <c r="AY27" s="160">
        <v>0</v>
      </c>
      <c r="AZ27" s="160">
        <v>0</v>
      </c>
      <c r="BA27" s="160">
        <v>0</v>
      </c>
      <c r="BB27" s="160">
        <v>0</v>
      </c>
      <c r="BC27" s="160">
        <v>28</v>
      </c>
      <c r="BD27" s="160">
        <v>9.52</v>
      </c>
      <c r="BE27" s="160">
        <v>0</v>
      </c>
      <c r="BF27" s="160">
        <v>0</v>
      </c>
      <c r="BG27" s="160">
        <v>70</v>
      </c>
      <c r="BH27" s="160">
        <v>14.28</v>
      </c>
      <c r="BI27" s="160">
        <f t="shared" si="6"/>
        <v>98</v>
      </c>
      <c r="BJ27" s="160">
        <f t="shared" si="7"/>
        <v>23.799999999999997</v>
      </c>
      <c r="BK27" s="160">
        <f t="shared" si="8"/>
        <v>921</v>
      </c>
      <c r="BL27" s="160">
        <f t="shared" si="9"/>
        <v>33.94</v>
      </c>
    </row>
    <row r="28" spans="1:64" x14ac:dyDescent="0.25">
      <c r="A28" s="160">
        <v>21</v>
      </c>
      <c r="B28" s="161" t="s">
        <v>108</v>
      </c>
      <c r="C28" s="160">
        <v>0</v>
      </c>
      <c r="D28" s="160">
        <v>0</v>
      </c>
      <c r="E28" s="160">
        <v>0</v>
      </c>
      <c r="F28" s="160">
        <v>0</v>
      </c>
      <c r="G28" s="160">
        <v>0</v>
      </c>
      <c r="H28" s="160">
        <v>0</v>
      </c>
      <c r="I28" s="160">
        <v>0</v>
      </c>
      <c r="J28" s="160">
        <v>0</v>
      </c>
      <c r="K28" s="160">
        <v>0</v>
      </c>
      <c r="L28" s="160">
        <v>0</v>
      </c>
      <c r="M28" s="160">
        <v>0</v>
      </c>
      <c r="N28" s="160">
        <v>0</v>
      </c>
      <c r="O28" s="160">
        <v>0</v>
      </c>
      <c r="P28" s="160">
        <v>0</v>
      </c>
      <c r="Q28" s="160">
        <f t="shared" si="0"/>
        <v>0</v>
      </c>
      <c r="R28" s="160">
        <f t="shared" si="1"/>
        <v>0</v>
      </c>
      <c r="S28" s="160">
        <v>0</v>
      </c>
      <c r="T28" s="160">
        <v>0</v>
      </c>
      <c r="U28" s="160">
        <v>0</v>
      </c>
      <c r="V28" s="160">
        <v>0</v>
      </c>
      <c r="W28" s="160">
        <v>0</v>
      </c>
      <c r="X28" s="160">
        <v>0</v>
      </c>
      <c r="Y28" s="160">
        <v>0</v>
      </c>
      <c r="Z28" s="160">
        <v>0</v>
      </c>
      <c r="AA28" s="160">
        <v>0</v>
      </c>
      <c r="AB28" s="160">
        <v>0</v>
      </c>
      <c r="AC28" s="160">
        <f t="shared" si="2"/>
        <v>0</v>
      </c>
      <c r="AD28" s="160">
        <f t="shared" si="3"/>
        <v>0</v>
      </c>
      <c r="AE28" s="160">
        <v>0</v>
      </c>
      <c r="AF28" s="160">
        <v>0</v>
      </c>
      <c r="AG28" s="160">
        <v>0</v>
      </c>
      <c r="AH28" s="160">
        <v>0</v>
      </c>
      <c r="AI28" s="160">
        <v>0</v>
      </c>
      <c r="AJ28" s="160">
        <v>0</v>
      </c>
      <c r="AK28" s="160">
        <v>0</v>
      </c>
      <c r="AL28" s="160">
        <v>0</v>
      </c>
      <c r="AM28" s="160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0">
        <f t="shared" si="4"/>
        <v>0</v>
      </c>
      <c r="AT28" s="160">
        <f t="shared" si="5"/>
        <v>0</v>
      </c>
      <c r="AU28" s="160">
        <v>0</v>
      </c>
      <c r="AV28" s="160">
        <v>0</v>
      </c>
      <c r="AW28" s="160">
        <v>0</v>
      </c>
      <c r="AX28" s="160">
        <v>0</v>
      </c>
      <c r="AY28" s="160">
        <v>0</v>
      </c>
      <c r="AZ28" s="160">
        <v>0</v>
      </c>
      <c r="BA28" s="160">
        <v>0</v>
      </c>
      <c r="BB28" s="160">
        <v>0</v>
      </c>
      <c r="BC28" s="160">
        <v>0</v>
      </c>
      <c r="BD28" s="160">
        <v>0</v>
      </c>
      <c r="BE28" s="160">
        <v>0</v>
      </c>
      <c r="BF28" s="160">
        <v>0</v>
      </c>
      <c r="BG28" s="160">
        <v>0</v>
      </c>
      <c r="BH28" s="160">
        <v>0</v>
      </c>
      <c r="BI28" s="160">
        <f t="shared" si="6"/>
        <v>0</v>
      </c>
      <c r="BJ28" s="160">
        <f t="shared" si="7"/>
        <v>0</v>
      </c>
      <c r="BK28" s="160">
        <f t="shared" si="8"/>
        <v>0</v>
      </c>
      <c r="BL28" s="160">
        <f t="shared" si="9"/>
        <v>0</v>
      </c>
    </row>
    <row r="29" spans="1:64" x14ac:dyDescent="0.25">
      <c r="A29" s="160">
        <v>22</v>
      </c>
      <c r="B29" s="161" t="s">
        <v>109</v>
      </c>
      <c r="C29" s="160">
        <v>352</v>
      </c>
      <c r="D29" s="160">
        <v>6.18</v>
      </c>
      <c r="E29" s="160">
        <v>721</v>
      </c>
      <c r="F29" s="160">
        <v>8.67</v>
      </c>
      <c r="G29" s="160">
        <v>216</v>
      </c>
      <c r="H29" s="160">
        <v>2.6</v>
      </c>
      <c r="I29" s="160">
        <v>121</v>
      </c>
      <c r="J29" s="160">
        <v>1.44</v>
      </c>
      <c r="K29" s="160">
        <v>139</v>
      </c>
      <c r="L29" s="160">
        <v>2.52</v>
      </c>
      <c r="M29" s="160">
        <v>0</v>
      </c>
      <c r="N29" s="160">
        <v>0</v>
      </c>
      <c r="O29" s="160">
        <v>933</v>
      </c>
      <c r="P29" s="160">
        <v>13.17</v>
      </c>
      <c r="Q29" s="160">
        <f t="shared" si="0"/>
        <v>1333</v>
      </c>
      <c r="R29" s="160">
        <f t="shared" si="1"/>
        <v>18.809999999999999</v>
      </c>
      <c r="S29" s="160">
        <v>224</v>
      </c>
      <c r="T29" s="160">
        <v>12</v>
      </c>
      <c r="U29" s="160">
        <v>9</v>
      </c>
      <c r="V29" s="160">
        <v>11.45</v>
      </c>
      <c r="W29" s="160">
        <v>1</v>
      </c>
      <c r="X29" s="160">
        <v>0.06</v>
      </c>
      <c r="Y29" s="160">
        <v>19</v>
      </c>
      <c r="Z29" s="160">
        <v>2.1</v>
      </c>
      <c r="AA29" s="160">
        <v>0</v>
      </c>
      <c r="AB29" s="160">
        <v>0</v>
      </c>
      <c r="AC29" s="160">
        <f t="shared" si="2"/>
        <v>253</v>
      </c>
      <c r="AD29" s="160">
        <f t="shared" si="3"/>
        <v>25.61</v>
      </c>
      <c r="AE29" s="160">
        <v>31</v>
      </c>
      <c r="AF29" s="160">
        <v>0.26</v>
      </c>
      <c r="AG29" s="160">
        <v>43</v>
      </c>
      <c r="AH29" s="160">
        <v>0.18</v>
      </c>
      <c r="AI29" s="160">
        <v>13</v>
      </c>
      <c r="AJ29" s="160">
        <v>1.71</v>
      </c>
      <c r="AK29" s="160">
        <v>25</v>
      </c>
      <c r="AL29" s="160">
        <v>0.21</v>
      </c>
      <c r="AM29" s="160">
        <v>14</v>
      </c>
      <c r="AN29" s="160">
        <v>0.12</v>
      </c>
      <c r="AO29" s="160">
        <v>49</v>
      </c>
      <c r="AP29" s="160">
        <v>0.41</v>
      </c>
      <c r="AQ29" s="160">
        <v>0</v>
      </c>
      <c r="AR29" s="160">
        <v>0</v>
      </c>
      <c r="AS29" s="160">
        <f t="shared" si="4"/>
        <v>1761</v>
      </c>
      <c r="AT29" s="160">
        <f t="shared" si="5"/>
        <v>47.309999999999995</v>
      </c>
      <c r="AU29" s="160">
        <v>440</v>
      </c>
      <c r="AV29" s="160">
        <v>11.83</v>
      </c>
      <c r="AW29" s="160">
        <v>154</v>
      </c>
      <c r="AX29" s="160">
        <v>4.1399999999999997</v>
      </c>
      <c r="AY29" s="160">
        <v>0</v>
      </c>
      <c r="AZ29" s="160">
        <v>0</v>
      </c>
      <c r="BA29" s="160">
        <v>0</v>
      </c>
      <c r="BB29" s="160">
        <v>0</v>
      </c>
      <c r="BC29" s="160">
        <v>14</v>
      </c>
      <c r="BD29" s="160">
        <v>1.28</v>
      </c>
      <c r="BE29" s="160">
        <v>0</v>
      </c>
      <c r="BF29" s="160">
        <v>0</v>
      </c>
      <c r="BG29" s="160">
        <v>122</v>
      </c>
      <c r="BH29" s="160">
        <v>6.71</v>
      </c>
      <c r="BI29" s="160">
        <f t="shared" si="6"/>
        <v>136</v>
      </c>
      <c r="BJ29" s="160">
        <f t="shared" si="7"/>
        <v>7.99</v>
      </c>
      <c r="BK29" s="160">
        <f t="shared" si="8"/>
        <v>1897</v>
      </c>
      <c r="BL29" s="160">
        <f t="shared" si="9"/>
        <v>55.3</v>
      </c>
    </row>
    <row r="30" spans="1:64" x14ac:dyDescent="0.25">
      <c r="A30" s="160">
        <v>23</v>
      </c>
      <c r="B30" s="161" t="s">
        <v>110</v>
      </c>
      <c r="C30" s="160">
        <v>0</v>
      </c>
      <c r="D30" s="160">
        <v>0</v>
      </c>
      <c r="E30" s="160">
        <v>0</v>
      </c>
      <c r="F30" s="160">
        <v>0</v>
      </c>
      <c r="G30" s="160">
        <v>0</v>
      </c>
      <c r="H30" s="160">
        <v>0</v>
      </c>
      <c r="I30" s="160">
        <v>0</v>
      </c>
      <c r="J30" s="160">
        <v>0</v>
      </c>
      <c r="K30" s="160">
        <v>0</v>
      </c>
      <c r="L30" s="160">
        <v>0</v>
      </c>
      <c r="M30" s="160">
        <v>0</v>
      </c>
      <c r="N30" s="160">
        <v>0</v>
      </c>
      <c r="O30" s="160">
        <v>0</v>
      </c>
      <c r="P30" s="160">
        <v>0</v>
      </c>
      <c r="Q30" s="160">
        <f t="shared" si="0"/>
        <v>0</v>
      </c>
      <c r="R30" s="160">
        <f t="shared" si="1"/>
        <v>0</v>
      </c>
      <c r="S30" s="160">
        <v>0</v>
      </c>
      <c r="T30" s="160">
        <v>0</v>
      </c>
      <c r="U30" s="160">
        <v>0</v>
      </c>
      <c r="V30" s="160">
        <v>0</v>
      </c>
      <c r="W30" s="160">
        <v>0</v>
      </c>
      <c r="X30" s="160">
        <v>0</v>
      </c>
      <c r="Y30" s="160">
        <v>0</v>
      </c>
      <c r="Z30" s="160">
        <v>0</v>
      </c>
      <c r="AA30" s="160">
        <v>0</v>
      </c>
      <c r="AB30" s="160">
        <v>0</v>
      </c>
      <c r="AC30" s="160">
        <f t="shared" si="2"/>
        <v>0</v>
      </c>
      <c r="AD30" s="160">
        <f t="shared" si="3"/>
        <v>0</v>
      </c>
      <c r="AE30" s="160">
        <v>0</v>
      </c>
      <c r="AF30" s="160">
        <v>0</v>
      </c>
      <c r="AG30" s="160">
        <v>0</v>
      </c>
      <c r="AH30" s="160">
        <v>0</v>
      </c>
      <c r="AI30" s="160">
        <v>0</v>
      </c>
      <c r="AJ30" s="160">
        <v>0</v>
      </c>
      <c r="AK30" s="160">
        <v>0</v>
      </c>
      <c r="AL30" s="160">
        <v>0</v>
      </c>
      <c r="AM30" s="160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0">
        <f t="shared" si="4"/>
        <v>0</v>
      </c>
      <c r="AT30" s="160">
        <f t="shared" si="5"/>
        <v>0</v>
      </c>
      <c r="AU30" s="160">
        <v>0</v>
      </c>
      <c r="AV30" s="160">
        <v>0</v>
      </c>
      <c r="AW30" s="160">
        <v>0</v>
      </c>
      <c r="AX30" s="160">
        <v>0</v>
      </c>
      <c r="AY30" s="160">
        <v>0</v>
      </c>
      <c r="AZ30" s="160">
        <v>0</v>
      </c>
      <c r="BA30" s="160">
        <v>0</v>
      </c>
      <c r="BB30" s="160">
        <v>0</v>
      </c>
      <c r="BC30" s="160">
        <v>0</v>
      </c>
      <c r="BD30" s="160">
        <v>0</v>
      </c>
      <c r="BE30" s="160">
        <v>0</v>
      </c>
      <c r="BF30" s="160">
        <v>0</v>
      </c>
      <c r="BG30" s="160">
        <v>0</v>
      </c>
      <c r="BH30" s="160">
        <v>0</v>
      </c>
      <c r="BI30" s="160">
        <f t="shared" si="6"/>
        <v>0</v>
      </c>
      <c r="BJ30" s="160">
        <f t="shared" si="7"/>
        <v>0</v>
      </c>
      <c r="BK30" s="160">
        <f t="shared" si="8"/>
        <v>0</v>
      </c>
      <c r="BL30" s="160">
        <f t="shared" si="9"/>
        <v>0</v>
      </c>
    </row>
    <row r="31" spans="1:64" x14ac:dyDescent="0.25">
      <c r="A31" s="160">
        <v>24</v>
      </c>
      <c r="B31" s="161" t="s">
        <v>112</v>
      </c>
      <c r="C31" s="160">
        <v>0</v>
      </c>
      <c r="D31" s="160">
        <v>0</v>
      </c>
      <c r="E31" s="160">
        <v>0</v>
      </c>
      <c r="F31" s="160">
        <v>0</v>
      </c>
      <c r="G31" s="160">
        <v>0</v>
      </c>
      <c r="H31" s="160">
        <v>0</v>
      </c>
      <c r="I31" s="160">
        <v>0</v>
      </c>
      <c r="J31" s="160">
        <v>0</v>
      </c>
      <c r="K31" s="160">
        <v>0</v>
      </c>
      <c r="L31" s="160">
        <v>0</v>
      </c>
      <c r="M31" s="160">
        <v>0</v>
      </c>
      <c r="N31" s="160">
        <v>0</v>
      </c>
      <c r="O31" s="160">
        <v>0</v>
      </c>
      <c r="P31" s="160">
        <v>0</v>
      </c>
      <c r="Q31" s="160">
        <f t="shared" si="0"/>
        <v>0</v>
      </c>
      <c r="R31" s="160">
        <f t="shared" si="1"/>
        <v>0</v>
      </c>
      <c r="S31" s="160">
        <v>0</v>
      </c>
      <c r="T31" s="160">
        <v>0</v>
      </c>
      <c r="U31" s="160">
        <v>0</v>
      </c>
      <c r="V31" s="160">
        <v>0</v>
      </c>
      <c r="W31" s="160">
        <v>0</v>
      </c>
      <c r="X31" s="160">
        <v>0</v>
      </c>
      <c r="Y31" s="160">
        <v>0</v>
      </c>
      <c r="Z31" s="160">
        <v>0</v>
      </c>
      <c r="AA31" s="160">
        <v>0</v>
      </c>
      <c r="AB31" s="160">
        <v>0</v>
      </c>
      <c r="AC31" s="160">
        <f t="shared" si="2"/>
        <v>0</v>
      </c>
      <c r="AD31" s="160">
        <f t="shared" si="3"/>
        <v>0</v>
      </c>
      <c r="AE31" s="160">
        <v>0</v>
      </c>
      <c r="AF31" s="160">
        <v>0</v>
      </c>
      <c r="AG31" s="160">
        <v>0</v>
      </c>
      <c r="AH31" s="160">
        <v>0</v>
      </c>
      <c r="AI31" s="160">
        <v>0</v>
      </c>
      <c r="AJ31" s="160">
        <v>0</v>
      </c>
      <c r="AK31" s="160">
        <v>0</v>
      </c>
      <c r="AL31" s="160">
        <v>0</v>
      </c>
      <c r="AM31" s="160">
        <v>0</v>
      </c>
      <c r="AN31" s="160">
        <v>0</v>
      </c>
      <c r="AO31" s="160">
        <v>0</v>
      </c>
      <c r="AP31" s="160">
        <v>0</v>
      </c>
      <c r="AQ31" s="160">
        <v>0</v>
      </c>
      <c r="AR31" s="160">
        <v>0</v>
      </c>
      <c r="AS31" s="160">
        <f t="shared" si="4"/>
        <v>0</v>
      </c>
      <c r="AT31" s="160">
        <f t="shared" si="5"/>
        <v>0</v>
      </c>
      <c r="AU31" s="160">
        <v>0</v>
      </c>
      <c r="AV31" s="160">
        <v>0</v>
      </c>
      <c r="AW31" s="160">
        <v>0</v>
      </c>
      <c r="AX31" s="160">
        <v>0</v>
      </c>
      <c r="AY31" s="160">
        <v>0</v>
      </c>
      <c r="AZ31" s="160">
        <v>0</v>
      </c>
      <c r="BA31" s="160">
        <v>0</v>
      </c>
      <c r="BB31" s="160">
        <v>0</v>
      </c>
      <c r="BC31" s="160">
        <v>0</v>
      </c>
      <c r="BD31" s="160">
        <v>0</v>
      </c>
      <c r="BE31" s="160">
        <v>0</v>
      </c>
      <c r="BF31" s="160">
        <v>0</v>
      </c>
      <c r="BG31" s="160">
        <v>0</v>
      </c>
      <c r="BH31" s="160">
        <v>0</v>
      </c>
      <c r="BI31" s="160">
        <f t="shared" si="6"/>
        <v>0</v>
      </c>
      <c r="BJ31" s="160">
        <f t="shared" si="7"/>
        <v>0</v>
      </c>
      <c r="BK31" s="160">
        <f t="shared" si="8"/>
        <v>0</v>
      </c>
      <c r="BL31" s="160">
        <f t="shared" si="9"/>
        <v>0</v>
      </c>
    </row>
    <row r="32" spans="1:64" x14ac:dyDescent="0.25">
      <c r="A32" s="160">
        <v>25</v>
      </c>
      <c r="B32" s="161" t="s">
        <v>113</v>
      </c>
      <c r="C32" s="160">
        <v>0</v>
      </c>
      <c r="D32" s="160">
        <v>0</v>
      </c>
      <c r="E32" s="160">
        <v>118</v>
      </c>
      <c r="F32" s="160">
        <v>1.64</v>
      </c>
      <c r="G32" s="160">
        <v>0</v>
      </c>
      <c r="H32" s="160">
        <v>0</v>
      </c>
      <c r="I32" s="160">
        <v>0</v>
      </c>
      <c r="J32" s="160">
        <v>0</v>
      </c>
      <c r="K32" s="160">
        <v>0</v>
      </c>
      <c r="L32" s="160">
        <v>0</v>
      </c>
      <c r="M32" s="160">
        <v>0</v>
      </c>
      <c r="N32" s="160">
        <v>0</v>
      </c>
      <c r="O32" s="160">
        <v>83</v>
      </c>
      <c r="P32" s="160">
        <v>1.1499999999999999</v>
      </c>
      <c r="Q32" s="160">
        <f t="shared" si="0"/>
        <v>118</v>
      </c>
      <c r="R32" s="160">
        <f t="shared" si="1"/>
        <v>1.64</v>
      </c>
      <c r="S32" s="160">
        <v>0</v>
      </c>
      <c r="T32" s="160">
        <v>0</v>
      </c>
      <c r="U32" s="160">
        <v>10</v>
      </c>
      <c r="V32" s="160">
        <v>4.72</v>
      </c>
      <c r="W32" s="160">
        <v>0</v>
      </c>
      <c r="X32" s="160">
        <v>0</v>
      </c>
      <c r="Y32" s="160">
        <v>0</v>
      </c>
      <c r="Z32" s="160">
        <v>0</v>
      </c>
      <c r="AA32" s="160">
        <v>0</v>
      </c>
      <c r="AB32" s="160">
        <v>0</v>
      </c>
      <c r="AC32" s="160">
        <f t="shared" si="2"/>
        <v>10</v>
      </c>
      <c r="AD32" s="160">
        <f t="shared" si="3"/>
        <v>4.72</v>
      </c>
      <c r="AE32" s="160">
        <v>0</v>
      </c>
      <c r="AF32" s="160">
        <v>0</v>
      </c>
      <c r="AG32" s="160">
        <v>4</v>
      </c>
      <c r="AH32" s="160">
        <v>0.01</v>
      </c>
      <c r="AI32" s="160">
        <v>7</v>
      </c>
      <c r="AJ32" s="160">
        <v>0.7</v>
      </c>
      <c r="AK32" s="160">
        <v>0</v>
      </c>
      <c r="AL32" s="160">
        <v>0</v>
      </c>
      <c r="AM32" s="160">
        <v>0</v>
      </c>
      <c r="AN32" s="160">
        <v>0</v>
      </c>
      <c r="AO32" s="160">
        <v>6</v>
      </c>
      <c r="AP32" s="160">
        <v>0.04</v>
      </c>
      <c r="AQ32" s="160">
        <v>0</v>
      </c>
      <c r="AR32" s="160">
        <v>0</v>
      </c>
      <c r="AS32" s="160">
        <f t="shared" si="4"/>
        <v>145</v>
      </c>
      <c r="AT32" s="160">
        <f t="shared" si="5"/>
        <v>7.1099999999999994</v>
      </c>
      <c r="AU32" s="160">
        <v>58</v>
      </c>
      <c r="AV32" s="160">
        <v>1.43</v>
      </c>
      <c r="AW32" s="160">
        <v>20</v>
      </c>
      <c r="AX32" s="160">
        <v>0.5</v>
      </c>
      <c r="AY32" s="160">
        <v>0</v>
      </c>
      <c r="AZ32" s="160">
        <v>0</v>
      </c>
      <c r="BA32" s="160">
        <v>0</v>
      </c>
      <c r="BB32" s="160">
        <v>0</v>
      </c>
      <c r="BC32" s="160">
        <v>48</v>
      </c>
      <c r="BD32" s="160">
        <v>9.4600000000000009</v>
      </c>
      <c r="BE32" s="160">
        <v>0</v>
      </c>
      <c r="BF32" s="160">
        <v>0</v>
      </c>
      <c r="BG32" s="160">
        <v>306</v>
      </c>
      <c r="BH32" s="160">
        <v>37.130000000000003</v>
      </c>
      <c r="BI32" s="160">
        <f t="shared" si="6"/>
        <v>354</v>
      </c>
      <c r="BJ32" s="160">
        <f t="shared" si="7"/>
        <v>46.59</v>
      </c>
      <c r="BK32" s="160">
        <f t="shared" si="8"/>
        <v>499</v>
      </c>
      <c r="BL32" s="160">
        <f t="shared" si="9"/>
        <v>53.7</v>
      </c>
    </row>
    <row r="33" spans="1:64" x14ac:dyDescent="0.25">
      <c r="A33" s="160">
        <v>26</v>
      </c>
      <c r="B33" s="161" t="s">
        <v>114</v>
      </c>
      <c r="C33" s="160">
        <v>0</v>
      </c>
      <c r="D33" s="160">
        <v>0</v>
      </c>
      <c r="E33" s="160">
        <v>186</v>
      </c>
      <c r="F33" s="160">
        <v>2.4</v>
      </c>
      <c r="G33" s="160">
        <v>35</v>
      </c>
      <c r="H33" s="160">
        <v>0.44</v>
      </c>
      <c r="I33" s="160">
        <v>1</v>
      </c>
      <c r="J33" s="160">
        <v>7.0000000000000007E-2</v>
      </c>
      <c r="K33" s="160">
        <v>37</v>
      </c>
      <c r="L33" s="160">
        <v>0.33</v>
      </c>
      <c r="M33" s="160">
        <v>0</v>
      </c>
      <c r="N33" s="160">
        <v>0</v>
      </c>
      <c r="O33" s="160">
        <v>157</v>
      </c>
      <c r="P33" s="160">
        <v>1.96</v>
      </c>
      <c r="Q33" s="160">
        <f t="shared" si="0"/>
        <v>224</v>
      </c>
      <c r="R33" s="160">
        <f t="shared" si="1"/>
        <v>2.8</v>
      </c>
      <c r="S33" s="160">
        <v>14</v>
      </c>
      <c r="T33" s="160">
        <v>0.17</v>
      </c>
      <c r="U33" s="160">
        <v>28</v>
      </c>
      <c r="V33" s="160">
        <v>5.1100000000000003</v>
      </c>
      <c r="W33" s="160">
        <v>5</v>
      </c>
      <c r="X33" s="160">
        <v>0.09</v>
      </c>
      <c r="Y33" s="160">
        <v>43</v>
      </c>
      <c r="Z33" s="160">
        <v>0.64</v>
      </c>
      <c r="AA33" s="160">
        <v>0</v>
      </c>
      <c r="AB33" s="160">
        <v>0</v>
      </c>
      <c r="AC33" s="160">
        <f t="shared" si="2"/>
        <v>90</v>
      </c>
      <c r="AD33" s="160">
        <f t="shared" si="3"/>
        <v>6.01</v>
      </c>
      <c r="AE33" s="160">
        <v>0</v>
      </c>
      <c r="AF33" s="160">
        <v>0</v>
      </c>
      <c r="AG33" s="160">
        <v>15</v>
      </c>
      <c r="AH33" s="160">
        <v>0.09</v>
      </c>
      <c r="AI33" s="160">
        <v>30</v>
      </c>
      <c r="AJ33" s="160">
        <v>2.57</v>
      </c>
      <c r="AK33" s="160">
        <v>9</v>
      </c>
      <c r="AL33" s="160">
        <v>0.05</v>
      </c>
      <c r="AM33" s="160">
        <v>24</v>
      </c>
      <c r="AN33" s="160">
        <v>0.1</v>
      </c>
      <c r="AO33" s="160">
        <v>41</v>
      </c>
      <c r="AP33" s="160">
        <v>0.19</v>
      </c>
      <c r="AQ33" s="160">
        <v>0</v>
      </c>
      <c r="AR33" s="160">
        <v>0</v>
      </c>
      <c r="AS33" s="160">
        <f t="shared" si="4"/>
        <v>433</v>
      </c>
      <c r="AT33" s="160">
        <f t="shared" si="5"/>
        <v>11.809999999999999</v>
      </c>
      <c r="AU33" s="160">
        <v>130</v>
      </c>
      <c r="AV33" s="160">
        <v>1.77</v>
      </c>
      <c r="AW33" s="160">
        <v>45</v>
      </c>
      <c r="AX33" s="160">
        <v>0.62</v>
      </c>
      <c r="AY33" s="160">
        <v>0</v>
      </c>
      <c r="AZ33" s="160">
        <v>0</v>
      </c>
      <c r="BA33" s="160">
        <v>0</v>
      </c>
      <c r="BB33" s="160">
        <v>0</v>
      </c>
      <c r="BC33" s="160">
        <v>51</v>
      </c>
      <c r="BD33" s="160">
        <v>103.95</v>
      </c>
      <c r="BE33" s="160">
        <v>0</v>
      </c>
      <c r="BF33" s="160">
        <v>0</v>
      </c>
      <c r="BG33" s="160">
        <v>789</v>
      </c>
      <c r="BH33" s="160">
        <v>42.28</v>
      </c>
      <c r="BI33" s="160">
        <f t="shared" si="6"/>
        <v>840</v>
      </c>
      <c r="BJ33" s="160">
        <f t="shared" si="7"/>
        <v>146.23000000000002</v>
      </c>
      <c r="BK33" s="160">
        <f t="shared" si="8"/>
        <v>1273</v>
      </c>
      <c r="BL33" s="160">
        <f t="shared" si="9"/>
        <v>158.04000000000002</v>
      </c>
    </row>
    <row r="34" spans="1:64" x14ac:dyDescent="0.25">
      <c r="A34" s="160">
        <v>27</v>
      </c>
      <c r="B34" s="161" t="s">
        <v>115</v>
      </c>
      <c r="C34" s="160">
        <v>41</v>
      </c>
      <c r="D34" s="160">
        <v>0.43</v>
      </c>
      <c r="E34" s="160">
        <v>19</v>
      </c>
      <c r="F34" s="160">
        <v>0.72</v>
      </c>
      <c r="G34" s="160">
        <v>27</v>
      </c>
      <c r="H34" s="160">
        <v>0.14000000000000001</v>
      </c>
      <c r="I34" s="160">
        <v>2</v>
      </c>
      <c r="J34" s="160">
        <v>0.22</v>
      </c>
      <c r="K34" s="160">
        <v>0</v>
      </c>
      <c r="L34" s="160">
        <v>0</v>
      </c>
      <c r="M34" s="160">
        <v>0</v>
      </c>
      <c r="N34" s="160">
        <v>0</v>
      </c>
      <c r="O34" s="160">
        <v>59</v>
      </c>
      <c r="P34" s="160">
        <v>0.22</v>
      </c>
      <c r="Q34" s="160">
        <f t="shared" si="0"/>
        <v>62</v>
      </c>
      <c r="R34" s="160">
        <f t="shared" si="1"/>
        <v>1.3699999999999999</v>
      </c>
      <c r="S34" s="160">
        <v>186</v>
      </c>
      <c r="T34" s="160">
        <v>3.89</v>
      </c>
      <c r="U34" s="160">
        <v>47</v>
      </c>
      <c r="V34" s="160">
        <v>1.1200000000000001</v>
      </c>
      <c r="W34" s="160">
        <v>0</v>
      </c>
      <c r="X34" s="160">
        <v>0</v>
      </c>
      <c r="Y34" s="160">
        <v>0</v>
      </c>
      <c r="Z34" s="160">
        <v>0</v>
      </c>
      <c r="AA34" s="160">
        <v>0</v>
      </c>
      <c r="AB34" s="160">
        <v>0</v>
      </c>
      <c r="AC34" s="160">
        <f t="shared" si="2"/>
        <v>233</v>
      </c>
      <c r="AD34" s="160">
        <f t="shared" si="3"/>
        <v>5.01</v>
      </c>
      <c r="AE34" s="160">
        <v>0</v>
      </c>
      <c r="AF34" s="160">
        <v>0</v>
      </c>
      <c r="AG34" s="160">
        <v>7</v>
      </c>
      <c r="AH34" s="160">
        <v>0.11</v>
      </c>
      <c r="AI34" s="160">
        <v>2</v>
      </c>
      <c r="AJ34" s="160">
        <v>0.13</v>
      </c>
      <c r="AK34" s="160">
        <v>0</v>
      </c>
      <c r="AL34" s="160">
        <v>0</v>
      </c>
      <c r="AM34" s="160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0">
        <f t="shared" si="4"/>
        <v>304</v>
      </c>
      <c r="AT34" s="160">
        <f t="shared" si="5"/>
        <v>6.62</v>
      </c>
      <c r="AU34" s="160">
        <v>20</v>
      </c>
      <c r="AV34" s="160">
        <v>0.19</v>
      </c>
      <c r="AW34" s="160">
        <v>0</v>
      </c>
      <c r="AX34" s="160">
        <v>0</v>
      </c>
      <c r="AY34" s="160">
        <v>0</v>
      </c>
      <c r="AZ34" s="160">
        <v>0</v>
      </c>
      <c r="BA34" s="160">
        <v>0</v>
      </c>
      <c r="BB34" s="160">
        <v>0</v>
      </c>
      <c r="BC34" s="160">
        <v>0</v>
      </c>
      <c r="BD34" s="160">
        <v>0</v>
      </c>
      <c r="BE34" s="160">
        <v>0</v>
      </c>
      <c r="BF34" s="160">
        <v>0</v>
      </c>
      <c r="BG34" s="160">
        <v>41</v>
      </c>
      <c r="BH34" s="160">
        <v>3.17</v>
      </c>
      <c r="BI34" s="160">
        <f t="shared" si="6"/>
        <v>41</v>
      </c>
      <c r="BJ34" s="160">
        <f t="shared" si="7"/>
        <v>3.17</v>
      </c>
      <c r="BK34" s="160">
        <f t="shared" si="8"/>
        <v>345</v>
      </c>
      <c r="BL34" s="160">
        <f t="shared" si="9"/>
        <v>9.7899999999999991</v>
      </c>
    </row>
    <row r="35" spans="1:64" x14ac:dyDescent="0.25">
      <c r="A35" s="160">
        <v>28</v>
      </c>
      <c r="B35" s="161" t="s">
        <v>116</v>
      </c>
      <c r="C35" s="160">
        <v>92</v>
      </c>
      <c r="D35" s="160">
        <v>1</v>
      </c>
      <c r="E35" s="160">
        <v>37</v>
      </c>
      <c r="F35" s="160">
        <v>0.98</v>
      </c>
      <c r="G35" s="160">
        <v>9</v>
      </c>
      <c r="H35" s="160">
        <v>0.21</v>
      </c>
      <c r="I35" s="160">
        <v>0</v>
      </c>
      <c r="J35" s="160">
        <v>0.05</v>
      </c>
      <c r="K35" s="160">
        <v>0</v>
      </c>
      <c r="L35" s="160">
        <v>0.06</v>
      </c>
      <c r="M35" s="160">
        <v>0</v>
      </c>
      <c r="N35" s="160">
        <v>0</v>
      </c>
      <c r="O35" s="160">
        <v>90</v>
      </c>
      <c r="P35" s="160">
        <v>1.47</v>
      </c>
      <c r="Q35" s="160">
        <f t="shared" si="0"/>
        <v>129</v>
      </c>
      <c r="R35" s="160">
        <f t="shared" si="1"/>
        <v>2.09</v>
      </c>
      <c r="S35" s="160">
        <v>33</v>
      </c>
      <c r="T35" s="160">
        <v>0.55000000000000004</v>
      </c>
      <c r="U35" s="160">
        <v>11</v>
      </c>
      <c r="V35" s="160">
        <v>1.66</v>
      </c>
      <c r="W35" s="160">
        <v>2</v>
      </c>
      <c r="X35" s="160">
        <v>1.1100000000000001</v>
      </c>
      <c r="Y35" s="160">
        <v>154</v>
      </c>
      <c r="Z35" s="160">
        <v>2.2200000000000002</v>
      </c>
      <c r="AA35" s="160">
        <v>0</v>
      </c>
      <c r="AB35" s="160">
        <v>0</v>
      </c>
      <c r="AC35" s="160">
        <f t="shared" si="2"/>
        <v>200</v>
      </c>
      <c r="AD35" s="160">
        <f t="shared" si="3"/>
        <v>5.5400000000000009</v>
      </c>
      <c r="AE35" s="160">
        <v>23</v>
      </c>
      <c r="AF35" s="160">
        <v>0.23</v>
      </c>
      <c r="AG35" s="160">
        <v>6</v>
      </c>
      <c r="AH35" s="160">
        <v>0.11</v>
      </c>
      <c r="AI35" s="160">
        <v>3</v>
      </c>
      <c r="AJ35" s="160">
        <v>0.46</v>
      </c>
      <c r="AK35" s="160">
        <v>10</v>
      </c>
      <c r="AL35" s="160">
        <v>0.1</v>
      </c>
      <c r="AM35" s="160">
        <v>7</v>
      </c>
      <c r="AN35" s="160">
        <v>7.0000000000000007E-2</v>
      </c>
      <c r="AO35" s="160">
        <v>22</v>
      </c>
      <c r="AP35" s="160">
        <v>0.17</v>
      </c>
      <c r="AQ35" s="160">
        <v>0</v>
      </c>
      <c r="AR35" s="160">
        <v>0</v>
      </c>
      <c r="AS35" s="160">
        <f t="shared" si="4"/>
        <v>400</v>
      </c>
      <c r="AT35" s="160">
        <f t="shared" si="5"/>
        <v>8.7700000000000014</v>
      </c>
      <c r="AU35" s="160">
        <v>144</v>
      </c>
      <c r="AV35" s="160">
        <v>2.9</v>
      </c>
      <c r="AW35" s="160">
        <v>50</v>
      </c>
      <c r="AX35" s="160">
        <v>1.02</v>
      </c>
      <c r="AY35" s="160">
        <v>0</v>
      </c>
      <c r="AZ35" s="160">
        <v>0</v>
      </c>
      <c r="BA35" s="160">
        <v>0</v>
      </c>
      <c r="BB35" s="160">
        <v>0</v>
      </c>
      <c r="BC35" s="160">
        <v>25</v>
      </c>
      <c r="BD35" s="160">
        <v>3.33</v>
      </c>
      <c r="BE35" s="160">
        <v>0</v>
      </c>
      <c r="BF35" s="160">
        <v>0</v>
      </c>
      <c r="BG35" s="160">
        <v>230</v>
      </c>
      <c r="BH35" s="160">
        <v>3.22</v>
      </c>
      <c r="BI35" s="160">
        <f t="shared" si="6"/>
        <v>255</v>
      </c>
      <c r="BJ35" s="160">
        <f t="shared" si="7"/>
        <v>6.5500000000000007</v>
      </c>
      <c r="BK35" s="160">
        <f t="shared" si="8"/>
        <v>655</v>
      </c>
      <c r="BL35" s="160">
        <f t="shared" si="9"/>
        <v>15.320000000000002</v>
      </c>
    </row>
    <row r="36" spans="1:64" x14ac:dyDescent="0.25">
      <c r="A36" s="160">
        <v>29</v>
      </c>
      <c r="B36" s="161" t="s">
        <v>117</v>
      </c>
      <c r="C36" s="160">
        <v>0</v>
      </c>
      <c r="D36" s="160">
        <v>0</v>
      </c>
      <c r="E36" s="160">
        <v>0</v>
      </c>
      <c r="F36" s="160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0">
        <v>0</v>
      </c>
      <c r="M36" s="160">
        <v>0</v>
      </c>
      <c r="N36" s="160">
        <v>0</v>
      </c>
      <c r="O36" s="160">
        <v>0</v>
      </c>
      <c r="P36" s="160">
        <v>0</v>
      </c>
      <c r="Q36" s="160">
        <f t="shared" si="0"/>
        <v>0</v>
      </c>
      <c r="R36" s="160">
        <f t="shared" si="1"/>
        <v>0</v>
      </c>
      <c r="S36" s="160">
        <v>0</v>
      </c>
      <c r="T36" s="160">
        <v>0</v>
      </c>
      <c r="U36" s="160">
        <v>0</v>
      </c>
      <c r="V36" s="160">
        <v>0</v>
      </c>
      <c r="W36" s="160">
        <v>0</v>
      </c>
      <c r="X36" s="160">
        <v>0</v>
      </c>
      <c r="Y36" s="160">
        <v>0</v>
      </c>
      <c r="Z36" s="160">
        <v>0</v>
      </c>
      <c r="AA36" s="160">
        <v>0</v>
      </c>
      <c r="AB36" s="160">
        <v>0</v>
      </c>
      <c r="AC36" s="160">
        <f t="shared" si="2"/>
        <v>0</v>
      </c>
      <c r="AD36" s="160">
        <f t="shared" si="3"/>
        <v>0</v>
      </c>
      <c r="AE36" s="160">
        <v>0</v>
      </c>
      <c r="AF36" s="160">
        <v>0</v>
      </c>
      <c r="AG36" s="160">
        <v>0</v>
      </c>
      <c r="AH36" s="160">
        <v>0</v>
      </c>
      <c r="AI36" s="160">
        <v>0</v>
      </c>
      <c r="AJ36" s="160">
        <v>0</v>
      </c>
      <c r="AK36" s="160">
        <v>0</v>
      </c>
      <c r="AL36" s="160">
        <v>0</v>
      </c>
      <c r="AM36" s="160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0">
        <f t="shared" si="4"/>
        <v>0</v>
      </c>
      <c r="AT36" s="160">
        <f t="shared" si="5"/>
        <v>0</v>
      </c>
      <c r="AU36" s="160">
        <v>0</v>
      </c>
      <c r="AV36" s="160">
        <v>0</v>
      </c>
      <c r="AW36" s="160">
        <v>0</v>
      </c>
      <c r="AX36" s="160">
        <v>0</v>
      </c>
      <c r="AY36" s="160">
        <v>0</v>
      </c>
      <c r="AZ36" s="160">
        <v>0</v>
      </c>
      <c r="BA36" s="160">
        <v>0</v>
      </c>
      <c r="BB36" s="160">
        <v>0</v>
      </c>
      <c r="BC36" s="160">
        <v>0</v>
      </c>
      <c r="BD36" s="160">
        <v>0</v>
      </c>
      <c r="BE36" s="160">
        <v>0</v>
      </c>
      <c r="BF36" s="160">
        <v>0</v>
      </c>
      <c r="BG36" s="160">
        <v>0</v>
      </c>
      <c r="BH36" s="160">
        <v>0</v>
      </c>
      <c r="BI36" s="160">
        <f t="shared" si="6"/>
        <v>0</v>
      </c>
      <c r="BJ36" s="160">
        <f t="shared" si="7"/>
        <v>0</v>
      </c>
      <c r="BK36" s="160">
        <f t="shared" si="8"/>
        <v>0</v>
      </c>
      <c r="BL36" s="160">
        <f t="shared" si="9"/>
        <v>0</v>
      </c>
    </row>
    <row r="37" spans="1:64" x14ac:dyDescent="0.25">
      <c r="A37" s="160">
        <v>30</v>
      </c>
      <c r="B37" s="161" t="s">
        <v>118</v>
      </c>
      <c r="C37" s="160">
        <v>0</v>
      </c>
      <c r="D37" s="160">
        <v>0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  <c r="J37" s="160">
        <v>0</v>
      </c>
      <c r="K37" s="160">
        <v>0</v>
      </c>
      <c r="L37" s="160">
        <v>0</v>
      </c>
      <c r="M37" s="160">
        <v>0</v>
      </c>
      <c r="N37" s="160">
        <v>0</v>
      </c>
      <c r="O37" s="160">
        <v>0</v>
      </c>
      <c r="P37" s="160">
        <v>0</v>
      </c>
      <c r="Q37" s="160">
        <f t="shared" si="0"/>
        <v>0</v>
      </c>
      <c r="R37" s="160">
        <f t="shared" si="1"/>
        <v>0</v>
      </c>
      <c r="S37" s="160">
        <v>0</v>
      </c>
      <c r="T37" s="160">
        <v>0</v>
      </c>
      <c r="U37" s="160">
        <v>0</v>
      </c>
      <c r="V37" s="160">
        <v>0</v>
      </c>
      <c r="W37" s="160">
        <v>0</v>
      </c>
      <c r="X37" s="160">
        <v>0</v>
      </c>
      <c r="Y37" s="160">
        <v>0</v>
      </c>
      <c r="Z37" s="160">
        <v>0</v>
      </c>
      <c r="AA37" s="160">
        <v>0</v>
      </c>
      <c r="AB37" s="160">
        <v>0</v>
      </c>
      <c r="AC37" s="160">
        <f t="shared" si="2"/>
        <v>0</v>
      </c>
      <c r="AD37" s="160">
        <f t="shared" si="3"/>
        <v>0</v>
      </c>
      <c r="AE37" s="160">
        <v>0</v>
      </c>
      <c r="AF37" s="160">
        <v>0</v>
      </c>
      <c r="AG37" s="160">
        <v>0</v>
      </c>
      <c r="AH37" s="160">
        <v>0</v>
      </c>
      <c r="AI37" s="160">
        <v>0</v>
      </c>
      <c r="AJ37" s="160">
        <v>0</v>
      </c>
      <c r="AK37" s="160">
        <v>0</v>
      </c>
      <c r="AL37" s="160">
        <v>0</v>
      </c>
      <c r="AM37" s="160">
        <v>0</v>
      </c>
      <c r="AN37" s="160">
        <v>0</v>
      </c>
      <c r="AO37" s="160">
        <v>0</v>
      </c>
      <c r="AP37" s="160">
        <v>0</v>
      </c>
      <c r="AQ37" s="160">
        <v>0</v>
      </c>
      <c r="AR37" s="160">
        <v>0</v>
      </c>
      <c r="AS37" s="160">
        <f t="shared" si="4"/>
        <v>0</v>
      </c>
      <c r="AT37" s="160">
        <f t="shared" si="5"/>
        <v>0</v>
      </c>
      <c r="AU37" s="160">
        <v>0</v>
      </c>
      <c r="AV37" s="160">
        <v>0</v>
      </c>
      <c r="AW37" s="160">
        <v>0</v>
      </c>
      <c r="AX37" s="160">
        <v>0</v>
      </c>
      <c r="AY37" s="160">
        <v>0</v>
      </c>
      <c r="AZ37" s="160">
        <v>0</v>
      </c>
      <c r="BA37" s="160">
        <v>0</v>
      </c>
      <c r="BB37" s="160">
        <v>0</v>
      </c>
      <c r="BC37" s="160">
        <v>0</v>
      </c>
      <c r="BD37" s="160">
        <v>0</v>
      </c>
      <c r="BE37" s="160">
        <v>0</v>
      </c>
      <c r="BF37" s="160">
        <v>0</v>
      </c>
      <c r="BG37" s="160">
        <v>0</v>
      </c>
      <c r="BH37" s="160">
        <v>0</v>
      </c>
      <c r="BI37" s="160">
        <f t="shared" si="6"/>
        <v>0</v>
      </c>
      <c r="BJ37" s="160">
        <f t="shared" si="7"/>
        <v>0</v>
      </c>
      <c r="BK37" s="160">
        <f t="shared" si="8"/>
        <v>0</v>
      </c>
      <c r="BL37" s="160">
        <f t="shared" si="9"/>
        <v>0</v>
      </c>
    </row>
    <row r="38" spans="1:64" x14ac:dyDescent="0.25">
      <c r="A38" s="160">
        <v>31</v>
      </c>
      <c r="B38" s="161" t="s">
        <v>119</v>
      </c>
      <c r="C38" s="160">
        <v>0</v>
      </c>
      <c r="D38" s="160">
        <v>0</v>
      </c>
      <c r="E38" s="160">
        <v>0</v>
      </c>
      <c r="F38" s="160">
        <v>0</v>
      </c>
      <c r="G38" s="160">
        <v>0</v>
      </c>
      <c r="H38" s="160">
        <v>0</v>
      </c>
      <c r="I38" s="160">
        <v>0</v>
      </c>
      <c r="J38" s="160">
        <v>0</v>
      </c>
      <c r="K38" s="160">
        <v>0</v>
      </c>
      <c r="L38" s="160">
        <v>0</v>
      </c>
      <c r="M38" s="160">
        <v>0</v>
      </c>
      <c r="N38" s="160">
        <v>0</v>
      </c>
      <c r="O38" s="160">
        <v>0</v>
      </c>
      <c r="P38" s="160">
        <v>0</v>
      </c>
      <c r="Q38" s="160">
        <f t="shared" si="0"/>
        <v>0</v>
      </c>
      <c r="R38" s="160">
        <f t="shared" si="1"/>
        <v>0</v>
      </c>
      <c r="S38" s="160">
        <v>0</v>
      </c>
      <c r="T38" s="160">
        <v>0</v>
      </c>
      <c r="U38" s="160">
        <v>0</v>
      </c>
      <c r="V38" s="160">
        <v>0</v>
      </c>
      <c r="W38" s="160">
        <v>0</v>
      </c>
      <c r="X38" s="160">
        <v>0</v>
      </c>
      <c r="Y38" s="160">
        <v>0</v>
      </c>
      <c r="Z38" s="160">
        <v>0</v>
      </c>
      <c r="AA38" s="160">
        <v>0</v>
      </c>
      <c r="AB38" s="160">
        <v>0</v>
      </c>
      <c r="AC38" s="160">
        <f t="shared" si="2"/>
        <v>0</v>
      </c>
      <c r="AD38" s="160">
        <f t="shared" si="3"/>
        <v>0</v>
      </c>
      <c r="AE38" s="160">
        <v>0</v>
      </c>
      <c r="AF38" s="160">
        <v>0</v>
      </c>
      <c r="AG38" s="160">
        <v>0</v>
      </c>
      <c r="AH38" s="160">
        <v>0</v>
      </c>
      <c r="AI38" s="160">
        <v>0</v>
      </c>
      <c r="AJ38" s="160">
        <v>0</v>
      </c>
      <c r="AK38" s="160">
        <v>0</v>
      </c>
      <c r="AL38" s="160">
        <v>0</v>
      </c>
      <c r="AM38" s="160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0">
        <f t="shared" si="4"/>
        <v>0</v>
      </c>
      <c r="AT38" s="160">
        <f t="shared" si="5"/>
        <v>0</v>
      </c>
      <c r="AU38" s="160">
        <v>0</v>
      </c>
      <c r="AV38" s="160">
        <v>0</v>
      </c>
      <c r="AW38" s="160">
        <v>0</v>
      </c>
      <c r="AX38" s="160">
        <v>0</v>
      </c>
      <c r="AY38" s="160">
        <v>0</v>
      </c>
      <c r="AZ38" s="160">
        <v>0</v>
      </c>
      <c r="BA38" s="160">
        <v>0</v>
      </c>
      <c r="BB38" s="160">
        <v>0</v>
      </c>
      <c r="BC38" s="160">
        <v>0</v>
      </c>
      <c r="BD38" s="160">
        <v>0</v>
      </c>
      <c r="BE38" s="160">
        <v>0</v>
      </c>
      <c r="BF38" s="160">
        <v>0</v>
      </c>
      <c r="BG38" s="160">
        <v>0</v>
      </c>
      <c r="BH38" s="160">
        <v>0</v>
      </c>
      <c r="BI38" s="160">
        <f t="shared" si="6"/>
        <v>0</v>
      </c>
      <c r="BJ38" s="160">
        <f t="shared" si="7"/>
        <v>0</v>
      </c>
      <c r="BK38" s="160">
        <f t="shared" si="8"/>
        <v>0</v>
      </c>
      <c r="BL38" s="160">
        <f t="shared" si="9"/>
        <v>0</v>
      </c>
    </row>
    <row r="39" spans="1:64" x14ac:dyDescent="0.25">
      <c r="A39" s="160">
        <v>32</v>
      </c>
      <c r="B39" s="161" t="s">
        <v>120</v>
      </c>
      <c r="C39" s="160">
        <v>0</v>
      </c>
      <c r="D39" s="160">
        <v>0</v>
      </c>
      <c r="E39" s="160">
        <v>54</v>
      </c>
      <c r="F39" s="160">
        <v>0.23</v>
      </c>
      <c r="G39" s="160">
        <v>24</v>
      </c>
      <c r="H39" s="160">
        <v>0.13</v>
      </c>
      <c r="I39" s="160">
        <v>12</v>
      </c>
      <c r="J39" s="160">
        <v>0.05</v>
      </c>
      <c r="K39" s="160">
        <v>6</v>
      </c>
      <c r="L39" s="160">
        <v>0.01</v>
      </c>
      <c r="M39" s="160">
        <v>0</v>
      </c>
      <c r="N39" s="160">
        <v>0</v>
      </c>
      <c r="O39" s="160">
        <v>50</v>
      </c>
      <c r="P39" s="160">
        <v>0.2</v>
      </c>
      <c r="Q39" s="160">
        <f t="shared" si="0"/>
        <v>72</v>
      </c>
      <c r="R39" s="160">
        <f t="shared" si="1"/>
        <v>0.29000000000000004</v>
      </c>
      <c r="S39" s="160">
        <v>38</v>
      </c>
      <c r="T39" s="160">
        <v>4.47</v>
      </c>
      <c r="U39" s="160">
        <v>6</v>
      </c>
      <c r="V39" s="160">
        <v>3.73</v>
      </c>
      <c r="W39" s="160">
        <v>29</v>
      </c>
      <c r="X39" s="160">
        <v>2.2400000000000002</v>
      </c>
      <c r="Y39" s="160">
        <v>38</v>
      </c>
      <c r="Z39" s="160">
        <v>4.47</v>
      </c>
      <c r="AA39" s="160">
        <v>0</v>
      </c>
      <c r="AB39" s="160">
        <v>0</v>
      </c>
      <c r="AC39" s="160">
        <f t="shared" si="2"/>
        <v>111</v>
      </c>
      <c r="AD39" s="160">
        <f t="shared" si="3"/>
        <v>14.91</v>
      </c>
      <c r="AE39" s="160">
        <v>6</v>
      </c>
      <c r="AF39" s="160">
        <v>0.12</v>
      </c>
      <c r="AG39" s="160">
        <v>12</v>
      </c>
      <c r="AH39" s="160">
        <v>0.15</v>
      </c>
      <c r="AI39" s="160">
        <v>6</v>
      </c>
      <c r="AJ39" s="160">
        <v>0.45</v>
      </c>
      <c r="AK39" s="160">
        <v>12</v>
      </c>
      <c r="AL39" s="160">
        <v>0.37</v>
      </c>
      <c r="AM39" s="160">
        <v>6</v>
      </c>
      <c r="AN39" s="160">
        <v>0.22</v>
      </c>
      <c r="AO39" s="160">
        <v>12</v>
      </c>
      <c r="AP39" s="160">
        <v>0.33</v>
      </c>
      <c r="AQ39" s="160">
        <v>0</v>
      </c>
      <c r="AR39" s="160">
        <v>0</v>
      </c>
      <c r="AS39" s="160">
        <f t="shared" si="4"/>
        <v>237</v>
      </c>
      <c r="AT39" s="160">
        <f t="shared" si="5"/>
        <v>16.839999999999996</v>
      </c>
      <c r="AU39" s="160">
        <v>64</v>
      </c>
      <c r="AV39" s="160">
        <v>1.68</v>
      </c>
      <c r="AW39" s="160">
        <v>23</v>
      </c>
      <c r="AX39" s="160">
        <v>0.59</v>
      </c>
      <c r="AY39" s="160">
        <v>0</v>
      </c>
      <c r="AZ39" s="160">
        <v>0</v>
      </c>
      <c r="BA39" s="160">
        <v>0</v>
      </c>
      <c r="BB39" s="160">
        <v>0</v>
      </c>
      <c r="BC39" s="160">
        <v>23</v>
      </c>
      <c r="BD39" s="160">
        <v>20.84</v>
      </c>
      <c r="BE39" s="160">
        <v>0</v>
      </c>
      <c r="BF39" s="160">
        <v>0</v>
      </c>
      <c r="BG39" s="160">
        <v>53</v>
      </c>
      <c r="BH39" s="160">
        <v>31.16</v>
      </c>
      <c r="BI39" s="160">
        <f t="shared" si="6"/>
        <v>76</v>
      </c>
      <c r="BJ39" s="160">
        <f t="shared" si="7"/>
        <v>52</v>
      </c>
      <c r="BK39" s="160">
        <f t="shared" si="8"/>
        <v>313</v>
      </c>
      <c r="BL39" s="160">
        <f t="shared" si="9"/>
        <v>68.84</v>
      </c>
    </row>
    <row r="40" spans="1:64" x14ac:dyDescent="0.25">
      <c r="A40" s="160">
        <v>33</v>
      </c>
      <c r="B40" s="161" t="s">
        <v>121</v>
      </c>
      <c r="C40" s="160">
        <v>0</v>
      </c>
      <c r="D40" s="160">
        <v>0</v>
      </c>
      <c r="E40" s="160">
        <v>0</v>
      </c>
      <c r="F40" s="160">
        <v>0</v>
      </c>
      <c r="G40" s="160">
        <v>0</v>
      </c>
      <c r="H40" s="160">
        <v>0</v>
      </c>
      <c r="I40" s="160">
        <v>0</v>
      </c>
      <c r="J40" s="160">
        <v>0</v>
      </c>
      <c r="K40" s="160">
        <v>0</v>
      </c>
      <c r="L40" s="160">
        <v>0</v>
      </c>
      <c r="M40" s="160">
        <v>0</v>
      </c>
      <c r="N40" s="160">
        <v>0</v>
      </c>
      <c r="O40" s="160">
        <v>0</v>
      </c>
      <c r="P40" s="160">
        <v>0</v>
      </c>
      <c r="Q40" s="160">
        <f t="shared" si="0"/>
        <v>0</v>
      </c>
      <c r="R40" s="160">
        <f t="shared" si="1"/>
        <v>0</v>
      </c>
      <c r="S40" s="160">
        <v>0</v>
      </c>
      <c r="T40" s="160">
        <v>0</v>
      </c>
      <c r="U40" s="160">
        <v>0</v>
      </c>
      <c r="V40" s="160">
        <v>0</v>
      </c>
      <c r="W40" s="160">
        <v>0</v>
      </c>
      <c r="X40" s="160">
        <v>0</v>
      </c>
      <c r="Y40" s="160">
        <v>0</v>
      </c>
      <c r="Z40" s="160">
        <v>0</v>
      </c>
      <c r="AA40" s="160">
        <v>0</v>
      </c>
      <c r="AB40" s="160">
        <v>0</v>
      </c>
      <c r="AC40" s="160">
        <f t="shared" si="2"/>
        <v>0</v>
      </c>
      <c r="AD40" s="160">
        <f t="shared" si="3"/>
        <v>0</v>
      </c>
      <c r="AE40" s="160">
        <v>0</v>
      </c>
      <c r="AF40" s="160">
        <v>0</v>
      </c>
      <c r="AG40" s="160">
        <v>0</v>
      </c>
      <c r="AH40" s="160">
        <v>0</v>
      </c>
      <c r="AI40" s="160">
        <v>0</v>
      </c>
      <c r="AJ40" s="160">
        <v>0</v>
      </c>
      <c r="AK40" s="160">
        <v>0</v>
      </c>
      <c r="AL40" s="160">
        <v>0</v>
      </c>
      <c r="AM40" s="160">
        <v>0</v>
      </c>
      <c r="AN40" s="160">
        <v>0</v>
      </c>
      <c r="AO40" s="160">
        <v>0</v>
      </c>
      <c r="AP40" s="160">
        <v>0</v>
      </c>
      <c r="AQ40" s="160">
        <v>0</v>
      </c>
      <c r="AR40" s="160">
        <v>0</v>
      </c>
      <c r="AS40" s="160">
        <f t="shared" si="4"/>
        <v>0</v>
      </c>
      <c r="AT40" s="160">
        <f t="shared" si="5"/>
        <v>0</v>
      </c>
      <c r="AU40" s="160">
        <v>0</v>
      </c>
      <c r="AV40" s="160">
        <v>0</v>
      </c>
      <c r="AW40" s="160">
        <v>0</v>
      </c>
      <c r="AX40" s="160">
        <v>0</v>
      </c>
      <c r="AY40" s="160">
        <v>0</v>
      </c>
      <c r="AZ40" s="160">
        <v>0</v>
      </c>
      <c r="BA40" s="160">
        <v>0</v>
      </c>
      <c r="BB40" s="160">
        <v>0</v>
      </c>
      <c r="BC40" s="160">
        <v>0</v>
      </c>
      <c r="BD40" s="160">
        <v>0</v>
      </c>
      <c r="BE40" s="160">
        <v>0</v>
      </c>
      <c r="BF40" s="160">
        <v>0</v>
      </c>
      <c r="BG40" s="160">
        <v>0</v>
      </c>
      <c r="BH40" s="160">
        <v>0</v>
      </c>
      <c r="BI40" s="160">
        <f t="shared" si="6"/>
        <v>0</v>
      </c>
      <c r="BJ40" s="160">
        <f t="shared" si="7"/>
        <v>0</v>
      </c>
      <c r="BK40" s="160">
        <f t="shared" si="8"/>
        <v>0</v>
      </c>
      <c r="BL40" s="160">
        <f t="shared" si="9"/>
        <v>0</v>
      </c>
    </row>
    <row r="41" spans="1:64" x14ac:dyDescent="0.25">
      <c r="A41" s="160">
        <v>34</v>
      </c>
      <c r="B41" s="161" t="s">
        <v>122</v>
      </c>
      <c r="C41" s="160">
        <v>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60">
        <v>0</v>
      </c>
      <c r="K41" s="160">
        <v>0</v>
      </c>
      <c r="L41" s="160">
        <v>0</v>
      </c>
      <c r="M41" s="160">
        <v>0</v>
      </c>
      <c r="N41" s="160">
        <v>0</v>
      </c>
      <c r="O41" s="160">
        <v>0</v>
      </c>
      <c r="P41" s="160">
        <v>0</v>
      </c>
      <c r="Q41" s="160">
        <f t="shared" si="0"/>
        <v>0</v>
      </c>
      <c r="R41" s="160">
        <f t="shared" si="1"/>
        <v>0</v>
      </c>
      <c r="S41" s="160">
        <v>0</v>
      </c>
      <c r="T41" s="160">
        <v>0</v>
      </c>
      <c r="U41" s="160">
        <v>0</v>
      </c>
      <c r="V41" s="160">
        <v>0</v>
      </c>
      <c r="W41" s="160">
        <v>0</v>
      </c>
      <c r="X41" s="160">
        <v>0</v>
      </c>
      <c r="Y41" s="160">
        <v>0</v>
      </c>
      <c r="Z41" s="160">
        <v>0</v>
      </c>
      <c r="AA41" s="160">
        <v>0</v>
      </c>
      <c r="AB41" s="160">
        <v>0</v>
      </c>
      <c r="AC41" s="160">
        <f t="shared" si="2"/>
        <v>0</v>
      </c>
      <c r="AD41" s="160">
        <f t="shared" si="3"/>
        <v>0</v>
      </c>
      <c r="AE41" s="160">
        <v>0</v>
      </c>
      <c r="AF41" s="160">
        <v>0</v>
      </c>
      <c r="AG41" s="160">
        <v>0</v>
      </c>
      <c r="AH41" s="160">
        <v>0</v>
      </c>
      <c r="AI41" s="160">
        <v>0</v>
      </c>
      <c r="AJ41" s="160">
        <v>0</v>
      </c>
      <c r="AK41" s="160">
        <v>0</v>
      </c>
      <c r="AL41" s="160">
        <v>0</v>
      </c>
      <c r="AM41" s="160">
        <v>0</v>
      </c>
      <c r="AN41" s="160">
        <v>0</v>
      </c>
      <c r="AO41" s="160">
        <v>0</v>
      </c>
      <c r="AP41" s="160">
        <v>0</v>
      </c>
      <c r="AQ41" s="160">
        <v>0</v>
      </c>
      <c r="AR41" s="160">
        <v>0</v>
      </c>
      <c r="AS41" s="160">
        <f t="shared" si="4"/>
        <v>0</v>
      </c>
      <c r="AT41" s="160">
        <f t="shared" si="5"/>
        <v>0</v>
      </c>
      <c r="AU41" s="160">
        <v>0</v>
      </c>
      <c r="AV41" s="160">
        <v>0</v>
      </c>
      <c r="AW41" s="160">
        <v>0</v>
      </c>
      <c r="AX41" s="160">
        <v>0</v>
      </c>
      <c r="AY41" s="160">
        <v>0</v>
      </c>
      <c r="AZ41" s="160">
        <v>0</v>
      </c>
      <c r="BA41" s="160">
        <v>0</v>
      </c>
      <c r="BB41" s="160">
        <v>0</v>
      </c>
      <c r="BC41" s="160">
        <v>0</v>
      </c>
      <c r="BD41" s="160">
        <v>0</v>
      </c>
      <c r="BE41" s="160">
        <v>0</v>
      </c>
      <c r="BF41" s="160">
        <v>0</v>
      </c>
      <c r="BG41" s="160">
        <v>0</v>
      </c>
      <c r="BH41" s="160">
        <v>0</v>
      </c>
      <c r="BI41" s="160">
        <f t="shared" si="6"/>
        <v>0</v>
      </c>
      <c r="BJ41" s="160">
        <f t="shared" si="7"/>
        <v>0</v>
      </c>
      <c r="BK41" s="160">
        <f t="shared" si="8"/>
        <v>0</v>
      </c>
      <c r="BL41" s="160">
        <f t="shared" si="9"/>
        <v>0</v>
      </c>
    </row>
    <row r="42" spans="1:64" x14ac:dyDescent="0.25">
      <c r="A42" s="160">
        <v>35</v>
      </c>
      <c r="B42" s="161" t="s">
        <v>123</v>
      </c>
      <c r="C42" s="160">
        <v>0</v>
      </c>
      <c r="D42" s="160">
        <v>0</v>
      </c>
      <c r="E42" s="160">
        <v>0</v>
      </c>
      <c r="F42" s="160">
        <v>0</v>
      </c>
      <c r="G42" s="160">
        <v>0</v>
      </c>
      <c r="H42" s="160">
        <v>0</v>
      </c>
      <c r="I42" s="160">
        <v>0</v>
      </c>
      <c r="J42" s="160">
        <v>0</v>
      </c>
      <c r="K42" s="160">
        <v>0</v>
      </c>
      <c r="L42" s="160">
        <v>0</v>
      </c>
      <c r="M42" s="160">
        <v>0</v>
      </c>
      <c r="N42" s="160">
        <v>0</v>
      </c>
      <c r="O42" s="160">
        <v>0</v>
      </c>
      <c r="P42" s="160">
        <v>0</v>
      </c>
      <c r="Q42" s="160">
        <f t="shared" si="0"/>
        <v>0</v>
      </c>
      <c r="R42" s="160">
        <f t="shared" si="1"/>
        <v>0</v>
      </c>
      <c r="S42" s="160">
        <v>0</v>
      </c>
      <c r="T42" s="160">
        <v>0</v>
      </c>
      <c r="U42" s="160">
        <v>0</v>
      </c>
      <c r="V42" s="160">
        <v>0</v>
      </c>
      <c r="W42" s="160">
        <v>0</v>
      </c>
      <c r="X42" s="160">
        <v>0</v>
      </c>
      <c r="Y42" s="160">
        <v>0</v>
      </c>
      <c r="Z42" s="160">
        <v>0</v>
      </c>
      <c r="AA42" s="160">
        <v>0</v>
      </c>
      <c r="AB42" s="160">
        <v>0</v>
      </c>
      <c r="AC42" s="160">
        <f t="shared" si="2"/>
        <v>0</v>
      </c>
      <c r="AD42" s="160">
        <f t="shared" si="3"/>
        <v>0</v>
      </c>
      <c r="AE42" s="160">
        <v>0</v>
      </c>
      <c r="AF42" s="160">
        <v>0</v>
      </c>
      <c r="AG42" s="160">
        <v>0</v>
      </c>
      <c r="AH42" s="160">
        <v>0</v>
      </c>
      <c r="AI42" s="160">
        <v>0</v>
      </c>
      <c r="AJ42" s="160">
        <v>0</v>
      </c>
      <c r="AK42" s="160">
        <v>0</v>
      </c>
      <c r="AL42" s="160">
        <v>0</v>
      </c>
      <c r="AM42" s="160">
        <v>0</v>
      </c>
      <c r="AN42" s="160">
        <v>0</v>
      </c>
      <c r="AO42" s="160">
        <v>0</v>
      </c>
      <c r="AP42" s="160">
        <v>0</v>
      </c>
      <c r="AQ42" s="160">
        <v>0</v>
      </c>
      <c r="AR42" s="160">
        <v>0</v>
      </c>
      <c r="AS42" s="160">
        <f t="shared" si="4"/>
        <v>0</v>
      </c>
      <c r="AT42" s="160">
        <f t="shared" si="5"/>
        <v>0</v>
      </c>
      <c r="AU42" s="160">
        <v>0</v>
      </c>
      <c r="AV42" s="160">
        <v>0</v>
      </c>
      <c r="AW42" s="160">
        <v>0</v>
      </c>
      <c r="AX42" s="160">
        <v>0</v>
      </c>
      <c r="AY42" s="160">
        <v>0</v>
      </c>
      <c r="AZ42" s="160">
        <v>0</v>
      </c>
      <c r="BA42" s="160">
        <v>0</v>
      </c>
      <c r="BB42" s="160">
        <v>0</v>
      </c>
      <c r="BC42" s="160">
        <v>0</v>
      </c>
      <c r="BD42" s="160">
        <v>0</v>
      </c>
      <c r="BE42" s="160">
        <v>0</v>
      </c>
      <c r="BF42" s="160">
        <v>0</v>
      </c>
      <c r="BG42" s="160">
        <v>0</v>
      </c>
      <c r="BH42" s="160">
        <v>0</v>
      </c>
      <c r="BI42" s="160">
        <f t="shared" si="6"/>
        <v>0</v>
      </c>
      <c r="BJ42" s="160">
        <f t="shared" si="7"/>
        <v>0</v>
      </c>
      <c r="BK42" s="160">
        <f t="shared" si="8"/>
        <v>0</v>
      </c>
      <c r="BL42" s="160">
        <f t="shared" si="9"/>
        <v>0</v>
      </c>
    </row>
    <row r="43" spans="1:64" x14ac:dyDescent="0.25">
      <c r="A43" s="160">
        <v>36</v>
      </c>
      <c r="B43" s="161" t="s">
        <v>111</v>
      </c>
      <c r="C43" s="160">
        <v>0</v>
      </c>
      <c r="D43" s="160">
        <v>0</v>
      </c>
      <c r="E43" s="160">
        <v>0</v>
      </c>
      <c r="F43" s="160">
        <v>0</v>
      </c>
      <c r="G43" s="160">
        <v>0</v>
      </c>
      <c r="H43" s="160">
        <v>0</v>
      </c>
      <c r="I43" s="160">
        <v>0</v>
      </c>
      <c r="J43" s="160">
        <v>0</v>
      </c>
      <c r="K43" s="160">
        <v>0</v>
      </c>
      <c r="L43" s="160">
        <v>0</v>
      </c>
      <c r="M43" s="160">
        <v>0</v>
      </c>
      <c r="N43" s="160">
        <v>0</v>
      </c>
      <c r="O43" s="160">
        <v>0</v>
      </c>
      <c r="P43" s="160">
        <v>0</v>
      </c>
      <c r="Q43" s="160">
        <f t="shared" si="0"/>
        <v>0</v>
      </c>
      <c r="R43" s="160">
        <f t="shared" si="1"/>
        <v>0</v>
      </c>
      <c r="S43" s="160">
        <v>0</v>
      </c>
      <c r="T43" s="160">
        <v>0</v>
      </c>
      <c r="U43" s="160">
        <v>0</v>
      </c>
      <c r="V43" s="160">
        <v>0</v>
      </c>
      <c r="W43" s="160">
        <v>0</v>
      </c>
      <c r="X43" s="160">
        <v>0</v>
      </c>
      <c r="Y43" s="160">
        <v>0</v>
      </c>
      <c r="Z43" s="160">
        <v>0</v>
      </c>
      <c r="AA43" s="160">
        <v>0</v>
      </c>
      <c r="AB43" s="160">
        <v>0</v>
      </c>
      <c r="AC43" s="160">
        <f t="shared" si="2"/>
        <v>0</v>
      </c>
      <c r="AD43" s="160">
        <f t="shared" si="3"/>
        <v>0</v>
      </c>
      <c r="AE43" s="160">
        <v>0</v>
      </c>
      <c r="AF43" s="160">
        <v>0</v>
      </c>
      <c r="AG43" s="160">
        <v>0</v>
      </c>
      <c r="AH43" s="160">
        <v>0</v>
      </c>
      <c r="AI43" s="160">
        <v>0</v>
      </c>
      <c r="AJ43" s="160">
        <v>0</v>
      </c>
      <c r="AK43" s="160">
        <v>0</v>
      </c>
      <c r="AL43" s="160">
        <v>0</v>
      </c>
      <c r="AM43" s="160">
        <v>0</v>
      </c>
      <c r="AN43" s="160">
        <v>0</v>
      </c>
      <c r="AO43" s="160">
        <v>0</v>
      </c>
      <c r="AP43" s="160">
        <v>0</v>
      </c>
      <c r="AQ43" s="160">
        <v>0</v>
      </c>
      <c r="AR43" s="160">
        <v>0</v>
      </c>
      <c r="AS43" s="160">
        <f t="shared" si="4"/>
        <v>0</v>
      </c>
      <c r="AT43" s="160">
        <f t="shared" si="5"/>
        <v>0</v>
      </c>
      <c r="AU43" s="160">
        <v>0</v>
      </c>
      <c r="AV43" s="160">
        <v>0</v>
      </c>
      <c r="AW43" s="160">
        <v>0</v>
      </c>
      <c r="AX43" s="160">
        <v>0</v>
      </c>
      <c r="AY43" s="160">
        <v>0</v>
      </c>
      <c r="AZ43" s="160">
        <v>0</v>
      </c>
      <c r="BA43" s="160">
        <v>0</v>
      </c>
      <c r="BB43" s="160">
        <v>0</v>
      </c>
      <c r="BC43" s="160">
        <v>0</v>
      </c>
      <c r="BD43" s="160">
        <v>0</v>
      </c>
      <c r="BE43" s="160">
        <v>0</v>
      </c>
      <c r="BF43" s="160">
        <v>0</v>
      </c>
      <c r="BG43" s="160">
        <v>0</v>
      </c>
      <c r="BH43" s="160">
        <v>0</v>
      </c>
      <c r="BI43" s="160">
        <f t="shared" si="6"/>
        <v>0</v>
      </c>
      <c r="BJ43" s="160">
        <f t="shared" si="7"/>
        <v>0</v>
      </c>
      <c r="BK43" s="160">
        <f t="shared" si="8"/>
        <v>0</v>
      </c>
      <c r="BL43" s="160">
        <f t="shared" si="9"/>
        <v>0</v>
      </c>
    </row>
    <row r="44" spans="1:64" s="159" customFormat="1" x14ac:dyDescent="0.25">
      <c r="A44" s="280" t="s">
        <v>86</v>
      </c>
      <c r="B44" s="281"/>
      <c r="C44" s="162">
        <f t="shared" ref="C44:AH44" si="10">SUM(C8:C43)</f>
        <v>2139</v>
      </c>
      <c r="D44" s="162">
        <f t="shared" si="10"/>
        <v>21.74</v>
      </c>
      <c r="E44" s="162">
        <f t="shared" si="10"/>
        <v>1876</v>
      </c>
      <c r="F44" s="162">
        <f t="shared" si="10"/>
        <v>76.920000000000016</v>
      </c>
      <c r="G44" s="162">
        <f t="shared" si="10"/>
        <v>607</v>
      </c>
      <c r="H44" s="162">
        <f t="shared" si="10"/>
        <v>11.310000000000002</v>
      </c>
      <c r="I44" s="162">
        <f t="shared" si="10"/>
        <v>267</v>
      </c>
      <c r="J44" s="162">
        <f t="shared" si="10"/>
        <v>27.8</v>
      </c>
      <c r="K44" s="162">
        <f t="shared" si="10"/>
        <v>698</v>
      </c>
      <c r="L44" s="162">
        <f t="shared" si="10"/>
        <v>125.18</v>
      </c>
      <c r="M44" s="162">
        <f t="shared" si="10"/>
        <v>3</v>
      </c>
      <c r="N44" s="162">
        <f t="shared" si="10"/>
        <v>0.03</v>
      </c>
      <c r="O44" s="162">
        <f t="shared" si="10"/>
        <v>2940</v>
      </c>
      <c r="P44" s="162">
        <f t="shared" si="10"/>
        <v>76.89</v>
      </c>
      <c r="Q44" s="162">
        <f t="shared" si="10"/>
        <v>4980</v>
      </c>
      <c r="R44" s="162">
        <f t="shared" si="10"/>
        <v>251.64000000000001</v>
      </c>
      <c r="S44" s="162">
        <f t="shared" si="10"/>
        <v>4564</v>
      </c>
      <c r="T44" s="162">
        <f t="shared" si="10"/>
        <v>514.16999999999996</v>
      </c>
      <c r="U44" s="162">
        <f t="shared" si="10"/>
        <v>1831</v>
      </c>
      <c r="V44" s="162">
        <f t="shared" si="10"/>
        <v>596.98000000000013</v>
      </c>
      <c r="W44" s="162">
        <f t="shared" si="10"/>
        <v>684</v>
      </c>
      <c r="X44" s="162">
        <f t="shared" si="10"/>
        <v>295.85000000000002</v>
      </c>
      <c r="Y44" s="162">
        <f t="shared" si="10"/>
        <v>512</v>
      </c>
      <c r="Z44" s="162">
        <f t="shared" si="10"/>
        <v>136.32</v>
      </c>
      <c r="AA44" s="162">
        <f t="shared" si="10"/>
        <v>15</v>
      </c>
      <c r="AB44" s="162">
        <f t="shared" si="10"/>
        <v>3.86</v>
      </c>
      <c r="AC44" s="162">
        <f t="shared" si="10"/>
        <v>7591</v>
      </c>
      <c r="AD44" s="162">
        <f t="shared" si="10"/>
        <v>1543.32</v>
      </c>
      <c r="AE44" s="162">
        <f t="shared" si="10"/>
        <v>175</v>
      </c>
      <c r="AF44" s="162">
        <f t="shared" si="10"/>
        <v>142.16</v>
      </c>
      <c r="AG44" s="162">
        <f t="shared" si="10"/>
        <v>374</v>
      </c>
      <c r="AH44" s="162">
        <f t="shared" si="10"/>
        <v>12.319999999999999</v>
      </c>
      <c r="AI44" s="162">
        <f t="shared" ref="AI44:BN44" si="11">SUM(AI8:AI43)</f>
        <v>1239</v>
      </c>
      <c r="AJ44" s="162">
        <f t="shared" si="11"/>
        <v>231.57999999999996</v>
      </c>
      <c r="AK44" s="162">
        <f t="shared" si="11"/>
        <v>230</v>
      </c>
      <c r="AL44" s="162">
        <f t="shared" si="11"/>
        <v>14.139999999999999</v>
      </c>
      <c r="AM44" s="162">
        <f t="shared" si="11"/>
        <v>971</v>
      </c>
      <c r="AN44" s="162">
        <f t="shared" si="11"/>
        <v>8.23</v>
      </c>
      <c r="AO44" s="162">
        <f t="shared" si="11"/>
        <v>635</v>
      </c>
      <c r="AP44" s="162">
        <f t="shared" si="11"/>
        <v>36.099999999999994</v>
      </c>
      <c r="AQ44" s="162">
        <f t="shared" si="11"/>
        <v>5</v>
      </c>
      <c r="AR44" s="162">
        <f t="shared" si="11"/>
        <v>28.71</v>
      </c>
      <c r="AS44" s="162">
        <f t="shared" si="11"/>
        <v>16195</v>
      </c>
      <c r="AT44" s="162">
        <f t="shared" si="11"/>
        <v>2239.4899999999998</v>
      </c>
      <c r="AU44" s="162">
        <f t="shared" si="11"/>
        <v>2827</v>
      </c>
      <c r="AV44" s="162">
        <f t="shared" si="11"/>
        <v>118.71000000000001</v>
      </c>
      <c r="AW44" s="162">
        <f t="shared" si="11"/>
        <v>936</v>
      </c>
      <c r="AX44" s="162">
        <f t="shared" si="11"/>
        <v>13.799999999999999</v>
      </c>
      <c r="AY44" s="162">
        <f t="shared" si="11"/>
        <v>48</v>
      </c>
      <c r="AZ44" s="162">
        <f t="shared" si="11"/>
        <v>33.89</v>
      </c>
      <c r="BA44" s="162">
        <f t="shared" si="11"/>
        <v>215</v>
      </c>
      <c r="BB44" s="162">
        <f t="shared" si="11"/>
        <v>19.93</v>
      </c>
      <c r="BC44" s="162">
        <f t="shared" si="11"/>
        <v>635</v>
      </c>
      <c r="BD44" s="162">
        <f t="shared" si="11"/>
        <v>629.50000000000011</v>
      </c>
      <c r="BE44" s="162">
        <f t="shared" si="11"/>
        <v>5667</v>
      </c>
      <c r="BF44" s="162">
        <f t="shared" si="11"/>
        <v>292.93</v>
      </c>
      <c r="BG44" s="162">
        <f t="shared" si="11"/>
        <v>277808</v>
      </c>
      <c r="BH44" s="162">
        <f t="shared" si="11"/>
        <v>20674.059999999998</v>
      </c>
      <c r="BI44" s="162">
        <f t="shared" si="11"/>
        <v>284373</v>
      </c>
      <c r="BJ44" s="162">
        <f t="shared" si="11"/>
        <v>21650.309999999998</v>
      </c>
      <c r="BK44" s="162">
        <f t="shared" si="11"/>
        <v>300568</v>
      </c>
      <c r="BL44" s="162">
        <f t="shared" si="11"/>
        <v>23889.8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64">
        <v>1</v>
      </c>
      <c r="B8" s="165" t="s">
        <v>88</v>
      </c>
      <c r="C8" s="164">
        <v>8108</v>
      </c>
      <c r="D8" s="164">
        <v>119.28</v>
      </c>
      <c r="E8" s="164">
        <v>1158</v>
      </c>
      <c r="F8" s="164">
        <v>40.47</v>
      </c>
      <c r="G8" s="164">
        <v>467</v>
      </c>
      <c r="H8" s="164">
        <v>16.239999999999998</v>
      </c>
      <c r="I8" s="164">
        <v>136</v>
      </c>
      <c r="J8" s="164">
        <v>4.79</v>
      </c>
      <c r="K8" s="164">
        <v>165</v>
      </c>
      <c r="L8" s="164">
        <v>8.73</v>
      </c>
      <c r="M8" s="164">
        <v>0</v>
      </c>
      <c r="N8" s="164">
        <v>0</v>
      </c>
      <c r="O8" s="164">
        <v>6697</v>
      </c>
      <c r="P8" s="164">
        <v>121.32</v>
      </c>
      <c r="Q8" s="164">
        <f t="shared" ref="Q8:Q43" si="0">(C8+E8+I8+K8)</f>
        <v>9567</v>
      </c>
      <c r="R8" s="164">
        <f t="shared" ref="R8:R43" si="1">(D8+F8+J8+L8)</f>
        <v>173.26999999999998</v>
      </c>
      <c r="S8" s="164">
        <v>866</v>
      </c>
      <c r="T8" s="164">
        <v>22.8</v>
      </c>
      <c r="U8" s="164">
        <v>33</v>
      </c>
      <c r="V8" s="164">
        <v>15.68</v>
      </c>
      <c r="W8" s="164">
        <v>647</v>
      </c>
      <c r="X8" s="164">
        <v>11.4</v>
      </c>
      <c r="Y8" s="164">
        <v>847</v>
      </c>
      <c r="Z8" s="164">
        <v>26.11</v>
      </c>
      <c r="AA8" s="164">
        <v>0</v>
      </c>
      <c r="AB8" s="164">
        <v>0</v>
      </c>
      <c r="AC8" s="164">
        <f t="shared" ref="AC8:AC43" si="2">(S8+U8+W8+Y8)</f>
        <v>2393</v>
      </c>
      <c r="AD8" s="164">
        <f t="shared" ref="AD8:AD43" si="3">(T8+V8+X8+Z8)</f>
        <v>75.990000000000009</v>
      </c>
      <c r="AE8" s="164">
        <v>8</v>
      </c>
      <c r="AF8" s="164">
        <v>0.14000000000000001</v>
      </c>
      <c r="AG8" s="164">
        <v>142</v>
      </c>
      <c r="AH8" s="164">
        <v>1.26</v>
      </c>
      <c r="AI8" s="164">
        <v>27</v>
      </c>
      <c r="AJ8" s="164">
        <v>6.9</v>
      </c>
      <c r="AK8" s="164">
        <v>22</v>
      </c>
      <c r="AL8" s="164">
        <v>0.34</v>
      </c>
      <c r="AM8" s="164">
        <v>29</v>
      </c>
      <c r="AN8" s="164">
        <v>0.49</v>
      </c>
      <c r="AO8" s="164">
        <v>142</v>
      </c>
      <c r="AP8" s="164">
        <v>2.54</v>
      </c>
      <c r="AQ8" s="164">
        <v>0</v>
      </c>
      <c r="AR8" s="164">
        <v>0</v>
      </c>
      <c r="AS8" s="164">
        <f t="shared" ref="AS8:AS43" si="4">(Q8+AC8+AE8+AG8+AI8+AK8+AM8+AO8)</f>
        <v>12330</v>
      </c>
      <c r="AT8" s="164">
        <f t="shared" ref="AT8:AT43" si="5">(R8+AD8+AF8+AH8+AJ8+AL8+AN8+AP8)</f>
        <v>260.92999999999995</v>
      </c>
      <c r="AU8" s="164">
        <v>3083</v>
      </c>
      <c r="AV8" s="164">
        <v>65.23</v>
      </c>
      <c r="AW8" s="164">
        <v>1080</v>
      </c>
      <c r="AX8" s="164">
        <v>22.84</v>
      </c>
      <c r="AY8" s="164">
        <v>0</v>
      </c>
      <c r="AZ8" s="164">
        <v>0</v>
      </c>
      <c r="BA8" s="164">
        <v>0</v>
      </c>
      <c r="BB8" s="164">
        <v>0</v>
      </c>
      <c r="BC8" s="164">
        <v>97</v>
      </c>
      <c r="BD8" s="164">
        <v>24.4</v>
      </c>
      <c r="BE8" s="164">
        <v>0</v>
      </c>
      <c r="BF8" s="164">
        <v>0</v>
      </c>
      <c r="BG8" s="164">
        <v>732</v>
      </c>
      <c r="BH8" s="164">
        <v>36.61</v>
      </c>
      <c r="BI8" s="164">
        <f t="shared" ref="BI8:BI43" si="6">(AY8+BA8+BC8+BE8+BG8)</f>
        <v>829</v>
      </c>
      <c r="BJ8" s="164">
        <f t="shared" ref="BJ8:BJ43" si="7">(AZ8+BB8+BD8+BF8+BH8)</f>
        <v>61.01</v>
      </c>
      <c r="BK8" s="164">
        <f t="shared" ref="BK8:BK43" si="8">(AS8+BI8)</f>
        <v>13159</v>
      </c>
      <c r="BL8" s="164">
        <f t="shared" ref="BL8:BL43" si="9">(AT8+BJ8)</f>
        <v>321.93999999999994</v>
      </c>
    </row>
    <row r="9" spans="1:64" x14ac:dyDescent="0.25">
      <c r="A9" s="164">
        <v>2</v>
      </c>
      <c r="B9" s="165" t="s">
        <v>89</v>
      </c>
      <c r="C9" s="164">
        <v>500</v>
      </c>
      <c r="D9" s="164">
        <v>5.5</v>
      </c>
      <c r="E9" s="164">
        <v>319</v>
      </c>
      <c r="F9" s="164">
        <v>7.02</v>
      </c>
      <c r="G9" s="164">
        <v>112</v>
      </c>
      <c r="H9" s="164">
        <v>2.4700000000000002</v>
      </c>
      <c r="I9" s="164">
        <v>67</v>
      </c>
      <c r="J9" s="164">
        <v>1.49</v>
      </c>
      <c r="K9" s="164">
        <v>114</v>
      </c>
      <c r="L9" s="164">
        <v>2.5</v>
      </c>
      <c r="M9" s="164">
        <v>6</v>
      </c>
      <c r="N9" s="164">
        <v>0.13</v>
      </c>
      <c r="O9" s="164">
        <v>400</v>
      </c>
      <c r="P9" s="164">
        <v>6.6</v>
      </c>
      <c r="Q9" s="164">
        <f t="shared" si="0"/>
        <v>1000</v>
      </c>
      <c r="R9" s="164">
        <f t="shared" si="1"/>
        <v>16.509999999999998</v>
      </c>
      <c r="S9" s="164">
        <v>251</v>
      </c>
      <c r="T9" s="164">
        <v>15</v>
      </c>
      <c r="U9" s="164">
        <v>99</v>
      </c>
      <c r="V9" s="164">
        <v>6</v>
      </c>
      <c r="W9" s="164">
        <v>50</v>
      </c>
      <c r="X9" s="164">
        <v>3</v>
      </c>
      <c r="Y9" s="164">
        <v>100</v>
      </c>
      <c r="Z9" s="164">
        <v>6</v>
      </c>
      <c r="AA9" s="164">
        <v>6</v>
      </c>
      <c r="AB9" s="164">
        <v>0.3</v>
      </c>
      <c r="AC9" s="164">
        <f t="shared" si="2"/>
        <v>500</v>
      </c>
      <c r="AD9" s="164">
        <f t="shared" si="3"/>
        <v>30</v>
      </c>
      <c r="AE9" s="164">
        <v>0</v>
      </c>
      <c r="AF9" s="164">
        <v>0</v>
      </c>
      <c r="AG9" s="164">
        <v>10</v>
      </c>
      <c r="AH9" s="164">
        <v>0.5</v>
      </c>
      <c r="AI9" s="164">
        <v>50</v>
      </c>
      <c r="AJ9" s="164">
        <v>9</v>
      </c>
      <c r="AK9" s="164">
        <v>0</v>
      </c>
      <c r="AL9" s="164">
        <v>0</v>
      </c>
      <c r="AM9" s="164">
        <v>0</v>
      </c>
      <c r="AN9" s="164">
        <v>0</v>
      </c>
      <c r="AO9" s="164">
        <v>50</v>
      </c>
      <c r="AP9" s="164">
        <v>0.5</v>
      </c>
      <c r="AQ9" s="164">
        <v>2</v>
      </c>
      <c r="AR9" s="164">
        <v>0.03</v>
      </c>
      <c r="AS9" s="164">
        <f t="shared" si="4"/>
        <v>1610</v>
      </c>
      <c r="AT9" s="164">
        <f t="shared" si="5"/>
        <v>56.51</v>
      </c>
      <c r="AU9" s="164">
        <v>2511</v>
      </c>
      <c r="AV9" s="164">
        <v>22.6</v>
      </c>
      <c r="AW9" s="164">
        <v>250</v>
      </c>
      <c r="AX9" s="164">
        <v>2.2599999999999998</v>
      </c>
      <c r="AY9" s="164">
        <v>0</v>
      </c>
      <c r="AZ9" s="164">
        <v>0</v>
      </c>
      <c r="BA9" s="164">
        <v>9</v>
      </c>
      <c r="BB9" s="164">
        <v>1.87</v>
      </c>
      <c r="BC9" s="164">
        <v>12</v>
      </c>
      <c r="BD9" s="164">
        <v>4.8</v>
      </c>
      <c r="BE9" s="164">
        <v>97</v>
      </c>
      <c r="BF9" s="164">
        <v>4.8</v>
      </c>
      <c r="BG9" s="164">
        <v>882</v>
      </c>
      <c r="BH9" s="164">
        <v>36.54</v>
      </c>
      <c r="BI9" s="164">
        <f t="shared" si="6"/>
        <v>1000</v>
      </c>
      <c r="BJ9" s="164">
        <f t="shared" si="7"/>
        <v>48.01</v>
      </c>
      <c r="BK9" s="164">
        <f t="shared" si="8"/>
        <v>2610</v>
      </c>
      <c r="BL9" s="164">
        <f t="shared" si="9"/>
        <v>104.52</v>
      </c>
    </row>
    <row r="10" spans="1:64" x14ac:dyDescent="0.25">
      <c r="A10" s="164">
        <v>3</v>
      </c>
      <c r="B10" s="165" t="s">
        <v>90</v>
      </c>
      <c r="C10" s="164">
        <v>2500</v>
      </c>
      <c r="D10" s="164">
        <v>25</v>
      </c>
      <c r="E10" s="164">
        <v>285</v>
      </c>
      <c r="F10" s="164">
        <v>5.72</v>
      </c>
      <c r="G10" s="164">
        <v>76</v>
      </c>
      <c r="H10" s="164">
        <v>1.51</v>
      </c>
      <c r="I10" s="164">
        <v>31</v>
      </c>
      <c r="J10" s="164">
        <v>0.61</v>
      </c>
      <c r="K10" s="164">
        <v>84</v>
      </c>
      <c r="L10" s="164">
        <v>1.68</v>
      </c>
      <c r="M10" s="164">
        <v>4</v>
      </c>
      <c r="N10" s="164">
        <v>0.09</v>
      </c>
      <c r="O10" s="164">
        <v>1160</v>
      </c>
      <c r="P10" s="164">
        <v>13.2</v>
      </c>
      <c r="Q10" s="164">
        <f t="shared" si="0"/>
        <v>2900</v>
      </c>
      <c r="R10" s="164">
        <f t="shared" si="1"/>
        <v>33.01</v>
      </c>
      <c r="S10" s="164">
        <v>500</v>
      </c>
      <c r="T10" s="164">
        <v>22.51</v>
      </c>
      <c r="U10" s="164">
        <v>200</v>
      </c>
      <c r="V10" s="164">
        <v>9</v>
      </c>
      <c r="W10" s="164">
        <v>100</v>
      </c>
      <c r="X10" s="164">
        <v>4.5</v>
      </c>
      <c r="Y10" s="164">
        <v>200</v>
      </c>
      <c r="Z10" s="164">
        <v>9</v>
      </c>
      <c r="AA10" s="164">
        <v>10</v>
      </c>
      <c r="AB10" s="164">
        <v>0.45</v>
      </c>
      <c r="AC10" s="164">
        <f t="shared" si="2"/>
        <v>1000</v>
      </c>
      <c r="AD10" s="164">
        <f t="shared" si="3"/>
        <v>45.010000000000005</v>
      </c>
      <c r="AE10" s="164">
        <v>0</v>
      </c>
      <c r="AF10" s="164">
        <v>0</v>
      </c>
      <c r="AG10" s="164">
        <v>60</v>
      </c>
      <c r="AH10" s="164">
        <v>2.5</v>
      </c>
      <c r="AI10" s="164">
        <v>100</v>
      </c>
      <c r="AJ10" s="164">
        <v>7</v>
      </c>
      <c r="AK10" s="164">
        <v>0</v>
      </c>
      <c r="AL10" s="164">
        <v>0</v>
      </c>
      <c r="AM10" s="164">
        <v>0</v>
      </c>
      <c r="AN10" s="164">
        <v>0</v>
      </c>
      <c r="AO10" s="164">
        <v>400</v>
      </c>
      <c r="AP10" s="164">
        <v>8</v>
      </c>
      <c r="AQ10" s="164">
        <v>20</v>
      </c>
      <c r="AR10" s="164">
        <v>0.4</v>
      </c>
      <c r="AS10" s="164">
        <f t="shared" si="4"/>
        <v>4460</v>
      </c>
      <c r="AT10" s="164">
        <f t="shared" si="5"/>
        <v>95.52000000000001</v>
      </c>
      <c r="AU10" s="164">
        <v>4245</v>
      </c>
      <c r="AV10" s="164">
        <v>38.200000000000003</v>
      </c>
      <c r="AW10" s="164">
        <v>424</v>
      </c>
      <c r="AX10" s="164">
        <v>3.82</v>
      </c>
      <c r="AY10" s="164">
        <v>0</v>
      </c>
      <c r="AZ10" s="164">
        <v>0</v>
      </c>
      <c r="BA10" s="164">
        <v>0</v>
      </c>
      <c r="BB10" s="164">
        <v>0</v>
      </c>
      <c r="BC10" s="164">
        <v>7</v>
      </c>
      <c r="BD10" s="164">
        <v>2.5</v>
      </c>
      <c r="BE10" s="164">
        <v>50</v>
      </c>
      <c r="BF10" s="164">
        <v>2.5</v>
      </c>
      <c r="BG10" s="164">
        <v>943</v>
      </c>
      <c r="BH10" s="164">
        <v>20</v>
      </c>
      <c r="BI10" s="164">
        <f t="shared" si="6"/>
        <v>1000</v>
      </c>
      <c r="BJ10" s="164">
        <f t="shared" si="7"/>
        <v>25</v>
      </c>
      <c r="BK10" s="164">
        <f t="shared" si="8"/>
        <v>5460</v>
      </c>
      <c r="BL10" s="164">
        <f t="shared" si="9"/>
        <v>120.52000000000001</v>
      </c>
    </row>
    <row r="11" spans="1:64" x14ac:dyDescent="0.25">
      <c r="A11" s="164">
        <v>4</v>
      </c>
      <c r="B11" s="165" t="s">
        <v>91</v>
      </c>
      <c r="C11" s="164">
        <v>2690</v>
      </c>
      <c r="D11" s="164">
        <v>26.62</v>
      </c>
      <c r="E11" s="164">
        <v>22</v>
      </c>
      <c r="F11" s="164">
        <v>0.16</v>
      </c>
      <c r="G11" s="164">
        <v>11</v>
      </c>
      <c r="H11" s="164">
        <v>0.08</v>
      </c>
      <c r="I11" s="164">
        <v>46</v>
      </c>
      <c r="J11" s="164">
        <v>0.88</v>
      </c>
      <c r="K11" s="164">
        <v>149</v>
      </c>
      <c r="L11" s="164">
        <v>4.3899999999999997</v>
      </c>
      <c r="M11" s="164">
        <v>0</v>
      </c>
      <c r="N11" s="164">
        <v>0</v>
      </c>
      <c r="O11" s="164">
        <v>2036</v>
      </c>
      <c r="P11" s="164">
        <v>22.45</v>
      </c>
      <c r="Q11" s="164">
        <f t="shared" si="0"/>
        <v>2907</v>
      </c>
      <c r="R11" s="164">
        <f t="shared" si="1"/>
        <v>32.049999999999997</v>
      </c>
      <c r="S11" s="164">
        <v>2224</v>
      </c>
      <c r="T11" s="164">
        <v>66.69</v>
      </c>
      <c r="U11" s="164">
        <v>51</v>
      </c>
      <c r="V11" s="164">
        <v>24.26</v>
      </c>
      <c r="W11" s="164">
        <v>120</v>
      </c>
      <c r="X11" s="164">
        <v>2.36</v>
      </c>
      <c r="Y11" s="164">
        <v>22</v>
      </c>
      <c r="Z11" s="164">
        <v>0.11</v>
      </c>
      <c r="AA11" s="164">
        <v>0</v>
      </c>
      <c r="AB11" s="164">
        <v>0</v>
      </c>
      <c r="AC11" s="164">
        <f t="shared" si="2"/>
        <v>2417</v>
      </c>
      <c r="AD11" s="164">
        <f t="shared" si="3"/>
        <v>93.42</v>
      </c>
      <c r="AE11" s="164">
        <v>11</v>
      </c>
      <c r="AF11" s="164">
        <v>0.04</v>
      </c>
      <c r="AG11" s="164">
        <v>124</v>
      </c>
      <c r="AH11" s="164">
        <v>0.63</v>
      </c>
      <c r="AI11" s="164">
        <v>45</v>
      </c>
      <c r="AJ11" s="164">
        <v>6.7</v>
      </c>
      <c r="AK11" s="164">
        <v>11</v>
      </c>
      <c r="AL11" s="164">
        <v>0.04</v>
      </c>
      <c r="AM11" s="164">
        <v>11</v>
      </c>
      <c r="AN11" s="164">
        <v>0.04</v>
      </c>
      <c r="AO11" s="164">
        <v>11</v>
      </c>
      <c r="AP11" s="164">
        <v>0.04</v>
      </c>
      <c r="AQ11" s="164">
        <v>0</v>
      </c>
      <c r="AR11" s="164">
        <v>0</v>
      </c>
      <c r="AS11" s="164">
        <f t="shared" si="4"/>
        <v>5537</v>
      </c>
      <c r="AT11" s="164">
        <f t="shared" si="5"/>
        <v>132.95999999999998</v>
      </c>
      <c r="AU11" s="164">
        <v>2215</v>
      </c>
      <c r="AV11" s="164">
        <v>26.61</v>
      </c>
      <c r="AW11" s="164">
        <v>776</v>
      </c>
      <c r="AX11" s="164">
        <v>9.31</v>
      </c>
      <c r="AY11" s="164">
        <v>0</v>
      </c>
      <c r="AZ11" s="164">
        <v>0</v>
      </c>
      <c r="BA11" s="164">
        <v>0</v>
      </c>
      <c r="BB11" s="164">
        <v>0</v>
      </c>
      <c r="BC11" s="164">
        <v>32</v>
      </c>
      <c r="BD11" s="164">
        <v>7.35</v>
      </c>
      <c r="BE11" s="164">
        <v>0</v>
      </c>
      <c r="BF11" s="164">
        <v>0</v>
      </c>
      <c r="BG11" s="164">
        <v>153</v>
      </c>
      <c r="BH11" s="164">
        <v>22.76</v>
      </c>
      <c r="BI11" s="164">
        <f t="shared" si="6"/>
        <v>185</v>
      </c>
      <c r="BJ11" s="164">
        <f t="shared" si="7"/>
        <v>30.11</v>
      </c>
      <c r="BK11" s="164">
        <f t="shared" si="8"/>
        <v>5722</v>
      </c>
      <c r="BL11" s="164">
        <f t="shared" si="9"/>
        <v>163.07</v>
      </c>
    </row>
    <row r="12" spans="1:64" x14ac:dyDescent="0.25">
      <c r="A12" s="164">
        <v>5</v>
      </c>
      <c r="B12" s="165" t="s">
        <v>92</v>
      </c>
      <c r="C12" s="164">
        <v>697</v>
      </c>
      <c r="D12" s="164">
        <v>8.0299999999999994</v>
      </c>
      <c r="E12" s="164">
        <v>374</v>
      </c>
      <c r="F12" s="164">
        <v>6.43</v>
      </c>
      <c r="G12" s="164">
        <v>174</v>
      </c>
      <c r="H12" s="164">
        <v>2.86</v>
      </c>
      <c r="I12" s="164">
        <v>36</v>
      </c>
      <c r="J12" s="164">
        <v>0.98</v>
      </c>
      <c r="K12" s="164">
        <v>280</v>
      </c>
      <c r="L12" s="164">
        <v>2.58</v>
      </c>
      <c r="M12" s="164">
        <v>0</v>
      </c>
      <c r="N12" s="164">
        <v>0</v>
      </c>
      <c r="O12" s="164">
        <v>971</v>
      </c>
      <c r="P12" s="164">
        <v>12.62</v>
      </c>
      <c r="Q12" s="164">
        <f t="shared" si="0"/>
        <v>1387</v>
      </c>
      <c r="R12" s="164">
        <f t="shared" si="1"/>
        <v>18.02</v>
      </c>
      <c r="S12" s="164">
        <v>883</v>
      </c>
      <c r="T12" s="164">
        <v>10.17</v>
      </c>
      <c r="U12" s="164">
        <v>12</v>
      </c>
      <c r="V12" s="164">
        <v>7.26</v>
      </c>
      <c r="W12" s="164">
        <v>5</v>
      </c>
      <c r="X12" s="164">
        <v>5.81</v>
      </c>
      <c r="Y12" s="164">
        <v>505</v>
      </c>
      <c r="Z12" s="164">
        <v>5.81</v>
      </c>
      <c r="AA12" s="164">
        <v>0</v>
      </c>
      <c r="AB12" s="164">
        <v>0</v>
      </c>
      <c r="AC12" s="164">
        <f t="shared" si="2"/>
        <v>1405</v>
      </c>
      <c r="AD12" s="164">
        <f t="shared" si="3"/>
        <v>29.049999999999997</v>
      </c>
      <c r="AE12" s="164">
        <v>0</v>
      </c>
      <c r="AF12" s="164">
        <v>0</v>
      </c>
      <c r="AG12" s="164">
        <v>206</v>
      </c>
      <c r="AH12" s="164">
        <v>1.1000000000000001</v>
      </c>
      <c r="AI12" s="164">
        <v>546</v>
      </c>
      <c r="AJ12" s="164">
        <v>9.4600000000000009</v>
      </c>
      <c r="AK12" s="164">
        <v>45</v>
      </c>
      <c r="AL12" s="164">
        <v>0.68</v>
      </c>
      <c r="AM12" s="164">
        <v>5</v>
      </c>
      <c r="AN12" s="164">
        <v>0.06</v>
      </c>
      <c r="AO12" s="164">
        <v>364</v>
      </c>
      <c r="AP12" s="164">
        <v>2.42</v>
      </c>
      <c r="AQ12" s="164">
        <v>0</v>
      </c>
      <c r="AR12" s="164">
        <v>0</v>
      </c>
      <c r="AS12" s="164">
        <f t="shared" si="4"/>
        <v>3958</v>
      </c>
      <c r="AT12" s="164">
        <f t="shared" si="5"/>
        <v>60.79</v>
      </c>
      <c r="AU12" s="164">
        <v>1781</v>
      </c>
      <c r="AV12" s="164">
        <v>18.239999999999998</v>
      </c>
      <c r="AW12" s="164">
        <v>623</v>
      </c>
      <c r="AX12" s="164">
        <v>6.39</v>
      </c>
      <c r="AY12" s="164">
        <v>0</v>
      </c>
      <c r="AZ12" s="164">
        <v>0</v>
      </c>
      <c r="BA12" s="164">
        <v>0</v>
      </c>
      <c r="BB12" s="164">
        <v>0</v>
      </c>
      <c r="BC12" s="164">
        <v>114</v>
      </c>
      <c r="BD12" s="164">
        <v>10.4</v>
      </c>
      <c r="BE12" s="164">
        <v>0</v>
      </c>
      <c r="BF12" s="164">
        <v>0</v>
      </c>
      <c r="BG12" s="164">
        <v>1365</v>
      </c>
      <c r="BH12" s="164">
        <v>18.2</v>
      </c>
      <c r="BI12" s="164">
        <f t="shared" si="6"/>
        <v>1479</v>
      </c>
      <c r="BJ12" s="164">
        <f t="shared" si="7"/>
        <v>28.6</v>
      </c>
      <c r="BK12" s="164">
        <f t="shared" si="8"/>
        <v>5437</v>
      </c>
      <c r="BL12" s="164">
        <f t="shared" si="9"/>
        <v>89.39</v>
      </c>
    </row>
    <row r="13" spans="1:64" x14ac:dyDescent="0.25">
      <c r="A13" s="164">
        <v>6</v>
      </c>
      <c r="B13" s="165" t="s">
        <v>93</v>
      </c>
      <c r="C13" s="164">
        <v>235</v>
      </c>
      <c r="D13" s="164">
        <v>1.74</v>
      </c>
      <c r="E13" s="164">
        <v>194</v>
      </c>
      <c r="F13" s="164">
        <v>5.95</v>
      </c>
      <c r="G13" s="164">
        <v>145</v>
      </c>
      <c r="H13" s="164">
        <v>4.7699999999999996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4">
        <v>300</v>
      </c>
      <c r="P13" s="164">
        <v>5.38</v>
      </c>
      <c r="Q13" s="164">
        <f t="shared" si="0"/>
        <v>429</v>
      </c>
      <c r="R13" s="164">
        <f t="shared" si="1"/>
        <v>7.69</v>
      </c>
      <c r="S13" s="164">
        <v>0</v>
      </c>
      <c r="T13" s="164">
        <v>0</v>
      </c>
      <c r="U13" s="164">
        <v>0</v>
      </c>
      <c r="V13" s="164">
        <v>0</v>
      </c>
      <c r="W13" s="164">
        <v>0</v>
      </c>
      <c r="X13" s="164">
        <v>0</v>
      </c>
      <c r="Y13" s="164">
        <v>129</v>
      </c>
      <c r="Z13" s="164">
        <v>5.0599999999999996</v>
      </c>
      <c r="AA13" s="164">
        <v>0</v>
      </c>
      <c r="AB13" s="164">
        <v>0</v>
      </c>
      <c r="AC13" s="164">
        <f t="shared" si="2"/>
        <v>129</v>
      </c>
      <c r="AD13" s="164">
        <f t="shared" si="3"/>
        <v>5.0599999999999996</v>
      </c>
      <c r="AE13" s="164">
        <v>0</v>
      </c>
      <c r="AF13" s="164">
        <v>0</v>
      </c>
      <c r="AG13" s="164">
        <v>6</v>
      </c>
      <c r="AH13" s="164">
        <v>0.09</v>
      </c>
      <c r="AI13" s="164">
        <v>12</v>
      </c>
      <c r="AJ13" s="164">
        <v>0.95</v>
      </c>
      <c r="AK13" s="164">
        <v>3</v>
      </c>
      <c r="AL13" s="164">
        <v>0.34</v>
      </c>
      <c r="AM13" s="164">
        <v>36</v>
      </c>
      <c r="AN13" s="164">
        <v>0.56999999999999995</v>
      </c>
      <c r="AO13" s="164">
        <v>0</v>
      </c>
      <c r="AP13" s="164">
        <v>0</v>
      </c>
      <c r="AQ13" s="164">
        <v>0</v>
      </c>
      <c r="AR13" s="164">
        <v>0</v>
      </c>
      <c r="AS13" s="164">
        <f t="shared" si="4"/>
        <v>615</v>
      </c>
      <c r="AT13" s="164">
        <f t="shared" si="5"/>
        <v>14.7</v>
      </c>
      <c r="AU13" s="164">
        <v>185</v>
      </c>
      <c r="AV13" s="164">
        <v>3.97</v>
      </c>
      <c r="AW13" s="164">
        <v>65</v>
      </c>
      <c r="AX13" s="164">
        <v>1.39</v>
      </c>
      <c r="AY13" s="164">
        <v>0</v>
      </c>
      <c r="AZ13" s="164">
        <v>0</v>
      </c>
      <c r="BA13" s="164">
        <v>0</v>
      </c>
      <c r="BB13" s="164">
        <v>0</v>
      </c>
      <c r="BC13" s="164">
        <v>0</v>
      </c>
      <c r="BD13" s="164">
        <v>0</v>
      </c>
      <c r="BE13" s="164">
        <v>0</v>
      </c>
      <c r="BF13" s="164">
        <v>0</v>
      </c>
      <c r="BG13" s="164">
        <v>119</v>
      </c>
      <c r="BH13" s="164">
        <v>3.52</v>
      </c>
      <c r="BI13" s="164">
        <f t="shared" si="6"/>
        <v>119</v>
      </c>
      <c r="BJ13" s="164">
        <f t="shared" si="7"/>
        <v>3.52</v>
      </c>
      <c r="BK13" s="164">
        <f t="shared" si="8"/>
        <v>734</v>
      </c>
      <c r="BL13" s="164">
        <f t="shared" si="9"/>
        <v>18.22</v>
      </c>
    </row>
    <row r="14" spans="1:64" x14ac:dyDescent="0.25">
      <c r="A14" s="164">
        <v>7</v>
      </c>
      <c r="B14" s="165" t="s">
        <v>94</v>
      </c>
      <c r="C14" s="164">
        <v>1400</v>
      </c>
      <c r="D14" s="164">
        <v>13</v>
      </c>
      <c r="E14" s="164">
        <v>750</v>
      </c>
      <c r="F14" s="164">
        <v>12.49</v>
      </c>
      <c r="G14" s="164">
        <v>193</v>
      </c>
      <c r="H14" s="164">
        <v>3.21</v>
      </c>
      <c r="I14" s="164">
        <v>76</v>
      </c>
      <c r="J14" s="164">
        <v>1.27</v>
      </c>
      <c r="K14" s="164">
        <v>374</v>
      </c>
      <c r="L14" s="164">
        <v>6.24</v>
      </c>
      <c r="M14" s="164">
        <v>19</v>
      </c>
      <c r="N14" s="164">
        <v>0.31</v>
      </c>
      <c r="O14" s="164">
        <v>1041</v>
      </c>
      <c r="P14" s="164">
        <v>13.2</v>
      </c>
      <c r="Q14" s="164">
        <f t="shared" si="0"/>
        <v>2600</v>
      </c>
      <c r="R14" s="164">
        <f t="shared" si="1"/>
        <v>33</v>
      </c>
      <c r="S14" s="164">
        <v>500</v>
      </c>
      <c r="T14" s="164">
        <v>15.01</v>
      </c>
      <c r="U14" s="164">
        <v>200</v>
      </c>
      <c r="V14" s="164">
        <v>6</v>
      </c>
      <c r="W14" s="164">
        <v>99</v>
      </c>
      <c r="X14" s="164">
        <v>3</v>
      </c>
      <c r="Y14" s="164">
        <v>201</v>
      </c>
      <c r="Z14" s="164">
        <v>6</v>
      </c>
      <c r="AA14" s="164">
        <v>11</v>
      </c>
      <c r="AB14" s="164">
        <v>0.3</v>
      </c>
      <c r="AC14" s="164">
        <f t="shared" si="2"/>
        <v>1000</v>
      </c>
      <c r="AD14" s="164">
        <f t="shared" si="3"/>
        <v>30.009999999999998</v>
      </c>
      <c r="AE14" s="164">
        <v>0</v>
      </c>
      <c r="AF14" s="164">
        <v>0</v>
      </c>
      <c r="AG14" s="164">
        <v>10</v>
      </c>
      <c r="AH14" s="164">
        <v>0.5</v>
      </c>
      <c r="AI14" s="164">
        <v>150</v>
      </c>
      <c r="AJ14" s="164">
        <v>6</v>
      </c>
      <c r="AK14" s="164">
        <v>0</v>
      </c>
      <c r="AL14" s="164">
        <v>0</v>
      </c>
      <c r="AM14" s="164">
        <v>0</v>
      </c>
      <c r="AN14" s="164">
        <v>0</v>
      </c>
      <c r="AO14" s="164">
        <v>250</v>
      </c>
      <c r="AP14" s="164">
        <v>5</v>
      </c>
      <c r="AQ14" s="164">
        <v>13</v>
      </c>
      <c r="AR14" s="164">
        <v>0.25</v>
      </c>
      <c r="AS14" s="164">
        <f t="shared" si="4"/>
        <v>4010</v>
      </c>
      <c r="AT14" s="164">
        <f t="shared" si="5"/>
        <v>74.509999999999991</v>
      </c>
      <c r="AU14" s="164">
        <v>3311</v>
      </c>
      <c r="AV14" s="164">
        <v>29.8</v>
      </c>
      <c r="AW14" s="164">
        <v>332</v>
      </c>
      <c r="AX14" s="164">
        <v>2.98</v>
      </c>
      <c r="AY14" s="164">
        <v>0</v>
      </c>
      <c r="AZ14" s="164">
        <v>0</v>
      </c>
      <c r="BA14" s="164">
        <v>3</v>
      </c>
      <c r="BB14" s="164">
        <v>0.52</v>
      </c>
      <c r="BC14" s="164">
        <v>6</v>
      </c>
      <c r="BD14" s="164">
        <v>2</v>
      </c>
      <c r="BE14" s="164">
        <v>41</v>
      </c>
      <c r="BF14" s="164">
        <v>2</v>
      </c>
      <c r="BG14" s="164">
        <v>450</v>
      </c>
      <c r="BH14" s="164">
        <v>15.49</v>
      </c>
      <c r="BI14" s="164">
        <f t="shared" si="6"/>
        <v>500</v>
      </c>
      <c r="BJ14" s="164">
        <f t="shared" si="7"/>
        <v>20.009999999999998</v>
      </c>
      <c r="BK14" s="164">
        <f t="shared" si="8"/>
        <v>4510</v>
      </c>
      <c r="BL14" s="164">
        <f t="shared" si="9"/>
        <v>94.519999999999982</v>
      </c>
    </row>
    <row r="15" spans="1:64" x14ac:dyDescent="0.25">
      <c r="A15" s="164">
        <v>8</v>
      </c>
      <c r="B15" s="165" t="s">
        <v>95</v>
      </c>
      <c r="C15" s="164">
        <v>300</v>
      </c>
      <c r="D15" s="164">
        <v>3</v>
      </c>
      <c r="E15" s="164">
        <v>287</v>
      </c>
      <c r="F15" s="164">
        <v>5.17</v>
      </c>
      <c r="G15" s="164">
        <v>93</v>
      </c>
      <c r="H15" s="164">
        <v>1.67</v>
      </c>
      <c r="I15" s="164">
        <v>32</v>
      </c>
      <c r="J15" s="164">
        <v>0.57999999999999996</v>
      </c>
      <c r="K15" s="164">
        <v>181</v>
      </c>
      <c r="L15" s="164">
        <v>3.25</v>
      </c>
      <c r="M15" s="164">
        <v>9</v>
      </c>
      <c r="N15" s="164">
        <v>0.17</v>
      </c>
      <c r="O15" s="164">
        <v>320</v>
      </c>
      <c r="P15" s="164">
        <v>4.8</v>
      </c>
      <c r="Q15" s="164">
        <f t="shared" si="0"/>
        <v>800</v>
      </c>
      <c r="R15" s="164">
        <f t="shared" si="1"/>
        <v>12</v>
      </c>
      <c r="S15" s="164">
        <v>600</v>
      </c>
      <c r="T15" s="164">
        <v>30.01</v>
      </c>
      <c r="U15" s="164">
        <v>241</v>
      </c>
      <c r="V15" s="164">
        <v>12</v>
      </c>
      <c r="W15" s="164">
        <v>121</v>
      </c>
      <c r="X15" s="164">
        <v>6</v>
      </c>
      <c r="Y15" s="164">
        <v>238</v>
      </c>
      <c r="Z15" s="164">
        <v>12</v>
      </c>
      <c r="AA15" s="164">
        <v>13</v>
      </c>
      <c r="AB15" s="164">
        <v>0.6</v>
      </c>
      <c r="AC15" s="164">
        <f t="shared" si="2"/>
        <v>1200</v>
      </c>
      <c r="AD15" s="164">
        <f t="shared" si="3"/>
        <v>60.010000000000005</v>
      </c>
      <c r="AE15" s="164">
        <v>0</v>
      </c>
      <c r="AF15" s="164">
        <v>0</v>
      </c>
      <c r="AG15" s="164">
        <v>20</v>
      </c>
      <c r="AH15" s="164">
        <v>0.5</v>
      </c>
      <c r="AI15" s="164">
        <v>20</v>
      </c>
      <c r="AJ15" s="164">
        <v>3</v>
      </c>
      <c r="AK15" s="164">
        <v>0</v>
      </c>
      <c r="AL15" s="164">
        <v>0</v>
      </c>
      <c r="AM15" s="164">
        <v>0</v>
      </c>
      <c r="AN15" s="164">
        <v>0</v>
      </c>
      <c r="AO15" s="164">
        <v>100</v>
      </c>
      <c r="AP15" s="164">
        <v>2</v>
      </c>
      <c r="AQ15" s="164">
        <v>5</v>
      </c>
      <c r="AR15" s="164">
        <v>0.1</v>
      </c>
      <c r="AS15" s="164">
        <f t="shared" si="4"/>
        <v>2140</v>
      </c>
      <c r="AT15" s="164">
        <f t="shared" si="5"/>
        <v>77.510000000000005</v>
      </c>
      <c r="AU15" s="164">
        <v>2154</v>
      </c>
      <c r="AV15" s="164">
        <v>19.38</v>
      </c>
      <c r="AW15" s="164">
        <v>217</v>
      </c>
      <c r="AX15" s="164">
        <v>1.94</v>
      </c>
      <c r="AY15" s="164">
        <v>0</v>
      </c>
      <c r="AZ15" s="164">
        <v>0</v>
      </c>
      <c r="BA15" s="164">
        <v>0</v>
      </c>
      <c r="BB15" s="164">
        <v>0</v>
      </c>
      <c r="BC15" s="164">
        <v>7</v>
      </c>
      <c r="BD15" s="164">
        <v>2.8</v>
      </c>
      <c r="BE15" s="164">
        <v>55</v>
      </c>
      <c r="BF15" s="164">
        <v>2.8</v>
      </c>
      <c r="BG15" s="164">
        <v>538</v>
      </c>
      <c r="BH15" s="164">
        <v>22.39</v>
      </c>
      <c r="BI15" s="164">
        <f t="shared" si="6"/>
        <v>600</v>
      </c>
      <c r="BJ15" s="164">
        <f t="shared" si="7"/>
        <v>27.990000000000002</v>
      </c>
      <c r="BK15" s="164">
        <f t="shared" si="8"/>
        <v>2740</v>
      </c>
      <c r="BL15" s="164">
        <f t="shared" si="9"/>
        <v>105.5</v>
      </c>
    </row>
    <row r="16" spans="1:64" x14ac:dyDescent="0.25">
      <c r="A16" s="164">
        <v>9</v>
      </c>
      <c r="B16" s="165" t="s">
        <v>96</v>
      </c>
      <c r="C16" s="164">
        <v>1297</v>
      </c>
      <c r="D16" s="164">
        <v>11.33</v>
      </c>
      <c r="E16" s="164">
        <v>2707</v>
      </c>
      <c r="F16" s="164">
        <v>28.65</v>
      </c>
      <c r="G16" s="164">
        <v>2473</v>
      </c>
      <c r="H16" s="164">
        <v>26.15</v>
      </c>
      <c r="I16" s="164">
        <v>235</v>
      </c>
      <c r="J16" s="164">
        <v>2.4900000000000002</v>
      </c>
      <c r="K16" s="164">
        <v>78</v>
      </c>
      <c r="L16" s="164">
        <v>12.13</v>
      </c>
      <c r="M16" s="164">
        <v>0</v>
      </c>
      <c r="N16" s="164">
        <v>0</v>
      </c>
      <c r="O16" s="164">
        <v>3022</v>
      </c>
      <c r="P16" s="164">
        <v>38.22</v>
      </c>
      <c r="Q16" s="164">
        <f t="shared" si="0"/>
        <v>4317</v>
      </c>
      <c r="R16" s="164">
        <f t="shared" si="1"/>
        <v>54.6</v>
      </c>
      <c r="S16" s="164">
        <v>546</v>
      </c>
      <c r="T16" s="164">
        <v>16.38</v>
      </c>
      <c r="U16" s="164">
        <v>17</v>
      </c>
      <c r="V16" s="164">
        <v>8.19</v>
      </c>
      <c r="W16" s="164">
        <v>202</v>
      </c>
      <c r="X16" s="164">
        <v>4.04</v>
      </c>
      <c r="Y16" s="164">
        <v>365</v>
      </c>
      <c r="Z16" s="164">
        <v>12.21</v>
      </c>
      <c r="AA16" s="164">
        <v>0</v>
      </c>
      <c r="AB16" s="164">
        <v>0</v>
      </c>
      <c r="AC16" s="164">
        <f t="shared" si="2"/>
        <v>1130</v>
      </c>
      <c r="AD16" s="164">
        <f t="shared" si="3"/>
        <v>40.82</v>
      </c>
      <c r="AE16" s="164">
        <v>0</v>
      </c>
      <c r="AF16" s="164">
        <v>0</v>
      </c>
      <c r="AG16" s="164">
        <v>18</v>
      </c>
      <c r="AH16" s="164">
        <v>0.16</v>
      </c>
      <c r="AI16" s="164">
        <v>6</v>
      </c>
      <c r="AJ16" s="164">
        <v>1.39</v>
      </c>
      <c r="AK16" s="164">
        <v>3</v>
      </c>
      <c r="AL16" s="164">
        <v>0.05</v>
      </c>
      <c r="AM16" s="164">
        <v>0</v>
      </c>
      <c r="AN16" s="164">
        <v>0</v>
      </c>
      <c r="AO16" s="164">
        <v>150</v>
      </c>
      <c r="AP16" s="164">
        <v>2.5299999999999998</v>
      </c>
      <c r="AQ16" s="164">
        <v>0</v>
      </c>
      <c r="AR16" s="164">
        <v>0</v>
      </c>
      <c r="AS16" s="164">
        <f t="shared" si="4"/>
        <v>5624</v>
      </c>
      <c r="AT16" s="164">
        <f t="shared" si="5"/>
        <v>99.55</v>
      </c>
      <c r="AU16" s="164">
        <v>1688</v>
      </c>
      <c r="AV16" s="164">
        <v>29.86</v>
      </c>
      <c r="AW16" s="164">
        <v>591</v>
      </c>
      <c r="AX16" s="164">
        <v>10.45</v>
      </c>
      <c r="AY16" s="164">
        <v>0</v>
      </c>
      <c r="AZ16" s="164">
        <v>0</v>
      </c>
      <c r="BA16" s="164">
        <v>0</v>
      </c>
      <c r="BB16" s="164">
        <v>0</v>
      </c>
      <c r="BC16" s="164">
        <v>61</v>
      </c>
      <c r="BD16" s="164">
        <v>9.31</v>
      </c>
      <c r="BE16" s="164">
        <v>0</v>
      </c>
      <c r="BF16" s="164">
        <v>0</v>
      </c>
      <c r="BG16" s="164">
        <v>94</v>
      </c>
      <c r="BH16" s="164">
        <v>13.95</v>
      </c>
      <c r="BI16" s="164">
        <f t="shared" si="6"/>
        <v>155</v>
      </c>
      <c r="BJ16" s="164">
        <f t="shared" si="7"/>
        <v>23.259999999999998</v>
      </c>
      <c r="BK16" s="164">
        <f t="shared" si="8"/>
        <v>5779</v>
      </c>
      <c r="BL16" s="164">
        <f t="shared" si="9"/>
        <v>122.81</v>
      </c>
    </row>
    <row r="17" spans="1:64" x14ac:dyDescent="0.25">
      <c r="A17" s="164">
        <v>10</v>
      </c>
      <c r="B17" s="165" t="s">
        <v>97</v>
      </c>
      <c r="C17" s="164">
        <v>375</v>
      </c>
      <c r="D17" s="164">
        <v>2.98</v>
      </c>
      <c r="E17" s="164">
        <v>136</v>
      </c>
      <c r="F17" s="164">
        <v>2.0299999999999998</v>
      </c>
      <c r="G17" s="164">
        <v>40</v>
      </c>
      <c r="H17" s="164">
        <v>0.55000000000000004</v>
      </c>
      <c r="I17" s="164">
        <v>3</v>
      </c>
      <c r="J17" s="164">
        <v>0.14000000000000001</v>
      </c>
      <c r="K17" s="164">
        <v>1</v>
      </c>
      <c r="L17" s="164">
        <v>0.04</v>
      </c>
      <c r="M17" s="164">
        <v>0</v>
      </c>
      <c r="N17" s="164">
        <v>0</v>
      </c>
      <c r="O17" s="164">
        <v>361</v>
      </c>
      <c r="P17" s="164">
        <v>3.64</v>
      </c>
      <c r="Q17" s="164">
        <f t="shared" si="0"/>
        <v>515</v>
      </c>
      <c r="R17" s="164">
        <f t="shared" si="1"/>
        <v>5.1899999999999995</v>
      </c>
      <c r="S17" s="164">
        <v>69</v>
      </c>
      <c r="T17" s="164">
        <v>1</v>
      </c>
      <c r="U17" s="164">
        <v>2</v>
      </c>
      <c r="V17" s="164">
        <v>0.33</v>
      </c>
      <c r="W17" s="164">
        <v>7</v>
      </c>
      <c r="X17" s="164">
        <v>0.83</v>
      </c>
      <c r="Y17" s="164">
        <v>80</v>
      </c>
      <c r="Z17" s="164">
        <v>1.17</v>
      </c>
      <c r="AA17" s="164">
        <v>0</v>
      </c>
      <c r="AB17" s="164">
        <v>0</v>
      </c>
      <c r="AC17" s="164">
        <f t="shared" si="2"/>
        <v>158</v>
      </c>
      <c r="AD17" s="164">
        <f t="shared" si="3"/>
        <v>3.33</v>
      </c>
      <c r="AE17" s="164">
        <v>0</v>
      </c>
      <c r="AF17" s="164">
        <v>0</v>
      </c>
      <c r="AG17" s="164">
        <v>25</v>
      </c>
      <c r="AH17" s="164">
        <v>0.38</v>
      </c>
      <c r="AI17" s="164">
        <v>2</v>
      </c>
      <c r="AJ17" s="164">
        <v>0.54</v>
      </c>
      <c r="AK17" s="164">
        <v>16</v>
      </c>
      <c r="AL17" s="164">
        <v>0.25</v>
      </c>
      <c r="AM17" s="164">
        <v>0</v>
      </c>
      <c r="AN17" s="164">
        <v>0</v>
      </c>
      <c r="AO17" s="164">
        <v>6</v>
      </c>
      <c r="AP17" s="164">
        <v>0.09</v>
      </c>
      <c r="AQ17" s="164">
        <v>0</v>
      </c>
      <c r="AR17" s="164">
        <v>0</v>
      </c>
      <c r="AS17" s="164">
        <f t="shared" si="4"/>
        <v>722</v>
      </c>
      <c r="AT17" s="164">
        <f t="shared" si="5"/>
        <v>9.7800000000000011</v>
      </c>
      <c r="AU17" s="164">
        <v>87</v>
      </c>
      <c r="AV17" s="164">
        <v>1.37</v>
      </c>
      <c r="AW17" s="164">
        <v>44</v>
      </c>
      <c r="AX17" s="164">
        <v>0.69</v>
      </c>
      <c r="AY17" s="164">
        <v>0</v>
      </c>
      <c r="AZ17" s="164">
        <v>0</v>
      </c>
      <c r="BA17" s="164">
        <v>0</v>
      </c>
      <c r="BB17" s="164">
        <v>0</v>
      </c>
      <c r="BC17" s="164">
        <v>0</v>
      </c>
      <c r="BD17" s="164">
        <v>0</v>
      </c>
      <c r="BE17" s="164">
        <v>0</v>
      </c>
      <c r="BF17" s="164">
        <v>0</v>
      </c>
      <c r="BG17" s="164">
        <v>155</v>
      </c>
      <c r="BH17" s="164">
        <v>7.75</v>
      </c>
      <c r="BI17" s="164">
        <f t="shared" si="6"/>
        <v>155</v>
      </c>
      <c r="BJ17" s="164">
        <f t="shared" si="7"/>
        <v>7.75</v>
      </c>
      <c r="BK17" s="164">
        <f t="shared" si="8"/>
        <v>877</v>
      </c>
      <c r="BL17" s="164">
        <f t="shared" si="9"/>
        <v>17.53</v>
      </c>
    </row>
    <row r="18" spans="1:64" x14ac:dyDescent="0.25">
      <c r="A18" s="164">
        <v>11</v>
      </c>
      <c r="B18" s="165" t="s">
        <v>98</v>
      </c>
      <c r="C18" s="164">
        <v>585</v>
      </c>
      <c r="D18" s="164">
        <v>3.68</v>
      </c>
      <c r="E18" s="164">
        <v>854</v>
      </c>
      <c r="F18" s="164">
        <v>5.61</v>
      </c>
      <c r="G18" s="164">
        <v>520</v>
      </c>
      <c r="H18" s="164">
        <v>3.1</v>
      </c>
      <c r="I18" s="164">
        <v>206</v>
      </c>
      <c r="J18" s="164">
        <v>2.44</v>
      </c>
      <c r="K18" s="164">
        <v>249</v>
      </c>
      <c r="L18" s="164">
        <v>5.22</v>
      </c>
      <c r="M18" s="164">
        <v>0</v>
      </c>
      <c r="N18" s="164">
        <v>0</v>
      </c>
      <c r="O18" s="164">
        <v>1326</v>
      </c>
      <c r="P18" s="164">
        <v>11.87</v>
      </c>
      <c r="Q18" s="164">
        <f t="shared" si="0"/>
        <v>1894</v>
      </c>
      <c r="R18" s="164">
        <f t="shared" si="1"/>
        <v>16.95</v>
      </c>
      <c r="S18" s="164">
        <v>2781</v>
      </c>
      <c r="T18" s="164">
        <v>29.99</v>
      </c>
      <c r="U18" s="164">
        <v>107</v>
      </c>
      <c r="V18" s="164">
        <v>16.420000000000002</v>
      </c>
      <c r="W18" s="164">
        <v>7</v>
      </c>
      <c r="X18" s="164">
        <v>5.0199999999999996</v>
      </c>
      <c r="Y18" s="164">
        <v>0</v>
      </c>
      <c r="Z18" s="164">
        <v>0</v>
      </c>
      <c r="AA18" s="164">
        <v>0</v>
      </c>
      <c r="AB18" s="164">
        <v>0</v>
      </c>
      <c r="AC18" s="164">
        <f t="shared" si="2"/>
        <v>2895</v>
      </c>
      <c r="AD18" s="164">
        <f t="shared" si="3"/>
        <v>51.429999999999993</v>
      </c>
      <c r="AE18" s="164">
        <v>168</v>
      </c>
      <c r="AF18" s="164">
        <v>0.84</v>
      </c>
      <c r="AG18" s="164">
        <v>60</v>
      </c>
      <c r="AH18" s="164">
        <v>0.6</v>
      </c>
      <c r="AI18" s="164">
        <v>31</v>
      </c>
      <c r="AJ18" s="164">
        <v>1.55</v>
      </c>
      <c r="AK18" s="164">
        <v>53</v>
      </c>
      <c r="AL18" s="164">
        <v>0.84</v>
      </c>
      <c r="AM18" s="164">
        <v>84</v>
      </c>
      <c r="AN18" s="164">
        <v>0.84</v>
      </c>
      <c r="AO18" s="164">
        <v>168</v>
      </c>
      <c r="AP18" s="164">
        <v>0.84</v>
      </c>
      <c r="AQ18" s="164">
        <v>0</v>
      </c>
      <c r="AR18" s="164">
        <v>0</v>
      </c>
      <c r="AS18" s="164">
        <f t="shared" si="4"/>
        <v>5353</v>
      </c>
      <c r="AT18" s="164">
        <f t="shared" si="5"/>
        <v>73.89</v>
      </c>
      <c r="AU18" s="164">
        <v>1927</v>
      </c>
      <c r="AV18" s="164">
        <v>24.39</v>
      </c>
      <c r="AW18" s="164">
        <v>674</v>
      </c>
      <c r="AX18" s="164">
        <v>8.5299999999999994</v>
      </c>
      <c r="AY18" s="164">
        <v>0</v>
      </c>
      <c r="AZ18" s="164">
        <v>0</v>
      </c>
      <c r="BA18" s="164">
        <v>0</v>
      </c>
      <c r="BB18" s="164">
        <v>0</v>
      </c>
      <c r="BC18" s="164">
        <v>52</v>
      </c>
      <c r="BD18" s="164">
        <v>7.81</v>
      </c>
      <c r="BE18" s="164">
        <v>0</v>
      </c>
      <c r="BF18" s="164">
        <v>0</v>
      </c>
      <c r="BG18" s="164">
        <v>1018</v>
      </c>
      <c r="BH18" s="164">
        <v>14.26</v>
      </c>
      <c r="BI18" s="164">
        <f t="shared" si="6"/>
        <v>1070</v>
      </c>
      <c r="BJ18" s="164">
        <f t="shared" si="7"/>
        <v>22.07</v>
      </c>
      <c r="BK18" s="164">
        <f t="shared" si="8"/>
        <v>6423</v>
      </c>
      <c r="BL18" s="164">
        <f t="shared" si="9"/>
        <v>95.960000000000008</v>
      </c>
    </row>
    <row r="19" spans="1:64" x14ac:dyDescent="0.25">
      <c r="A19" s="164">
        <v>12</v>
      </c>
      <c r="B19" s="165" t="s">
        <v>99</v>
      </c>
      <c r="C19" s="164">
        <v>1991</v>
      </c>
      <c r="D19" s="164">
        <v>14.32</v>
      </c>
      <c r="E19" s="164">
        <v>127</v>
      </c>
      <c r="F19" s="164">
        <v>2.2599999999999998</v>
      </c>
      <c r="G19" s="164">
        <v>108</v>
      </c>
      <c r="H19" s="164">
        <v>1.9</v>
      </c>
      <c r="I19" s="164">
        <v>178</v>
      </c>
      <c r="J19" s="164">
        <v>3.08</v>
      </c>
      <c r="K19" s="164">
        <v>79</v>
      </c>
      <c r="L19" s="164">
        <v>2.0699999999999998</v>
      </c>
      <c r="M19" s="164">
        <v>0</v>
      </c>
      <c r="N19" s="164">
        <v>0</v>
      </c>
      <c r="O19" s="164">
        <v>1663</v>
      </c>
      <c r="P19" s="164">
        <v>15.21</v>
      </c>
      <c r="Q19" s="164">
        <f t="shared" si="0"/>
        <v>2375</v>
      </c>
      <c r="R19" s="164">
        <f t="shared" si="1"/>
        <v>21.729999999999997</v>
      </c>
      <c r="S19" s="164">
        <v>65</v>
      </c>
      <c r="T19" s="164">
        <v>1.93</v>
      </c>
      <c r="U19" s="164">
        <v>2</v>
      </c>
      <c r="V19" s="164">
        <v>1.61</v>
      </c>
      <c r="W19" s="164">
        <v>49</v>
      </c>
      <c r="X19" s="164">
        <v>1</v>
      </c>
      <c r="Y19" s="164">
        <v>79</v>
      </c>
      <c r="Z19" s="164">
        <v>3.08</v>
      </c>
      <c r="AA19" s="164">
        <v>0</v>
      </c>
      <c r="AB19" s="164">
        <v>0</v>
      </c>
      <c r="AC19" s="164">
        <f t="shared" si="2"/>
        <v>195</v>
      </c>
      <c r="AD19" s="164">
        <f t="shared" si="3"/>
        <v>7.62</v>
      </c>
      <c r="AE19" s="164">
        <v>4</v>
      </c>
      <c r="AF19" s="164">
        <v>0.06</v>
      </c>
      <c r="AG19" s="164">
        <v>38</v>
      </c>
      <c r="AH19" s="164">
        <v>0.26</v>
      </c>
      <c r="AI19" s="164">
        <v>8</v>
      </c>
      <c r="AJ19" s="164">
        <v>1.71</v>
      </c>
      <c r="AK19" s="164">
        <v>53</v>
      </c>
      <c r="AL19" s="164">
        <v>0.73</v>
      </c>
      <c r="AM19" s="164">
        <v>21</v>
      </c>
      <c r="AN19" s="164">
        <v>0.28999999999999998</v>
      </c>
      <c r="AO19" s="164">
        <v>125</v>
      </c>
      <c r="AP19" s="164">
        <v>1.73</v>
      </c>
      <c r="AQ19" s="164">
        <v>0</v>
      </c>
      <c r="AR19" s="164">
        <v>0</v>
      </c>
      <c r="AS19" s="164">
        <f t="shared" si="4"/>
        <v>2819</v>
      </c>
      <c r="AT19" s="164">
        <f t="shared" si="5"/>
        <v>34.129999999999995</v>
      </c>
      <c r="AU19" s="164">
        <v>987</v>
      </c>
      <c r="AV19" s="164">
        <v>10.92</v>
      </c>
      <c r="AW19" s="164">
        <v>345</v>
      </c>
      <c r="AX19" s="164">
        <v>3.82</v>
      </c>
      <c r="AY19" s="164">
        <v>0</v>
      </c>
      <c r="AZ19" s="164">
        <v>0</v>
      </c>
      <c r="BA19" s="164">
        <v>0</v>
      </c>
      <c r="BB19" s="164">
        <v>0</v>
      </c>
      <c r="BC19" s="164">
        <v>145</v>
      </c>
      <c r="BD19" s="164">
        <v>7.6</v>
      </c>
      <c r="BE19" s="164">
        <v>0</v>
      </c>
      <c r="BF19" s="164">
        <v>0</v>
      </c>
      <c r="BG19" s="164">
        <v>428</v>
      </c>
      <c r="BH19" s="164">
        <v>13.53</v>
      </c>
      <c r="BI19" s="164">
        <f t="shared" si="6"/>
        <v>573</v>
      </c>
      <c r="BJ19" s="164">
        <f t="shared" si="7"/>
        <v>21.13</v>
      </c>
      <c r="BK19" s="164">
        <f t="shared" si="8"/>
        <v>3392</v>
      </c>
      <c r="BL19" s="164">
        <f t="shared" si="9"/>
        <v>55.259999999999991</v>
      </c>
    </row>
    <row r="20" spans="1:64" x14ac:dyDescent="0.25">
      <c r="A20" s="164">
        <v>13</v>
      </c>
      <c r="B20" s="165" t="s">
        <v>100</v>
      </c>
      <c r="C20" s="164">
        <v>4287</v>
      </c>
      <c r="D20" s="164">
        <v>54.25</v>
      </c>
      <c r="E20" s="164">
        <v>269</v>
      </c>
      <c r="F20" s="164">
        <v>6.99</v>
      </c>
      <c r="G20" s="164">
        <v>235</v>
      </c>
      <c r="H20" s="164">
        <v>6.13</v>
      </c>
      <c r="I20" s="164">
        <v>0</v>
      </c>
      <c r="J20" s="164">
        <v>0</v>
      </c>
      <c r="K20" s="164">
        <v>434</v>
      </c>
      <c r="L20" s="164">
        <v>11.37</v>
      </c>
      <c r="M20" s="164">
        <v>0</v>
      </c>
      <c r="N20" s="164">
        <v>0</v>
      </c>
      <c r="O20" s="164">
        <v>3493</v>
      </c>
      <c r="P20" s="164">
        <v>50.83</v>
      </c>
      <c r="Q20" s="164">
        <f t="shared" si="0"/>
        <v>4990</v>
      </c>
      <c r="R20" s="164">
        <f t="shared" si="1"/>
        <v>72.61</v>
      </c>
      <c r="S20" s="164">
        <v>1150</v>
      </c>
      <c r="T20" s="164">
        <v>19.43</v>
      </c>
      <c r="U20" s="164">
        <v>350</v>
      </c>
      <c r="V20" s="164">
        <v>11.77</v>
      </c>
      <c r="W20" s="164">
        <v>48</v>
      </c>
      <c r="X20" s="164">
        <v>1.66</v>
      </c>
      <c r="Y20" s="164">
        <v>0</v>
      </c>
      <c r="Z20" s="164">
        <v>0</v>
      </c>
      <c r="AA20" s="164">
        <v>0</v>
      </c>
      <c r="AB20" s="164">
        <v>0</v>
      </c>
      <c r="AC20" s="164">
        <f t="shared" si="2"/>
        <v>1548</v>
      </c>
      <c r="AD20" s="164">
        <f t="shared" si="3"/>
        <v>32.86</v>
      </c>
      <c r="AE20" s="164">
        <v>0</v>
      </c>
      <c r="AF20" s="164">
        <v>0</v>
      </c>
      <c r="AG20" s="164">
        <v>68</v>
      </c>
      <c r="AH20" s="164">
        <v>0.34</v>
      </c>
      <c r="AI20" s="164">
        <v>15</v>
      </c>
      <c r="AJ20" s="164">
        <v>2.4300000000000002</v>
      </c>
      <c r="AK20" s="164">
        <v>0</v>
      </c>
      <c r="AL20" s="164">
        <v>0</v>
      </c>
      <c r="AM20" s="164">
        <v>0</v>
      </c>
      <c r="AN20" s="164">
        <v>0</v>
      </c>
      <c r="AO20" s="164">
        <v>1</v>
      </c>
      <c r="AP20" s="164">
        <v>0.01</v>
      </c>
      <c r="AQ20" s="164">
        <v>0</v>
      </c>
      <c r="AR20" s="164">
        <v>0</v>
      </c>
      <c r="AS20" s="164">
        <f t="shared" si="4"/>
        <v>6622</v>
      </c>
      <c r="AT20" s="164">
        <f t="shared" si="5"/>
        <v>108.25000000000001</v>
      </c>
      <c r="AU20" s="164">
        <v>1325</v>
      </c>
      <c r="AV20" s="164">
        <v>21.65</v>
      </c>
      <c r="AW20" s="164">
        <v>464</v>
      </c>
      <c r="AX20" s="164">
        <v>7.58</v>
      </c>
      <c r="AY20" s="164">
        <v>0</v>
      </c>
      <c r="AZ20" s="164">
        <v>0</v>
      </c>
      <c r="BA20" s="164">
        <v>0</v>
      </c>
      <c r="BB20" s="164">
        <v>0</v>
      </c>
      <c r="BC20" s="164">
        <v>59</v>
      </c>
      <c r="BD20" s="164">
        <v>3.98</v>
      </c>
      <c r="BE20" s="164">
        <v>0</v>
      </c>
      <c r="BF20" s="164">
        <v>0</v>
      </c>
      <c r="BG20" s="164">
        <v>307</v>
      </c>
      <c r="BH20" s="164">
        <v>13.61</v>
      </c>
      <c r="BI20" s="164">
        <f t="shared" si="6"/>
        <v>366</v>
      </c>
      <c r="BJ20" s="164">
        <f t="shared" si="7"/>
        <v>17.59</v>
      </c>
      <c r="BK20" s="164">
        <f t="shared" si="8"/>
        <v>6988</v>
      </c>
      <c r="BL20" s="164">
        <f t="shared" si="9"/>
        <v>125.84000000000002</v>
      </c>
    </row>
    <row r="21" spans="1:64" x14ac:dyDescent="0.25">
      <c r="A21" s="164">
        <v>14</v>
      </c>
      <c r="B21" s="165" t="s">
        <v>101</v>
      </c>
      <c r="C21" s="164">
        <v>1714</v>
      </c>
      <c r="D21" s="164">
        <v>9</v>
      </c>
      <c r="E21" s="164">
        <v>412</v>
      </c>
      <c r="F21" s="164">
        <v>8.19</v>
      </c>
      <c r="G21" s="164">
        <v>27</v>
      </c>
      <c r="H21" s="164">
        <v>0.53</v>
      </c>
      <c r="I21" s="164">
        <v>15</v>
      </c>
      <c r="J21" s="164">
        <v>0.3</v>
      </c>
      <c r="K21" s="164">
        <v>5</v>
      </c>
      <c r="L21" s="164">
        <v>0.15</v>
      </c>
      <c r="M21" s="164">
        <v>0</v>
      </c>
      <c r="N21" s="164">
        <v>0</v>
      </c>
      <c r="O21" s="164">
        <v>1502</v>
      </c>
      <c r="P21" s="164">
        <v>12.34</v>
      </c>
      <c r="Q21" s="164">
        <f t="shared" si="0"/>
        <v>2146</v>
      </c>
      <c r="R21" s="164">
        <f t="shared" si="1"/>
        <v>17.639999999999997</v>
      </c>
      <c r="S21" s="164">
        <v>112</v>
      </c>
      <c r="T21" s="164">
        <v>2.61</v>
      </c>
      <c r="U21" s="164">
        <v>12</v>
      </c>
      <c r="V21" s="164">
        <v>4.75</v>
      </c>
      <c r="W21" s="164">
        <v>114</v>
      </c>
      <c r="X21" s="164">
        <v>1.78</v>
      </c>
      <c r="Y21" s="164">
        <v>108</v>
      </c>
      <c r="Z21" s="164">
        <v>2.73</v>
      </c>
      <c r="AA21" s="164">
        <v>0</v>
      </c>
      <c r="AB21" s="164">
        <v>0</v>
      </c>
      <c r="AC21" s="164">
        <f t="shared" si="2"/>
        <v>346</v>
      </c>
      <c r="AD21" s="164">
        <f t="shared" si="3"/>
        <v>11.87</v>
      </c>
      <c r="AE21" s="164">
        <v>0</v>
      </c>
      <c r="AF21" s="164">
        <v>0</v>
      </c>
      <c r="AG21" s="164">
        <v>12</v>
      </c>
      <c r="AH21" s="164">
        <v>0.04</v>
      </c>
      <c r="AI21" s="164">
        <v>8</v>
      </c>
      <c r="AJ21" s="164">
        <v>0.82</v>
      </c>
      <c r="AK21" s="164">
        <v>73</v>
      </c>
      <c r="AL21" s="164">
        <v>0.5</v>
      </c>
      <c r="AM21" s="164">
        <v>67</v>
      </c>
      <c r="AN21" s="164">
        <v>0.46</v>
      </c>
      <c r="AO21" s="164">
        <v>27</v>
      </c>
      <c r="AP21" s="164">
        <v>0.19</v>
      </c>
      <c r="AQ21" s="164">
        <v>0</v>
      </c>
      <c r="AR21" s="164">
        <v>0</v>
      </c>
      <c r="AS21" s="164">
        <f t="shared" si="4"/>
        <v>2679</v>
      </c>
      <c r="AT21" s="164">
        <f t="shared" si="5"/>
        <v>31.52</v>
      </c>
      <c r="AU21" s="164">
        <v>616</v>
      </c>
      <c r="AV21" s="164">
        <v>7.25</v>
      </c>
      <c r="AW21" s="164">
        <v>216</v>
      </c>
      <c r="AX21" s="164">
        <v>2.54</v>
      </c>
      <c r="AY21" s="164">
        <v>0</v>
      </c>
      <c r="AZ21" s="164">
        <v>0</v>
      </c>
      <c r="BA21" s="164">
        <v>0</v>
      </c>
      <c r="BB21" s="164">
        <v>0</v>
      </c>
      <c r="BC21" s="164">
        <v>13</v>
      </c>
      <c r="BD21" s="164">
        <v>3.2</v>
      </c>
      <c r="BE21" s="164">
        <v>0</v>
      </c>
      <c r="BF21" s="164">
        <v>0</v>
      </c>
      <c r="BG21" s="164">
        <v>583</v>
      </c>
      <c r="BH21" s="164">
        <v>11.65</v>
      </c>
      <c r="BI21" s="164">
        <f t="shared" si="6"/>
        <v>596</v>
      </c>
      <c r="BJ21" s="164">
        <f t="shared" si="7"/>
        <v>14.850000000000001</v>
      </c>
      <c r="BK21" s="164">
        <f t="shared" si="8"/>
        <v>3275</v>
      </c>
      <c r="BL21" s="164">
        <f t="shared" si="9"/>
        <v>46.370000000000005</v>
      </c>
    </row>
    <row r="22" spans="1:64" x14ac:dyDescent="0.25">
      <c r="A22" s="164">
        <v>15</v>
      </c>
      <c r="B22" s="165" t="s">
        <v>102</v>
      </c>
      <c r="C22" s="164">
        <v>81</v>
      </c>
      <c r="D22" s="164">
        <v>7</v>
      </c>
      <c r="E22" s="164">
        <v>37</v>
      </c>
      <c r="F22" s="164">
        <v>2</v>
      </c>
      <c r="G22" s="164">
        <v>15</v>
      </c>
      <c r="H22" s="164">
        <v>1</v>
      </c>
      <c r="I22" s="164">
        <v>0</v>
      </c>
      <c r="J22" s="164">
        <v>0</v>
      </c>
      <c r="K22" s="164">
        <v>17</v>
      </c>
      <c r="L22" s="164">
        <v>1</v>
      </c>
      <c r="M22" s="164">
        <v>0</v>
      </c>
      <c r="N22" s="164">
        <v>0</v>
      </c>
      <c r="O22" s="164">
        <v>58</v>
      </c>
      <c r="P22" s="164">
        <v>3</v>
      </c>
      <c r="Q22" s="164">
        <f t="shared" si="0"/>
        <v>135</v>
      </c>
      <c r="R22" s="164">
        <f t="shared" si="1"/>
        <v>10</v>
      </c>
      <c r="S22" s="164">
        <v>141</v>
      </c>
      <c r="T22" s="164">
        <v>55</v>
      </c>
      <c r="U22" s="164">
        <v>160</v>
      </c>
      <c r="V22" s="164">
        <v>38</v>
      </c>
      <c r="W22" s="164">
        <v>87</v>
      </c>
      <c r="X22" s="164">
        <v>27</v>
      </c>
      <c r="Y22" s="164">
        <v>0</v>
      </c>
      <c r="Z22" s="164">
        <v>0</v>
      </c>
      <c r="AA22" s="164">
        <v>0</v>
      </c>
      <c r="AB22" s="164">
        <v>0</v>
      </c>
      <c r="AC22" s="164">
        <f t="shared" si="2"/>
        <v>388</v>
      </c>
      <c r="AD22" s="164">
        <f t="shared" si="3"/>
        <v>120</v>
      </c>
      <c r="AE22" s="164">
        <v>0</v>
      </c>
      <c r="AF22" s="164">
        <v>0.5</v>
      </c>
      <c r="AG22" s="164">
        <v>17</v>
      </c>
      <c r="AH22" s="164">
        <v>1</v>
      </c>
      <c r="AI22" s="164">
        <v>21</v>
      </c>
      <c r="AJ22" s="164">
        <v>3.5</v>
      </c>
      <c r="AK22" s="164">
        <v>0</v>
      </c>
      <c r="AL22" s="164">
        <v>0</v>
      </c>
      <c r="AM22" s="164">
        <v>0</v>
      </c>
      <c r="AN22" s="164">
        <v>0</v>
      </c>
      <c r="AO22" s="164">
        <v>75</v>
      </c>
      <c r="AP22" s="164">
        <v>5</v>
      </c>
      <c r="AQ22" s="164">
        <v>0</v>
      </c>
      <c r="AR22" s="164">
        <v>0</v>
      </c>
      <c r="AS22" s="164">
        <f t="shared" si="4"/>
        <v>636</v>
      </c>
      <c r="AT22" s="164">
        <f t="shared" si="5"/>
        <v>140</v>
      </c>
      <c r="AU22" s="164">
        <v>75</v>
      </c>
      <c r="AV22" s="164">
        <v>20</v>
      </c>
      <c r="AW22" s="164">
        <v>20</v>
      </c>
      <c r="AX22" s="164">
        <v>2</v>
      </c>
      <c r="AY22" s="164">
        <v>10</v>
      </c>
      <c r="AZ22" s="164">
        <v>1</v>
      </c>
      <c r="BA22" s="164">
        <v>0</v>
      </c>
      <c r="BB22" s="164">
        <v>0</v>
      </c>
      <c r="BC22" s="164">
        <v>40</v>
      </c>
      <c r="BD22" s="164">
        <v>4</v>
      </c>
      <c r="BE22" s="164">
        <v>252</v>
      </c>
      <c r="BF22" s="164">
        <v>33</v>
      </c>
      <c r="BG22" s="164">
        <v>34</v>
      </c>
      <c r="BH22" s="164">
        <v>34</v>
      </c>
      <c r="BI22" s="164">
        <f t="shared" si="6"/>
        <v>336</v>
      </c>
      <c r="BJ22" s="164">
        <f t="shared" si="7"/>
        <v>72</v>
      </c>
      <c r="BK22" s="164">
        <f t="shared" si="8"/>
        <v>972</v>
      </c>
      <c r="BL22" s="164">
        <f t="shared" si="9"/>
        <v>212</v>
      </c>
    </row>
    <row r="23" spans="1:64" x14ac:dyDescent="0.25">
      <c r="A23" s="164">
        <v>16</v>
      </c>
      <c r="B23" s="165" t="s">
        <v>103</v>
      </c>
      <c r="C23" s="164">
        <v>2441</v>
      </c>
      <c r="D23" s="164">
        <v>27.13</v>
      </c>
      <c r="E23" s="164">
        <v>593</v>
      </c>
      <c r="F23" s="164">
        <v>7.01</v>
      </c>
      <c r="G23" s="164">
        <v>186</v>
      </c>
      <c r="H23" s="164">
        <v>1.46</v>
      </c>
      <c r="I23" s="164">
        <v>120</v>
      </c>
      <c r="J23" s="164">
        <v>2.93</v>
      </c>
      <c r="K23" s="164">
        <v>187</v>
      </c>
      <c r="L23" s="164">
        <v>5.56</v>
      </c>
      <c r="M23" s="164">
        <v>0</v>
      </c>
      <c r="N23" s="164">
        <v>0</v>
      </c>
      <c r="O23" s="164">
        <v>2339</v>
      </c>
      <c r="P23" s="164">
        <v>29.84</v>
      </c>
      <c r="Q23" s="164">
        <f t="shared" si="0"/>
        <v>3341</v>
      </c>
      <c r="R23" s="164">
        <f t="shared" si="1"/>
        <v>42.63</v>
      </c>
      <c r="S23" s="164">
        <v>40</v>
      </c>
      <c r="T23" s="164">
        <v>3.67</v>
      </c>
      <c r="U23" s="164">
        <v>54</v>
      </c>
      <c r="V23" s="164">
        <v>5.51</v>
      </c>
      <c r="W23" s="164">
        <v>40</v>
      </c>
      <c r="X23" s="164">
        <v>3.67</v>
      </c>
      <c r="Y23" s="164">
        <v>62</v>
      </c>
      <c r="Z23" s="164">
        <v>5.51</v>
      </c>
      <c r="AA23" s="164">
        <v>0</v>
      </c>
      <c r="AB23" s="164">
        <v>0</v>
      </c>
      <c r="AC23" s="164">
        <f t="shared" si="2"/>
        <v>196</v>
      </c>
      <c r="AD23" s="164">
        <f t="shared" si="3"/>
        <v>18.36</v>
      </c>
      <c r="AE23" s="164">
        <v>15</v>
      </c>
      <c r="AF23" s="164">
        <v>0.24</v>
      </c>
      <c r="AG23" s="164">
        <v>66</v>
      </c>
      <c r="AH23" s="164">
        <v>1.74</v>
      </c>
      <c r="AI23" s="164">
        <v>44</v>
      </c>
      <c r="AJ23" s="164">
        <v>2.06</v>
      </c>
      <c r="AK23" s="164">
        <v>15</v>
      </c>
      <c r="AL23" s="164">
        <v>0.2</v>
      </c>
      <c r="AM23" s="164">
        <v>15</v>
      </c>
      <c r="AN23" s="164">
        <v>0.24</v>
      </c>
      <c r="AO23" s="164">
        <v>45</v>
      </c>
      <c r="AP23" s="164">
        <v>0.51</v>
      </c>
      <c r="AQ23" s="164">
        <v>0</v>
      </c>
      <c r="AR23" s="164">
        <v>0</v>
      </c>
      <c r="AS23" s="164">
        <f t="shared" si="4"/>
        <v>3737</v>
      </c>
      <c r="AT23" s="164">
        <f t="shared" si="5"/>
        <v>65.98</v>
      </c>
      <c r="AU23" s="164">
        <v>1121</v>
      </c>
      <c r="AV23" s="164">
        <v>19.79</v>
      </c>
      <c r="AW23" s="164">
        <v>392</v>
      </c>
      <c r="AX23" s="164">
        <v>6.93</v>
      </c>
      <c r="AY23" s="164">
        <v>0</v>
      </c>
      <c r="AZ23" s="164">
        <v>0</v>
      </c>
      <c r="BA23" s="164">
        <v>0</v>
      </c>
      <c r="BB23" s="164">
        <v>0</v>
      </c>
      <c r="BC23" s="164">
        <v>28</v>
      </c>
      <c r="BD23" s="164">
        <v>8.2799999999999994</v>
      </c>
      <c r="BE23" s="164">
        <v>0</v>
      </c>
      <c r="BF23" s="164">
        <v>0</v>
      </c>
      <c r="BG23" s="164">
        <v>148</v>
      </c>
      <c r="BH23" s="164">
        <v>17.37</v>
      </c>
      <c r="BI23" s="164">
        <f t="shared" si="6"/>
        <v>176</v>
      </c>
      <c r="BJ23" s="164">
        <f t="shared" si="7"/>
        <v>25.65</v>
      </c>
      <c r="BK23" s="164">
        <f t="shared" si="8"/>
        <v>3913</v>
      </c>
      <c r="BL23" s="164">
        <f t="shared" si="9"/>
        <v>91.63</v>
      </c>
    </row>
    <row r="24" spans="1:64" x14ac:dyDescent="0.25">
      <c r="A24" s="164">
        <v>17</v>
      </c>
      <c r="B24" s="165" t="s">
        <v>104</v>
      </c>
      <c r="C24" s="164">
        <v>153</v>
      </c>
      <c r="D24" s="164">
        <v>4.58</v>
      </c>
      <c r="E24" s="164">
        <v>2618</v>
      </c>
      <c r="F24" s="164">
        <v>281.01</v>
      </c>
      <c r="G24" s="164">
        <v>899</v>
      </c>
      <c r="H24" s="164">
        <v>28.65</v>
      </c>
      <c r="I24" s="164">
        <v>194</v>
      </c>
      <c r="J24" s="164">
        <v>118</v>
      </c>
      <c r="K24" s="164">
        <v>1424</v>
      </c>
      <c r="L24" s="164">
        <v>612.91</v>
      </c>
      <c r="M24" s="164">
        <v>3</v>
      </c>
      <c r="N24" s="164">
        <v>0.21</v>
      </c>
      <c r="O24" s="164">
        <v>1106</v>
      </c>
      <c r="P24" s="164">
        <v>238.34</v>
      </c>
      <c r="Q24" s="164">
        <f t="shared" si="0"/>
        <v>4389</v>
      </c>
      <c r="R24" s="164">
        <f t="shared" si="1"/>
        <v>1016.5</v>
      </c>
      <c r="S24" s="164">
        <v>17202</v>
      </c>
      <c r="T24" s="164">
        <v>2489.92</v>
      </c>
      <c r="U24" s="164">
        <v>8467</v>
      </c>
      <c r="V24" s="164">
        <v>2897.55</v>
      </c>
      <c r="W24" s="164">
        <v>2433</v>
      </c>
      <c r="X24" s="164">
        <v>1516.23</v>
      </c>
      <c r="Y24" s="164">
        <v>448</v>
      </c>
      <c r="Z24" s="164">
        <v>660.13</v>
      </c>
      <c r="AA24" s="164">
        <v>72</v>
      </c>
      <c r="AB24" s="164">
        <v>20.27</v>
      </c>
      <c r="AC24" s="164">
        <f t="shared" si="2"/>
        <v>28550</v>
      </c>
      <c r="AD24" s="164">
        <f t="shared" si="3"/>
        <v>7563.8300000000008</v>
      </c>
      <c r="AE24" s="164">
        <v>183</v>
      </c>
      <c r="AF24" s="164">
        <v>733.48</v>
      </c>
      <c r="AG24" s="164">
        <v>441</v>
      </c>
      <c r="AH24" s="164">
        <v>36.9</v>
      </c>
      <c r="AI24" s="164">
        <v>5669</v>
      </c>
      <c r="AJ24" s="164">
        <v>1146.06</v>
      </c>
      <c r="AK24" s="164">
        <v>643</v>
      </c>
      <c r="AL24" s="164">
        <v>68.760000000000005</v>
      </c>
      <c r="AM24" s="164">
        <v>4769</v>
      </c>
      <c r="AN24" s="164">
        <v>38.97</v>
      </c>
      <c r="AO24" s="164">
        <v>2005</v>
      </c>
      <c r="AP24" s="164">
        <v>169.62</v>
      </c>
      <c r="AQ24" s="164">
        <v>6</v>
      </c>
      <c r="AR24" s="164">
        <v>154.03</v>
      </c>
      <c r="AS24" s="164">
        <f t="shared" si="4"/>
        <v>46649</v>
      </c>
      <c r="AT24" s="164">
        <f t="shared" si="5"/>
        <v>10774.12</v>
      </c>
      <c r="AU24" s="164">
        <v>2689</v>
      </c>
      <c r="AV24" s="164">
        <v>386.67</v>
      </c>
      <c r="AW24" s="164">
        <v>1565</v>
      </c>
      <c r="AX24" s="164">
        <v>12.08</v>
      </c>
      <c r="AY24" s="164">
        <v>203</v>
      </c>
      <c r="AZ24" s="164">
        <v>181.08</v>
      </c>
      <c r="BA24" s="164">
        <v>349</v>
      </c>
      <c r="BB24" s="164">
        <v>80.22</v>
      </c>
      <c r="BC24" s="164">
        <v>1357</v>
      </c>
      <c r="BD24" s="164">
        <v>2321.91</v>
      </c>
      <c r="BE24" s="164">
        <v>29467</v>
      </c>
      <c r="BF24" s="164">
        <v>1542.59</v>
      </c>
      <c r="BG24" s="164">
        <v>1479618</v>
      </c>
      <c r="BH24" s="164">
        <v>110017.47</v>
      </c>
      <c r="BI24" s="164">
        <f t="shared" si="6"/>
        <v>1510994</v>
      </c>
      <c r="BJ24" s="164">
        <f t="shared" si="7"/>
        <v>114143.27</v>
      </c>
      <c r="BK24" s="164">
        <f t="shared" si="8"/>
        <v>1557643</v>
      </c>
      <c r="BL24" s="164">
        <f t="shared" si="9"/>
        <v>124917.39</v>
      </c>
    </row>
    <row r="25" spans="1:64" x14ac:dyDescent="0.25">
      <c r="A25" s="164">
        <v>18</v>
      </c>
      <c r="B25" s="165" t="s">
        <v>105</v>
      </c>
      <c r="C25" s="164">
        <v>100</v>
      </c>
      <c r="D25" s="164">
        <v>2.75</v>
      </c>
      <c r="E25" s="164">
        <v>300</v>
      </c>
      <c r="F25" s="164">
        <v>80</v>
      </c>
      <c r="G25" s="164">
        <v>100</v>
      </c>
      <c r="H25" s="164">
        <v>2.75</v>
      </c>
      <c r="I25" s="164">
        <v>30</v>
      </c>
      <c r="J25" s="164">
        <v>3</v>
      </c>
      <c r="K25" s="164">
        <v>175</v>
      </c>
      <c r="L25" s="164">
        <v>222.75</v>
      </c>
      <c r="M25" s="164">
        <v>0</v>
      </c>
      <c r="N25" s="164">
        <v>0</v>
      </c>
      <c r="O25" s="164">
        <v>0</v>
      </c>
      <c r="P25" s="164">
        <v>0</v>
      </c>
      <c r="Q25" s="164">
        <f t="shared" si="0"/>
        <v>605</v>
      </c>
      <c r="R25" s="164">
        <f t="shared" si="1"/>
        <v>308.5</v>
      </c>
      <c r="S25" s="164">
        <v>800</v>
      </c>
      <c r="T25" s="164">
        <v>1060</v>
      </c>
      <c r="U25" s="164">
        <v>300</v>
      </c>
      <c r="V25" s="164">
        <v>1000</v>
      </c>
      <c r="W25" s="164">
        <v>300</v>
      </c>
      <c r="X25" s="164">
        <v>320</v>
      </c>
      <c r="Y25" s="164">
        <v>25</v>
      </c>
      <c r="Z25" s="164">
        <v>2.5</v>
      </c>
      <c r="AA25" s="164">
        <v>0</v>
      </c>
      <c r="AB25" s="164">
        <v>0</v>
      </c>
      <c r="AC25" s="164">
        <f t="shared" si="2"/>
        <v>1425</v>
      </c>
      <c r="AD25" s="164">
        <f t="shared" si="3"/>
        <v>2382.5</v>
      </c>
      <c r="AE25" s="164">
        <v>80</v>
      </c>
      <c r="AF25" s="164">
        <v>350</v>
      </c>
      <c r="AG25" s="164">
        <v>250</v>
      </c>
      <c r="AH25" s="164">
        <v>17.600000000000001</v>
      </c>
      <c r="AI25" s="164">
        <v>500</v>
      </c>
      <c r="AJ25" s="164">
        <v>600</v>
      </c>
      <c r="AK25" s="164">
        <v>10</v>
      </c>
      <c r="AL25" s="164">
        <v>2</v>
      </c>
      <c r="AM25" s="164">
        <v>10</v>
      </c>
      <c r="AN25" s="164">
        <v>0.75</v>
      </c>
      <c r="AO25" s="164">
        <v>250</v>
      </c>
      <c r="AP25" s="164">
        <v>80</v>
      </c>
      <c r="AQ25" s="164">
        <v>0</v>
      </c>
      <c r="AR25" s="164">
        <v>0</v>
      </c>
      <c r="AS25" s="164">
        <f t="shared" si="4"/>
        <v>3130</v>
      </c>
      <c r="AT25" s="164">
        <f t="shared" si="5"/>
        <v>3741.35</v>
      </c>
      <c r="AU25" s="164">
        <v>313</v>
      </c>
      <c r="AV25" s="164">
        <v>374.14</v>
      </c>
      <c r="AW25" s="164">
        <v>0</v>
      </c>
      <c r="AX25" s="164">
        <v>0</v>
      </c>
      <c r="AY25" s="164">
        <v>10</v>
      </c>
      <c r="AZ25" s="164">
        <v>0.5</v>
      </c>
      <c r="BA25" s="164">
        <v>500</v>
      </c>
      <c r="BB25" s="164">
        <v>23</v>
      </c>
      <c r="BC25" s="164">
        <v>1200</v>
      </c>
      <c r="BD25" s="164">
        <v>725</v>
      </c>
      <c r="BE25" s="164">
        <v>900</v>
      </c>
      <c r="BF25" s="164">
        <v>48</v>
      </c>
      <c r="BG25" s="164">
        <v>1800</v>
      </c>
      <c r="BH25" s="164">
        <v>4750</v>
      </c>
      <c r="BI25" s="164">
        <f t="shared" si="6"/>
        <v>4410</v>
      </c>
      <c r="BJ25" s="164">
        <f t="shared" si="7"/>
        <v>5546.5</v>
      </c>
      <c r="BK25" s="164">
        <f t="shared" si="8"/>
        <v>7540</v>
      </c>
      <c r="BL25" s="164">
        <f t="shared" si="9"/>
        <v>9287.85</v>
      </c>
    </row>
    <row r="26" spans="1:64" x14ac:dyDescent="0.25">
      <c r="A26" s="164">
        <v>19</v>
      </c>
      <c r="B26" s="165" t="s">
        <v>106</v>
      </c>
      <c r="C26" s="164">
        <v>7000</v>
      </c>
      <c r="D26" s="164">
        <v>90</v>
      </c>
      <c r="E26" s="164">
        <v>1289</v>
      </c>
      <c r="F26" s="164">
        <v>30.92</v>
      </c>
      <c r="G26" s="164">
        <v>1104</v>
      </c>
      <c r="H26" s="164">
        <v>26.48</v>
      </c>
      <c r="I26" s="164">
        <v>454</v>
      </c>
      <c r="J26" s="164">
        <v>10.9</v>
      </c>
      <c r="K26" s="164">
        <v>757</v>
      </c>
      <c r="L26" s="164">
        <v>18.190000000000001</v>
      </c>
      <c r="M26" s="164">
        <v>39</v>
      </c>
      <c r="N26" s="164">
        <v>0.91</v>
      </c>
      <c r="O26" s="164">
        <v>3800</v>
      </c>
      <c r="P26" s="164">
        <v>59.99</v>
      </c>
      <c r="Q26" s="164">
        <f t="shared" si="0"/>
        <v>9500</v>
      </c>
      <c r="R26" s="164">
        <f t="shared" si="1"/>
        <v>150.01</v>
      </c>
      <c r="S26" s="164">
        <v>2220</v>
      </c>
      <c r="T26" s="164">
        <v>233.11</v>
      </c>
      <c r="U26" s="164">
        <v>1986</v>
      </c>
      <c r="V26" s="164">
        <v>207.89</v>
      </c>
      <c r="W26" s="164">
        <v>1560</v>
      </c>
      <c r="X26" s="164">
        <v>163.81</v>
      </c>
      <c r="Y26" s="164">
        <v>234</v>
      </c>
      <c r="Z26" s="164">
        <v>25.19</v>
      </c>
      <c r="AA26" s="164">
        <v>42</v>
      </c>
      <c r="AB26" s="164">
        <v>2.5299999999999998</v>
      </c>
      <c r="AC26" s="164">
        <f t="shared" si="2"/>
        <v>6000</v>
      </c>
      <c r="AD26" s="164">
        <f t="shared" si="3"/>
        <v>630</v>
      </c>
      <c r="AE26" s="164">
        <v>0</v>
      </c>
      <c r="AF26" s="164">
        <v>0</v>
      </c>
      <c r="AG26" s="164">
        <v>150</v>
      </c>
      <c r="AH26" s="164">
        <v>5.5</v>
      </c>
      <c r="AI26" s="164">
        <v>500</v>
      </c>
      <c r="AJ26" s="164">
        <v>30</v>
      </c>
      <c r="AK26" s="164">
        <v>0</v>
      </c>
      <c r="AL26" s="164">
        <v>0</v>
      </c>
      <c r="AM26" s="164">
        <v>0</v>
      </c>
      <c r="AN26" s="164">
        <v>0</v>
      </c>
      <c r="AO26" s="164">
        <v>400</v>
      </c>
      <c r="AP26" s="164">
        <v>5</v>
      </c>
      <c r="AQ26" s="164">
        <v>46</v>
      </c>
      <c r="AR26" s="164">
        <v>0.5</v>
      </c>
      <c r="AS26" s="164">
        <f t="shared" si="4"/>
        <v>16550</v>
      </c>
      <c r="AT26" s="164">
        <f t="shared" si="5"/>
        <v>820.51</v>
      </c>
      <c r="AU26" s="164">
        <v>6624</v>
      </c>
      <c r="AV26" s="164">
        <v>328.2</v>
      </c>
      <c r="AW26" s="164">
        <v>657</v>
      </c>
      <c r="AX26" s="164">
        <v>32.82</v>
      </c>
      <c r="AY26" s="164">
        <v>0</v>
      </c>
      <c r="AZ26" s="164">
        <v>0</v>
      </c>
      <c r="BA26" s="164">
        <v>0</v>
      </c>
      <c r="BB26" s="164">
        <v>0</v>
      </c>
      <c r="BC26" s="164">
        <v>677</v>
      </c>
      <c r="BD26" s="164">
        <v>251.49</v>
      </c>
      <c r="BE26" s="164">
        <v>2432</v>
      </c>
      <c r="BF26" s="164">
        <v>122.23</v>
      </c>
      <c r="BG26" s="164">
        <v>6891</v>
      </c>
      <c r="BH26" s="164">
        <v>206.28</v>
      </c>
      <c r="BI26" s="164">
        <f t="shared" si="6"/>
        <v>10000</v>
      </c>
      <c r="BJ26" s="164">
        <f t="shared" si="7"/>
        <v>580</v>
      </c>
      <c r="BK26" s="164">
        <f t="shared" si="8"/>
        <v>26550</v>
      </c>
      <c r="BL26" s="164">
        <f t="shared" si="9"/>
        <v>1400.51</v>
      </c>
    </row>
    <row r="27" spans="1:64" x14ac:dyDescent="0.25">
      <c r="A27" s="164">
        <v>20</v>
      </c>
      <c r="B27" s="165" t="s">
        <v>107</v>
      </c>
      <c r="C27" s="164">
        <v>4139</v>
      </c>
      <c r="D27" s="164">
        <v>36.36</v>
      </c>
      <c r="E27" s="164">
        <v>1368</v>
      </c>
      <c r="F27" s="164">
        <v>13.65</v>
      </c>
      <c r="G27" s="164">
        <v>656</v>
      </c>
      <c r="H27" s="164">
        <v>6.56</v>
      </c>
      <c r="I27" s="164">
        <v>808</v>
      </c>
      <c r="J27" s="164">
        <v>8.07</v>
      </c>
      <c r="K27" s="164">
        <v>415</v>
      </c>
      <c r="L27" s="164">
        <v>6.21</v>
      </c>
      <c r="M27" s="164">
        <v>0</v>
      </c>
      <c r="N27" s="164">
        <v>0</v>
      </c>
      <c r="O27" s="164">
        <v>4711</v>
      </c>
      <c r="P27" s="164">
        <v>45</v>
      </c>
      <c r="Q27" s="164">
        <f t="shared" si="0"/>
        <v>6730</v>
      </c>
      <c r="R27" s="164">
        <f t="shared" si="1"/>
        <v>64.289999999999992</v>
      </c>
      <c r="S27" s="164">
        <v>189</v>
      </c>
      <c r="T27" s="164">
        <v>5.64</v>
      </c>
      <c r="U27" s="164">
        <v>16</v>
      </c>
      <c r="V27" s="164">
        <v>7.89</v>
      </c>
      <c r="W27" s="164">
        <v>170</v>
      </c>
      <c r="X27" s="164">
        <v>3.38</v>
      </c>
      <c r="Y27" s="164">
        <v>251</v>
      </c>
      <c r="Z27" s="164">
        <v>5.64</v>
      </c>
      <c r="AA27" s="164">
        <v>0</v>
      </c>
      <c r="AB27" s="164">
        <v>0</v>
      </c>
      <c r="AC27" s="164">
        <f t="shared" si="2"/>
        <v>626</v>
      </c>
      <c r="AD27" s="164">
        <f t="shared" si="3"/>
        <v>22.55</v>
      </c>
      <c r="AE27" s="164">
        <v>10</v>
      </c>
      <c r="AF27" s="164">
        <v>0.09</v>
      </c>
      <c r="AG27" s="164">
        <v>536</v>
      </c>
      <c r="AH27" s="164">
        <v>2.71</v>
      </c>
      <c r="AI27" s="164">
        <v>71</v>
      </c>
      <c r="AJ27" s="164">
        <v>10.8</v>
      </c>
      <c r="AK27" s="164">
        <v>95</v>
      </c>
      <c r="AL27" s="164">
        <v>0.96</v>
      </c>
      <c r="AM27" s="164">
        <v>108</v>
      </c>
      <c r="AN27" s="164">
        <v>1.1000000000000001</v>
      </c>
      <c r="AO27" s="164">
        <v>262</v>
      </c>
      <c r="AP27" s="164">
        <v>2.6</v>
      </c>
      <c r="AQ27" s="164">
        <v>0</v>
      </c>
      <c r="AR27" s="164">
        <v>0</v>
      </c>
      <c r="AS27" s="164">
        <f t="shared" si="4"/>
        <v>8438</v>
      </c>
      <c r="AT27" s="164">
        <f t="shared" si="5"/>
        <v>105.09999999999997</v>
      </c>
      <c r="AU27" s="164">
        <v>3544</v>
      </c>
      <c r="AV27" s="164">
        <v>42.04</v>
      </c>
      <c r="AW27" s="164">
        <v>1241</v>
      </c>
      <c r="AX27" s="164">
        <v>14.71</v>
      </c>
      <c r="AY27" s="164">
        <v>0</v>
      </c>
      <c r="AZ27" s="164">
        <v>0</v>
      </c>
      <c r="BA27" s="164">
        <v>0</v>
      </c>
      <c r="BB27" s="164">
        <v>0</v>
      </c>
      <c r="BC27" s="164">
        <v>107</v>
      </c>
      <c r="BD27" s="164">
        <v>35.92</v>
      </c>
      <c r="BE27" s="164">
        <v>0</v>
      </c>
      <c r="BF27" s="164">
        <v>0</v>
      </c>
      <c r="BG27" s="164">
        <v>266</v>
      </c>
      <c r="BH27" s="164">
        <v>53.89</v>
      </c>
      <c r="BI27" s="164">
        <f t="shared" si="6"/>
        <v>373</v>
      </c>
      <c r="BJ27" s="164">
        <f t="shared" si="7"/>
        <v>89.81</v>
      </c>
      <c r="BK27" s="164">
        <f t="shared" si="8"/>
        <v>8811</v>
      </c>
      <c r="BL27" s="164">
        <f t="shared" si="9"/>
        <v>194.90999999999997</v>
      </c>
    </row>
    <row r="28" spans="1:64" x14ac:dyDescent="0.25">
      <c r="A28" s="164">
        <v>21</v>
      </c>
      <c r="B28" s="165" t="s">
        <v>108</v>
      </c>
      <c r="C28" s="164">
        <v>200</v>
      </c>
      <c r="D28" s="164">
        <v>4.5199999999999996</v>
      </c>
      <c r="E28" s="164">
        <v>277</v>
      </c>
      <c r="F28" s="164">
        <v>5.54</v>
      </c>
      <c r="G28" s="164">
        <v>128</v>
      </c>
      <c r="H28" s="164">
        <v>2.5499999999999998</v>
      </c>
      <c r="I28" s="164">
        <v>73</v>
      </c>
      <c r="J28" s="164">
        <v>1.45</v>
      </c>
      <c r="K28" s="164">
        <v>5</v>
      </c>
      <c r="L28" s="164">
        <v>0.82</v>
      </c>
      <c r="M28" s="164">
        <v>0</v>
      </c>
      <c r="N28" s="164">
        <v>0</v>
      </c>
      <c r="O28" s="164">
        <v>389</v>
      </c>
      <c r="P28" s="164">
        <v>8.6300000000000008</v>
      </c>
      <c r="Q28" s="164">
        <f t="shared" si="0"/>
        <v>555</v>
      </c>
      <c r="R28" s="164">
        <f t="shared" si="1"/>
        <v>12.329999999999998</v>
      </c>
      <c r="S28" s="164">
        <v>507</v>
      </c>
      <c r="T28" s="164">
        <v>5.07</v>
      </c>
      <c r="U28" s="164">
        <v>6</v>
      </c>
      <c r="V28" s="164">
        <v>0.65</v>
      </c>
      <c r="W28" s="164">
        <v>0</v>
      </c>
      <c r="X28" s="164">
        <v>0</v>
      </c>
      <c r="Y28" s="164">
        <v>0</v>
      </c>
      <c r="Z28" s="164">
        <v>0</v>
      </c>
      <c r="AA28" s="164">
        <v>0</v>
      </c>
      <c r="AB28" s="164">
        <v>0</v>
      </c>
      <c r="AC28" s="164">
        <f t="shared" si="2"/>
        <v>513</v>
      </c>
      <c r="AD28" s="164">
        <f t="shared" si="3"/>
        <v>5.7200000000000006</v>
      </c>
      <c r="AE28" s="164">
        <v>0</v>
      </c>
      <c r="AF28" s="164">
        <v>0</v>
      </c>
      <c r="AG28" s="164">
        <v>25</v>
      </c>
      <c r="AH28" s="164">
        <v>0.25</v>
      </c>
      <c r="AI28" s="164">
        <v>12</v>
      </c>
      <c r="AJ28" s="164">
        <v>1.75</v>
      </c>
      <c r="AK28" s="164">
        <v>6</v>
      </c>
      <c r="AL28" s="164">
        <v>0.06</v>
      </c>
      <c r="AM28" s="164">
        <v>7</v>
      </c>
      <c r="AN28" s="164">
        <v>0.08</v>
      </c>
      <c r="AO28" s="164">
        <v>200</v>
      </c>
      <c r="AP28" s="164">
        <v>1.99</v>
      </c>
      <c r="AQ28" s="164">
        <v>0</v>
      </c>
      <c r="AR28" s="164">
        <v>0</v>
      </c>
      <c r="AS28" s="164">
        <f t="shared" si="4"/>
        <v>1318</v>
      </c>
      <c r="AT28" s="164">
        <f t="shared" si="5"/>
        <v>22.179999999999993</v>
      </c>
      <c r="AU28" s="164">
        <v>461</v>
      </c>
      <c r="AV28" s="164">
        <v>7.76</v>
      </c>
      <c r="AW28" s="164">
        <v>161</v>
      </c>
      <c r="AX28" s="164">
        <v>2.72</v>
      </c>
      <c r="AY28" s="164">
        <v>0</v>
      </c>
      <c r="AZ28" s="164">
        <v>0</v>
      </c>
      <c r="BA28" s="164">
        <v>0</v>
      </c>
      <c r="BB28" s="164">
        <v>0</v>
      </c>
      <c r="BC28" s="164">
        <v>23</v>
      </c>
      <c r="BD28" s="164">
        <v>3.72</v>
      </c>
      <c r="BE28" s="164">
        <v>0</v>
      </c>
      <c r="BF28" s="164">
        <v>0</v>
      </c>
      <c r="BG28" s="164">
        <v>246</v>
      </c>
      <c r="BH28" s="164">
        <v>8.5399999999999991</v>
      </c>
      <c r="BI28" s="164">
        <f t="shared" si="6"/>
        <v>269</v>
      </c>
      <c r="BJ28" s="164">
        <f t="shared" si="7"/>
        <v>12.26</v>
      </c>
      <c r="BK28" s="164">
        <f t="shared" si="8"/>
        <v>1587</v>
      </c>
      <c r="BL28" s="164">
        <f t="shared" si="9"/>
        <v>34.439999999999991</v>
      </c>
    </row>
    <row r="29" spans="1:64" x14ac:dyDescent="0.25">
      <c r="A29" s="164">
        <v>22</v>
      </c>
      <c r="B29" s="165" t="s">
        <v>109</v>
      </c>
      <c r="C29" s="164">
        <v>5005</v>
      </c>
      <c r="D29" s="164">
        <v>88.03</v>
      </c>
      <c r="E29" s="164">
        <v>3070</v>
      </c>
      <c r="F29" s="164">
        <v>37.19</v>
      </c>
      <c r="G29" s="164">
        <v>922</v>
      </c>
      <c r="H29" s="164">
        <v>11.17</v>
      </c>
      <c r="I29" s="164">
        <v>514</v>
      </c>
      <c r="J29" s="164">
        <v>6.18</v>
      </c>
      <c r="K29" s="164">
        <v>595</v>
      </c>
      <c r="L29" s="164">
        <v>10.79</v>
      </c>
      <c r="M29" s="164">
        <v>0</v>
      </c>
      <c r="N29" s="164">
        <v>0</v>
      </c>
      <c r="O29" s="164">
        <v>6428</v>
      </c>
      <c r="P29" s="164">
        <v>99.53</v>
      </c>
      <c r="Q29" s="164">
        <f t="shared" si="0"/>
        <v>9184</v>
      </c>
      <c r="R29" s="164">
        <f t="shared" si="1"/>
        <v>142.19</v>
      </c>
      <c r="S29" s="164">
        <v>2527</v>
      </c>
      <c r="T29" s="164">
        <v>135.63</v>
      </c>
      <c r="U29" s="164">
        <v>108</v>
      </c>
      <c r="V29" s="164">
        <v>129.38</v>
      </c>
      <c r="W29" s="164">
        <v>18</v>
      </c>
      <c r="X29" s="164">
        <v>0.68</v>
      </c>
      <c r="Y29" s="164">
        <v>240</v>
      </c>
      <c r="Z29" s="164">
        <v>23.74</v>
      </c>
      <c r="AA29" s="164">
        <v>0</v>
      </c>
      <c r="AB29" s="164">
        <v>0</v>
      </c>
      <c r="AC29" s="164">
        <f t="shared" si="2"/>
        <v>2893</v>
      </c>
      <c r="AD29" s="164">
        <f t="shared" si="3"/>
        <v>289.43</v>
      </c>
      <c r="AE29" s="164">
        <v>217</v>
      </c>
      <c r="AF29" s="164">
        <v>1.78</v>
      </c>
      <c r="AG29" s="164">
        <v>408</v>
      </c>
      <c r="AH29" s="164">
        <v>1.7</v>
      </c>
      <c r="AI29" s="164">
        <v>94</v>
      </c>
      <c r="AJ29" s="164">
        <v>13.13</v>
      </c>
      <c r="AK29" s="164">
        <v>175</v>
      </c>
      <c r="AL29" s="164">
        <v>1.46</v>
      </c>
      <c r="AM29" s="164">
        <v>105</v>
      </c>
      <c r="AN29" s="164">
        <v>0.85</v>
      </c>
      <c r="AO29" s="164">
        <v>343</v>
      </c>
      <c r="AP29" s="164">
        <v>2.83</v>
      </c>
      <c r="AQ29" s="164">
        <v>0</v>
      </c>
      <c r="AR29" s="164">
        <v>0</v>
      </c>
      <c r="AS29" s="164">
        <f t="shared" si="4"/>
        <v>13419</v>
      </c>
      <c r="AT29" s="164">
        <f t="shared" si="5"/>
        <v>453.36999999999995</v>
      </c>
      <c r="AU29" s="164">
        <v>3356</v>
      </c>
      <c r="AV29" s="164">
        <v>113.34</v>
      </c>
      <c r="AW29" s="164">
        <v>1175</v>
      </c>
      <c r="AX29" s="164">
        <v>39.659999999999997</v>
      </c>
      <c r="AY29" s="164">
        <v>0</v>
      </c>
      <c r="AZ29" s="164">
        <v>0</v>
      </c>
      <c r="BA29" s="164">
        <v>0</v>
      </c>
      <c r="BB29" s="164">
        <v>0</v>
      </c>
      <c r="BC29" s="164">
        <v>899</v>
      </c>
      <c r="BD29" s="164">
        <v>81.52</v>
      </c>
      <c r="BE29" s="164">
        <v>0</v>
      </c>
      <c r="BF29" s="164">
        <v>0</v>
      </c>
      <c r="BG29" s="164">
        <v>7711</v>
      </c>
      <c r="BH29" s="164">
        <v>427.67</v>
      </c>
      <c r="BI29" s="164">
        <f t="shared" si="6"/>
        <v>8610</v>
      </c>
      <c r="BJ29" s="164">
        <f t="shared" si="7"/>
        <v>509.19</v>
      </c>
      <c r="BK29" s="164">
        <f t="shared" si="8"/>
        <v>22029</v>
      </c>
      <c r="BL29" s="164">
        <f t="shared" si="9"/>
        <v>962.56</v>
      </c>
    </row>
    <row r="30" spans="1:64" x14ac:dyDescent="0.25">
      <c r="A30" s="164">
        <v>23</v>
      </c>
      <c r="B30" s="165" t="s">
        <v>110</v>
      </c>
      <c r="C30" s="164">
        <v>596</v>
      </c>
      <c r="D30" s="164">
        <v>6.81</v>
      </c>
      <c r="E30" s="164">
        <v>325</v>
      </c>
      <c r="F30" s="164">
        <v>6.6</v>
      </c>
      <c r="G30" s="164">
        <v>162</v>
      </c>
      <c r="H30" s="164">
        <v>2.85</v>
      </c>
      <c r="I30" s="164">
        <v>31</v>
      </c>
      <c r="J30" s="164">
        <v>0.44</v>
      </c>
      <c r="K30" s="164">
        <v>20</v>
      </c>
      <c r="L30" s="164">
        <v>0.88</v>
      </c>
      <c r="M30" s="164">
        <v>1</v>
      </c>
      <c r="N30" s="164">
        <v>0.25</v>
      </c>
      <c r="O30" s="164">
        <v>468</v>
      </c>
      <c r="P30" s="164">
        <v>6.87</v>
      </c>
      <c r="Q30" s="164">
        <f t="shared" si="0"/>
        <v>972</v>
      </c>
      <c r="R30" s="164">
        <f t="shared" si="1"/>
        <v>14.73</v>
      </c>
      <c r="S30" s="164">
        <v>17</v>
      </c>
      <c r="T30" s="164">
        <v>0.98</v>
      </c>
      <c r="U30" s="164">
        <v>5</v>
      </c>
      <c r="V30" s="164">
        <v>0.87</v>
      </c>
      <c r="W30" s="164">
        <v>1</v>
      </c>
      <c r="X30" s="164">
        <v>1.99</v>
      </c>
      <c r="Y30" s="164">
        <v>4</v>
      </c>
      <c r="Z30" s="164">
        <v>0.26</v>
      </c>
      <c r="AA30" s="164">
        <v>1</v>
      </c>
      <c r="AB30" s="164">
        <v>0.25</v>
      </c>
      <c r="AC30" s="164">
        <f t="shared" si="2"/>
        <v>27</v>
      </c>
      <c r="AD30" s="164">
        <f t="shared" si="3"/>
        <v>4.0999999999999996</v>
      </c>
      <c r="AE30" s="164">
        <v>0</v>
      </c>
      <c r="AF30" s="164">
        <v>0</v>
      </c>
      <c r="AG30" s="164">
        <v>7</v>
      </c>
      <c r="AH30" s="164">
        <v>0.46</v>
      </c>
      <c r="AI30" s="164">
        <v>20</v>
      </c>
      <c r="AJ30" s="164">
        <v>1.33</v>
      </c>
      <c r="AK30" s="164">
        <v>4</v>
      </c>
      <c r="AL30" s="164">
        <v>0.04</v>
      </c>
      <c r="AM30" s="164">
        <v>1</v>
      </c>
      <c r="AN30" s="164">
        <v>0.01</v>
      </c>
      <c r="AO30" s="164">
        <v>15</v>
      </c>
      <c r="AP30" s="164">
        <v>0.89</v>
      </c>
      <c r="AQ30" s="164">
        <v>1</v>
      </c>
      <c r="AR30" s="164">
        <v>0.25</v>
      </c>
      <c r="AS30" s="164">
        <f t="shared" si="4"/>
        <v>1046</v>
      </c>
      <c r="AT30" s="164">
        <f t="shared" si="5"/>
        <v>21.56</v>
      </c>
      <c r="AU30" s="164">
        <v>228</v>
      </c>
      <c r="AV30" s="164">
        <v>4.07</v>
      </c>
      <c r="AW30" s="164">
        <v>80</v>
      </c>
      <c r="AX30" s="164">
        <v>0.8</v>
      </c>
      <c r="AY30" s="164">
        <v>163</v>
      </c>
      <c r="AZ30" s="164">
        <v>2.48</v>
      </c>
      <c r="BA30" s="164">
        <v>163</v>
      </c>
      <c r="BB30" s="164">
        <v>2.48</v>
      </c>
      <c r="BC30" s="164">
        <v>163</v>
      </c>
      <c r="BD30" s="164">
        <v>2.48</v>
      </c>
      <c r="BE30" s="164">
        <v>163</v>
      </c>
      <c r="BF30" s="164">
        <v>2.48</v>
      </c>
      <c r="BG30" s="164">
        <v>195</v>
      </c>
      <c r="BH30" s="164">
        <v>1.64</v>
      </c>
      <c r="BI30" s="164">
        <f t="shared" si="6"/>
        <v>847</v>
      </c>
      <c r="BJ30" s="164">
        <f t="shared" si="7"/>
        <v>11.56</v>
      </c>
      <c r="BK30" s="164">
        <f t="shared" si="8"/>
        <v>1893</v>
      </c>
      <c r="BL30" s="164">
        <f t="shared" si="9"/>
        <v>33.119999999999997</v>
      </c>
    </row>
    <row r="31" spans="1:64" x14ac:dyDescent="0.25">
      <c r="A31" s="164">
        <v>24</v>
      </c>
      <c r="B31" s="165" t="s">
        <v>112</v>
      </c>
      <c r="C31" s="164">
        <v>2165</v>
      </c>
      <c r="D31" s="164">
        <v>16.899999999999999</v>
      </c>
      <c r="E31" s="164">
        <v>2193</v>
      </c>
      <c r="F31" s="164">
        <v>59.56</v>
      </c>
      <c r="G31" s="164">
        <v>61</v>
      </c>
      <c r="H31" s="164">
        <v>1.68</v>
      </c>
      <c r="I31" s="164">
        <v>96</v>
      </c>
      <c r="J31" s="164">
        <v>2.59</v>
      </c>
      <c r="K31" s="164">
        <v>435</v>
      </c>
      <c r="L31" s="164">
        <v>17.7</v>
      </c>
      <c r="M31" s="164">
        <v>0</v>
      </c>
      <c r="N31" s="164">
        <v>0</v>
      </c>
      <c r="O31" s="164">
        <v>3422</v>
      </c>
      <c r="P31" s="164">
        <v>67.73</v>
      </c>
      <c r="Q31" s="164">
        <f t="shared" si="0"/>
        <v>4889</v>
      </c>
      <c r="R31" s="164">
        <f t="shared" si="1"/>
        <v>96.750000000000014</v>
      </c>
      <c r="S31" s="164">
        <v>163</v>
      </c>
      <c r="T31" s="164">
        <v>3.65</v>
      </c>
      <c r="U31" s="164">
        <v>8</v>
      </c>
      <c r="V31" s="164">
        <v>3.04</v>
      </c>
      <c r="W31" s="164">
        <v>245</v>
      </c>
      <c r="X31" s="164">
        <v>3.65</v>
      </c>
      <c r="Y31" s="164">
        <v>148</v>
      </c>
      <c r="Z31" s="164">
        <v>3.65</v>
      </c>
      <c r="AA31" s="164">
        <v>0</v>
      </c>
      <c r="AB31" s="164">
        <v>0</v>
      </c>
      <c r="AC31" s="164">
        <f t="shared" si="2"/>
        <v>564</v>
      </c>
      <c r="AD31" s="164">
        <f t="shared" si="3"/>
        <v>13.99</v>
      </c>
      <c r="AE31" s="164">
        <v>48</v>
      </c>
      <c r="AF31" s="164">
        <v>0.68</v>
      </c>
      <c r="AG31" s="164">
        <v>90</v>
      </c>
      <c r="AH31" s="164">
        <v>0.64</v>
      </c>
      <c r="AI31" s="164">
        <v>9</v>
      </c>
      <c r="AJ31" s="164">
        <v>1.92</v>
      </c>
      <c r="AK31" s="164">
        <v>57</v>
      </c>
      <c r="AL31" s="164">
        <v>0.81</v>
      </c>
      <c r="AM31" s="164">
        <v>12</v>
      </c>
      <c r="AN31" s="164">
        <v>0.17</v>
      </c>
      <c r="AO31" s="164">
        <v>138</v>
      </c>
      <c r="AP31" s="164">
        <v>1.97</v>
      </c>
      <c r="AQ31" s="164">
        <v>0</v>
      </c>
      <c r="AR31" s="164">
        <v>0</v>
      </c>
      <c r="AS31" s="164">
        <f t="shared" si="4"/>
        <v>5807</v>
      </c>
      <c r="AT31" s="164">
        <f t="shared" si="5"/>
        <v>116.93000000000002</v>
      </c>
      <c r="AU31" s="164">
        <v>2091</v>
      </c>
      <c r="AV31" s="164">
        <v>38.590000000000003</v>
      </c>
      <c r="AW31" s="164">
        <v>732</v>
      </c>
      <c r="AX31" s="164">
        <v>13.51</v>
      </c>
      <c r="AY31" s="164">
        <v>0</v>
      </c>
      <c r="AZ31" s="164">
        <v>0</v>
      </c>
      <c r="BA31" s="164">
        <v>0</v>
      </c>
      <c r="BB31" s="164">
        <v>0</v>
      </c>
      <c r="BC31" s="164">
        <v>4</v>
      </c>
      <c r="BD31" s="164">
        <v>1.05</v>
      </c>
      <c r="BE31" s="164">
        <v>0</v>
      </c>
      <c r="BF31" s="164">
        <v>0</v>
      </c>
      <c r="BG31" s="164">
        <v>10</v>
      </c>
      <c r="BH31" s="164">
        <v>1.57</v>
      </c>
      <c r="BI31" s="164">
        <f t="shared" si="6"/>
        <v>14</v>
      </c>
      <c r="BJ31" s="164">
        <f t="shared" si="7"/>
        <v>2.62</v>
      </c>
      <c r="BK31" s="164">
        <f t="shared" si="8"/>
        <v>5821</v>
      </c>
      <c r="BL31" s="164">
        <f t="shared" si="9"/>
        <v>119.55000000000003</v>
      </c>
    </row>
    <row r="32" spans="1:64" x14ac:dyDescent="0.25">
      <c r="A32" s="164">
        <v>25</v>
      </c>
      <c r="B32" s="165" t="s">
        <v>113</v>
      </c>
      <c r="C32" s="164">
        <v>3659</v>
      </c>
      <c r="D32" s="164">
        <v>46.32</v>
      </c>
      <c r="E32" s="164">
        <v>2122</v>
      </c>
      <c r="F32" s="164">
        <v>29.23</v>
      </c>
      <c r="G32" s="164">
        <v>1124</v>
      </c>
      <c r="H32" s="164">
        <v>15.6</v>
      </c>
      <c r="I32" s="164">
        <v>292</v>
      </c>
      <c r="J32" s="164">
        <v>4.0199999999999996</v>
      </c>
      <c r="K32" s="164">
        <v>721</v>
      </c>
      <c r="L32" s="164">
        <v>15.01</v>
      </c>
      <c r="M32" s="164">
        <v>0</v>
      </c>
      <c r="N32" s="164">
        <v>0</v>
      </c>
      <c r="O32" s="164">
        <v>4757</v>
      </c>
      <c r="P32" s="164">
        <v>66.22</v>
      </c>
      <c r="Q32" s="164">
        <f t="shared" si="0"/>
        <v>6794</v>
      </c>
      <c r="R32" s="164">
        <f t="shared" si="1"/>
        <v>94.58</v>
      </c>
      <c r="S32" s="164">
        <v>1936</v>
      </c>
      <c r="T32" s="164">
        <v>120.39</v>
      </c>
      <c r="U32" s="164">
        <v>620</v>
      </c>
      <c r="V32" s="164">
        <v>315.92</v>
      </c>
      <c r="W32" s="164">
        <v>102</v>
      </c>
      <c r="X32" s="164">
        <v>100.42</v>
      </c>
      <c r="Y32" s="164">
        <v>96</v>
      </c>
      <c r="Z32" s="164">
        <v>7.37</v>
      </c>
      <c r="AA32" s="164">
        <v>0</v>
      </c>
      <c r="AB32" s="164">
        <v>0</v>
      </c>
      <c r="AC32" s="164">
        <f t="shared" si="2"/>
        <v>2754</v>
      </c>
      <c r="AD32" s="164">
        <f t="shared" si="3"/>
        <v>544.1</v>
      </c>
      <c r="AE32" s="164">
        <v>49</v>
      </c>
      <c r="AF32" s="164">
        <v>0.48</v>
      </c>
      <c r="AG32" s="164">
        <v>173</v>
      </c>
      <c r="AH32" s="164">
        <v>0.81</v>
      </c>
      <c r="AI32" s="164">
        <v>232</v>
      </c>
      <c r="AJ32" s="164">
        <v>33.47</v>
      </c>
      <c r="AK32" s="164">
        <v>17</v>
      </c>
      <c r="AL32" s="164">
        <v>0.04</v>
      </c>
      <c r="AM32" s="164">
        <v>6</v>
      </c>
      <c r="AN32" s="164">
        <v>0.01</v>
      </c>
      <c r="AO32" s="164">
        <v>357</v>
      </c>
      <c r="AP32" s="164">
        <v>3.42</v>
      </c>
      <c r="AQ32" s="164">
        <v>0</v>
      </c>
      <c r="AR32" s="164">
        <v>0</v>
      </c>
      <c r="AS32" s="164">
        <f t="shared" si="4"/>
        <v>10382</v>
      </c>
      <c r="AT32" s="164">
        <f t="shared" si="5"/>
        <v>676.91</v>
      </c>
      <c r="AU32" s="164">
        <v>4154</v>
      </c>
      <c r="AV32" s="164">
        <v>135.27000000000001</v>
      </c>
      <c r="AW32" s="164">
        <v>1455</v>
      </c>
      <c r="AX32" s="164">
        <v>47.34</v>
      </c>
      <c r="AY32" s="164">
        <v>0</v>
      </c>
      <c r="AZ32" s="164">
        <v>0</v>
      </c>
      <c r="BA32" s="164">
        <v>0</v>
      </c>
      <c r="BB32" s="164">
        <v>0</v>
      </c>
      <c r="BC32" s="164">
        <v>7546</v>
      </c>
      <c r="BD32" s="164">
        <v>1480.07</v>
      </c>
      <c r="BE32" s="164">
        <v>0</v>
      </c>
      <c r="BF32" s="164">
        <v>0</v>
      </c>
      <c r="BG32" s="164">
        <v>60596</v>
      </c>
      <c r="BH32" s="164">
        <v>7176.31</v>
      </c>
      <c r="BI32" s="164">
        <f t="shared" si="6"/>
        <v>68142</v>
      </c>
      <c r="BJ32" s="164">
        <f t="shared" si="7"/>
        <v>8656.380000000001</v>
      </c>
      <c r="BK32" s="164">
        <f t="shared" si="8"/>
        <v>78524</v>
      </c>
      <c r="BL32" s="164">
        <f t="shared" si="9"/>
        <v>9333.2900000000009</v>
      </c>
    </row>
    <row r="33" spans="1:64" x14ac:dyDescent="0.25">
      <c r="A33" s="164">
        <v>26</v>
      </c>
      <c r="B33" s="165" t="s">
        <v>114</v>
      </c>
      <c r="C33" s="164">
        <v>320</v>
      </c>
      <c r="D33" s="164">
        <v>2.8</v>
      </c>
      <c r="E33" s="164">
        <v>755</v>
      </c>
      <c r="F33" s="164">
        <v>9.6</v>
      </c>
      <c r="G33" s="164">
        <v>135</v>
      </c>
      <c r="H33" s="164">
        <v>1.76</v>
      </c>
      <c r="I33" s="164">
        <v>5</v>
      </c>
      <c r="J33" s="164">
        <v>0.25</v>
      </c>
      <c r="K33" s="164">
        <v>150</v>
      </c>
      <c r="L33" s="164">
        <v>1.35</v>
      </c>
      <c r="M33" s="164">
        <v>0</v>
      </c>
      <c r="N33" s="164">
        <v>0</v>
      </c>
      <c r="O33" s="164">
        <v>860</v>
      </c>
      <c r="P33" s="164">
        <v>9.8000000000000007</v>
      </c>
      <c r="Q33" s="164">
        <f t="shared" si="0"/>
        <v>1230</v>
      </c>
      <c r="R33" s="164">
        <f t="shared" si="1"/>
        <v>13.999999999999998</v>
      </c>
      <c r="S33" s="164">
        <v>78</v>
      </c>
      <c r="T33" s="164">
        <v>1</v>
      </c>
      <c r="U33" s="164">
        <v>160</v>
      </c>
      <c r="V33" s="164">
        <v>29.79</v>
      </c>
      <c r="W33" s="164">
        <v>22</v>
      </c>
      <c r="X33" s="164">
        <v>0.5</v>
      </c>
      <c r="Y33" s="164">
        <v>243</v>
      </c>
      <c r="Z33" s="164">
        <v>3.72</v>
      </c>
      <c r="AA33" s="164">
        <v>0</v>
      </c>
      <c r="AB33" s="164">
        <v>0</v>
      </c>
      <c r="AC33" s="164">
        <f t="shared" si="2"/>
        <v>503</v>
      </c>
      <c r="AD33" s="164">
        <f t="shared" si="3"/>
        <v>35.01</v>
      </c>
      <c r="AE33" s="164">
        <v>0</v>
      </c>
      <c r="AF33" s="164">
        <v>0</v>
      </c>
      <c r="AG33" s="164">
        <v>27</v>
      </c>
      <c r="AH33" s="164">
        <v>0.14000000000000001</v>
      </c>
      <c r="AI33" s="164">
        <v>54</v>
      </c>
      <c r="AJ33" s="164">
        <v>4.3</v>
      </c>
      <c r="AK33" s="164">
        <v>27</v>
      </c>
      <c r="AL33" s="164">
        <v>0.09</v>
      </c>
      <c r="AM33" s="164">
        <v>39</v>
      </c>
      <c r="AN33" s="164">
        <v>0.19</v>
      </c>
      <c r="AO33" s="164">
        <v>66</v>
      </c>
      <c r="AP33" s="164">
        <v>0.32</v>
      </c>
      <c r="AQ33" s="164">
        <v>0</v>
      </c>
      <c r="AR33" s="164">
        <v>0</v>
      </c>
      <c r="AS33" s="164">
        <f t="shared" si="4"/>
        <v>1946</v>
      </c>
      <c r="AT33" s="164">
        <f t="shared" si="5"/>
        <v>54.05</v>
      </c>
      <c r="AU33" s="164">
        <v>584</v>
      </c>
      <c r="AV33" s="164">
        <v>8.1</v>
      </c>
      <c r="AW33" s="164">
        <v>204</v>
      </c>
      <c r="AX33" s="164">
        <v>2.83</v>
      </c>
      <c r="AY33" s="164">
        <v>0</v>
      </c>
      <c r="AZ33" s="164">
        <v>0</v>
      </c>
      <c r="BA33" s="164">
        <v>0</v>
      </c>
      <c r="BB33" s="164">
        <v>0</v>
      </c>
      <c r="BC33" s="164">
        <v>117</v>
      </c>
      <c r="BD33" s="164">
        <v>222.76</v>
      </c>
      <c r="BE33" s="164">
        <v>0</v>
      </c>
      <c r="BF33" s="164">
        <v>0</v>
      </c>
      <c r="BG33" s="164">
        <v>1691</v>
      </c>
      <c r="BH33" s="164">
        <v>90.6</v>
      </c>
      <c r="BI33" s="164">
        <f t="shared" si="6"/>
        <v>1808</v>
      </c>
      <c r="BJ33" s="164">
        <f t="shared" si="7"/>
        <v>313.36</v>
      </c>
      <c r="BK33" s="164">
        <f t="shared" si="8"/>
        <v>3754</v>
      </c>
      <c r="BL33" s="164">
        <f t="shared" si="9"/>
        <v>367.41</v>
      </c>
    </row>
    <row r="34" spans="1:64" x14ac:dyDescent="0.25">
      <c r="A34" s="164">
        <v>27</v>
      </c>
      <c r="B34" s="165" t="s">
        <v>115</v>
      </c>
      <c r="C34" s="164">
        <v>410</v>
      </c>
      <c r="D34" s="164">
        <v>6.06</v>
      </c>
      <c r="E34" s="164">
        <v>269</v>
      </c>
      <c r="F34" s="164">
        <v>4.62</v>
      </c>
      <c r="G34" s="164">
        <v>159</v>
      </c>
      <c r="H34" s="164">
        <v>1.28</v>
      </c>
      <c r="I34" s="164">
        <v>26</v>
      </c>
      <c r="J34" s="164">
        <v>0.54</v>
      </c>
      <c r="K34" s="164">
        <v>0</v>
      </c>
      <c r="L34" s="164">
        <v>0</v>
      </c>
      <c r="M34" s="164">
        <v>0</v>
      </c>
      <c r="N34" s="164">
        <v>0</v>
      </c>
      <c r="O34" s="164">
        <v>582</v>
      </c>
      <c r="P34" s="164">
        <v>1.63</v>
      </c>
      <c r="Q34" s="164">
        <f t="shared" si="0"/>
        <v>705</v>
      </c>
      <c r="R34" s="164">
        <f t="shared" si="1"/>
        <v>11.219999999999999</v>
      </c>
      <c r="S34" s="164">
        <v>1083</v>
      </c>
      <c r="T34" s="164">
        <v>20.27</v>
      </c>
      <c r="U34" s="164">
        <v>274</v>
      </c>
      <c r="V34" s="164">
        <v>7.07</v>
      </c>
      <c r="W34" s="164">
        <v>0</v>
      </c>
      <c r="X34" s="164">
        <v>0</v>
      </c>
      <c r="Y34" s="164">
        <v>0</v>
      </c>
      <c r="Z34" s="164">
        <v>0</v>
      </c>
      <c r="AA34" s="164">
        <v>0</v>
      </c>
      <c r="AB34" s="164">
        <v>0</v>
      </c>
      <c r="AC34" s="164">
        <f t="shared" si="2"/>
        <v>1357</v>
      </c>
      <c r="AD34" s="164">
        <f t="shared" si="3"/>
        <v>27.34</v>
      </c>
      <c r="AE34" s="164">
        <v>0</v>
      </c>
      <c r="AF34" s="164">
        <v>0</v>
      </c>
      <c r="AG34" s="164">
        <v>38</v>
      </c>
      <c r="AH34" s="164">
        <v>0.86</v>
      </c>
      <c r="AI34" s="164">
        <v>10</v>
      </c>
      <c r="AJ34" s="164">
        <v>1.05</v>
      </c>
      <c r="AK34" s="164">
        <v>0</v>
      </c>
      <c r="AL34" s="164">
        <v>0</v>
      </c>
      <c r="AM34" s="164">
        <v>0</v>
      </c>
      <c r="AN34" s="164">
        <v>0</v>
      </c>
      <c r="AO34" s="164">
        <v>0</v>
      </c>
      <c r="AP34" s="164">
        <v>0</v>
      </c>
      <c r="AQ34" s="164">
        <v>0</v>
      </c>
      <c r="AR34" s="164">
        <v>0</v>
      </c>
      <c r="AS34" s="164">
        <f t="shared" si="4"/>
        <v>2110</v>
      </c>
      <c r="AT34" s="164">
        <f t="shared" si="5"/>
        <v>40.47</v>
      </c>
      <c r="AU34" s="164">
        <v>226</v>
      </c>
      <c r="AV34" s="164">
        <v>1.57</v>
      </c>
      <c r="AW34" s="164">
        <v>0</v>
      </c>
      <c r="AX34" s="164">
        <v>0</v>
      </c>
      <c r="AY34" s="164">
        <v>0</v>
      </c>
      <c r="AZ34" s="164">
        <v>0</v>
      </c>
      <c r="BA34" s="164">
        <v>0</v>
      </c>
      <c r="BB34" s="164">
        <v>0</v>
      </c>
      <c r="BC34" s="164">
        <v>0</v>
      </c>
      <c r="BD34" s="164">
        <v>0</v>
      </c>
      <c r="BE34" s="164">
        <v>0</v>
      </c>
      <c r="BF34" s="164">
        <v>0</v>
      </c>
      <c r="BG34" s="164">
        <v>123</v>
      </c>
      <c r="BH34" s="164">
        <v>15.87</v>
      </c>
      <c r="BI34" s="164">
        <f t="shared" si="6"/>
        <v>123</v>
      </c>
      <c r="BJ34" s="164">
        <f t="shared" si="7"/>
        <v>15.87</v>
      </c>
      <c r="BK34" s="164">
        <f t="shared" si="8"/>
        <v>2233</v>
      </c>
      <c r="BL34" s="164">
        <f t="shared" si="9"/>
        <v>56.339999999999996</v>
      </c>
    </row>
    <row r="35" spans="1:64" x14ac:dyDescent="0.25">
      <c r="A35" s="164">
        <v>28</v>
      </c>
      <c r="B35" s="165" t="s">
        <v>116</v>
      </c>
      <c r="C35" s="164">
        <v>355</v>
      </c>
      <c r="D35" s="164">
        <v>3.9</v>
      </c>
      <c r="E35" s="164">
        <v>470</v>
      </c>
      <c r="F35" s="164">
        <v>12.48</v>
      </c>
      <c r="G35" s="164">
        <v>118</v>
      </c>
      <c r="H35" s="164">
        <v>2.63</v>
      </c>
      <c r="I35" s="164">
        <v>0</v>
      </c>
      <c r="J35" s="164">
        <v>0.69</v>
      </c>
      <c r="K35" s="164">
        <v>0</v>
      </c>
      <c r="L35" s="164">
        <v>0.84</v>
      </c>
      <c r="M35" s="164">
        <v>0</v>
      </c>
      <c r="N35" s="164">
        <v>0</v>
      </c>
      <c r="O35" s="164">
        <v>578</v>
      </c>
      <c r="P35" s="164">
        <v>12.53</v>
      </c>
      <c r="Q35" s="164">
        <f t="shared" si="0"/>
        <v>825</v>
      </c>
      <c r="R35" s="164">
        <f t="shared" si="1"/>
        <v>17.91</v>
      </c>
      <c r="S35" s="164">
        <v>439</v>
      </c>
      <c r="T35" s="164">
        <v>7.34</v>
      </c>
      <c r="U35" s="164">
        <v>135</v>
      </c>
      <c r="V35" s="164">
        <v>22.02</v>
      </c>
      <c r="W35" s="164">
        <v>26</v>
      </c>
      <c r="X35" s="164">
        <v>14.68</v>
      </c>
      <c r="Y35" s="164">
        <v>2027</v>
      </c>
      <c r="Z35" s="164">
        <v>29.35</v>
      </c>
      <c r="AA35" s="164">
        <v>0</v>
      </c>
      <c r="AB35" s="164">
        <v>0</v>
      </c>
      <c r="AC35" s="164">
        <f t="shared" si="2"/>
        <v>2627</v>
      </c>
      <c r="AD35" s="164">
        <f t="shared" si="3"/>
        <v>73.39</v>
      </c>
      <c r="AE35" s="164">
        <v>91</v>
      </c>
      <c r="AF35" s="164">
        <v>0.91</v>
      </c>
      <c r="AG35" s="164">
        <v>22</v>
      </c>
      <c r="AH35" s="164">
        <v>0.46</v>
      </c>
      <c r="AI35" s="164">
        <v>12</v>
      </c>
      <c r="AJ35" s="164">
        <v>1.82</v>
      </c>
      <c r="AK35" s="164">
        <v>41</v>
      </c>
      <c r="AL35" s="164">
        <v>0.41</v>
      </c>
      <c r="AM35" s="164">
        <v>27</v>
      </c>
      <c r="AN35" s="164">
        <v>0.27</v>
      </c>
      <c r="AO35" s="164">
        <v>86</v>
      </c>
      <c r="AP35" s="164">
        <v>0.68</v>
      </c>
      <c r="AQ35" s="164">
        <v>0</v>
      </c>
      <c r="AR35" s="164">
        <v>0</v>
      </c>
      <c r="AS35" s="164">
        <f t="shared" si="4"/>
        <v>3731</v>
      </c>
      <c r="AT35" s="164">
        <f t="shared" si="5"/>
        <v>95.84999999999998</v>
      </c>
      <c r="AU35" s="164">
        <v>1343</v>
      </c>
      <c r="AV35" s="164">
        <v>31.63</v>
      </c>
      <c r="AW35" s="164">
        <v>470</v>
      </c>
      <c r="AX35" s="164">
        <v>11.07</v>
      </c>
      <c r="AY35" s="164">
        <v>0</v>
      </c>
      <c r="AZ35" s="164">
        <v>0</v>
      </c>
      <c r="BA35" s="164">
        <v>0</v>
      </c>
      <c r="BB35" s="164">
        <v>0</v>
      </c>
      <c r="BC35" s="164">
        <v>198</v>
      </c>
      <c r="BD35" s="164">
        <v>37.119999999999997</v>
      </c>
      <c r="BE35" s="164">
        <v>0</v>
      </c>
      <c r="BF35" s="164">
        <v>0</v>
      </c>
      <c r="BG35" s="164">
        <v>1516</v>
      </c>
      <c r="BH35" s="164">
        <v>24.74</v>
      </c>
      <c r="BI35" s="164">
        <f t="shared" si="6"/>
        <v>1714</v>
      </c>
      <c r="BJ35" s="164">
        <f t="shared" si="7"/>
        <v>61.86</v>
      </c>
      <c r="BK35" s="164">
        <f t="shared" si="8"/>
        <v>5445</v>
      </c>
      <c r="BL35" s="164">
        <f t="shared" si="9"/>
        <v>157.70999999999998</v>
      </c>
    </row>
    <row r="36" spans="1:64" x14ac:dyDescent="0.25">
      <c r="A36" s="164">
        <v>29</v>
      </c>
      <c r="B36" s="165" t="s">
        <v>117</v>
      </c>
      <c r="C36" s="164">
        <v>742</v>
      </c>
      <c r="D36" s="164">
        <v>9</v>
      </c>
      <c r="E36" s="164">
        <v>174</v>
      </c>
      <c r="F36" s="164">
        <v>5.43</v>
      </c>
      <c r="G36" s="164">
        <v>77</v>
      </c>
      <c r="H36" s="164">
        <v>2.42</v>
      </c>
      <c r="I36" s="164">
        <v>63</v>
      </c>
      <c r="J36" s="164">
        <v>2.02</v>
      </c>
      <c r="K36" s="164">
        <v>12</v>
      </c>
      <c r="L36" s="164">
        <v>0.55000000000000004</v>
      </c>
      <c r="M36" s="164">
        <v>0</v>
      </c>
      <c r="N36" s="164">
        <v>0</v>
      </c>
      <c r="O36" s="164">
        <v>693</v>
      </c>
      <c r="P36" s="164">
        <v>11.9</v>
      </c>
      <c r="Q36" s="164">
        <f t="shared" si="0"/>
        <v>991</v>
      </c>
      <c r="R36" s="164">
        <f t="shared" si="1"/>
        <v>17</v>
      </c>
      <c r="S36" s="164">
        <v>118</v>
      </c>
      <c r="T36" s="164">
        <v>4.16</v>
      </c>
      <c r="U36" s="164">
        <v>11</v>
      </c>
      <c r="V36" s="164">
        <v>6.24</v>
      </c>
      <c r="W36" s="164">
        <v>329</v>
      </c>
      <c r="X36" s="164">
        <v>7.8</v>
      </c>
      <c r="Y36" s="164">
        <v>593</v>
      </c>
      <c r="Z36" s="164">
        <v>21.82</v>
      </c>
      <c r="AA36" s="164">
        <v>0</v>
      </c>
      <c r="AB36" s="164">
        <v>0</v>
      </c>
      <c r="AC36" s="164">
        <f t="shared" si="2"/>
        <v>1051</v>
      </c>
      <c r="AD36" s="164">
        <f t="shared" si="3"/>
        <v>40.019999999999996</v>
      </c>
      <c r="AE36" s="164">
        <v>24</v>
      </c>
      <c r="AF36" s="164">
        <v>0.51</v>
      </c>
      <c r="AG36" s="164">
        <v>252</v>
      </c>
      <c r="AH36" s="164">
        <v>2.7</v>
      </c>
      <c r="AI36" s="164">
        <v>24</v>
      </c>
      <c r="AJ36" s="164">
        <v>8</v>
      </c>
      <c r="AK36" s="164">
        <v>63</v>
      </c>
      <c r="AL36" s="164">
        <v>1.33</v>
      </c>
      <c r="AM36" s="164">
        <v>51</v>
      </c>
      <c r="AN36" s="164">
        <v>1.05</v>
      </c>
      <c r="AO36" s="164">
        <v>66</v>
      </c>
      <c r="AP36" s="164">
        <v>1.41</v>
      </c>
      <c r="AQ36" s="164">
        <v>0</v>
      </c>
      <c r="AR36" s="164">
        <v>0</v>
      </c>
      <c r="AS36" s="164">
        <f t="shared" si="4"/>
        <v>2522</v>
      </c>
      <c r="AT36" s="164">
        <f t="shared" si="5"/>
        <v>72.019999999999982</v>
      </c>
      <c r="AU36" s="164">
        <v>1009</v>
      </c>
      <c r="AV36" s="164">
        <v>14.4</v>
      </c>
      <c r="AW36" s="164">
        <v>353</v>
      </c>
      <c r="AX36" s="164">
        <v>5.04</v>
      </c>
      <c r="AY36" s="164">
        <v>0</v>
      </c>
      <c r="AZ36" s="164">
        <v>0</v>
      </c>
      <c r="BA36" s="164">
        <v>0</v>
      </c>
      <c r="BB36" s="164">
        <v>0</v>
      </c>
      <c r="BC36" s="164">
        <v>116</v>
      </c>
      <c r="BD36" s="164">
        <v>12</v>
      </c>
      <c r="BE36" s="164">
        <v>0</v>
      </c>
      <c r="BF36" s="164">
        <v>0</v>
      </c>
      <c r="BG36" s="164">
        <v>288</v>
      </c>
      <c r="BH36" s="164">
        <v>18</v>
      </c>
      <c r="BI36" s="164">
        <f t="shared" si="6"/>
        <v>404</v>
      </c>
      <c r="BJ36" s="164">
        <f t="shared" si="7"/>
        <v>30</v>
      </c>
      <c r="BK36" s="164">
        <f t="shared" si="8"/>
        <v>2926</v>
      </c>
      <c r="BL36" s="164">
        <f t="shared" si="9"/>
        <v>102.01999999999998</v>
      </c>
    </row>
    <row r="37" spans="1:64" x14ac:dyDescent="0.25">
      <c r="A37" s="164">
        <v>30</v>
      </c>
      <c r="B37" s="165" t="s">
        <v>118</v>
      </c>
      <c r="C37" s="164">
        <v>100</v>
      </c>
      <c r="D37" s="164">
        <v>1.5</v>
      </c>
      <c r="E37" s="164">
        <v>69</v>
      </c>
      <c r="F37" s="164">
        <v>0.9</v>
      </c>
      <c r="G37" s="164">
        <v>0</v>
      </c>
      <c r="H37" s="164">
        <v>0</v>
      </c>
      <c r="I37" s="164">
        <v>27</v>
      </c>
      <c r="J37" s="164">
        <v>0.4</v>
      </c>
      <c r="K37" s="164">
        <v>54</v>
      </c>
      <c r="L37" s="164">
        <v>0.7</v>
      </c>
      <c r="M37" s="164">
        <v>0</v>
      </c>
      <c r="N37" s="164">
        <v>0</v>
      </c>
      <c r="O37" s="164">
        <v>0</v>
      </c>
      <c r="P37" s="164">
        <v>0</v>
      </c>
      <c r="Q37" s="164">
        <f t="shared" si="0"/>
        <v>250</v>
      </c>
      <c r="R37" s="164">
        <f t="shared" si="1"/>
        <v>3.5</v>
      </c>
      <c r="S37" s="164">
        <v>34</v>
      </c>
      <c r="T37" s="164">
        <v>0.9</v>
      </c>
      <c r="U37" s="164">
        <v>26</v>
      </c>
      <c r="V37" s="164">
        <v>0.5</v>
      </c>
      <c r="W37" s="164">
        <v>0</v>
      </c>
      <c r="X37" s="164">
        <v>0</v>
      </c>
      <c r="Y37" s="164">
        <v>12</v>
      </c>
      <c r="Z37" s="164">
        <v>0.1</v>
      </c>
      <c r="AA37" s="164">
        <v>0</v>
      </c>
      <c r="AB37" s="164">
        <v>0</v>
      </c>
      <c r="AC37" s="164">
        <f t="shared" si="2"/>
        <v>72</v>
      </c>
      <c r="AD37" s="164">
        <f t="shared" si="3"/>
        <v>1.5</v>
      </c>
      <c r="AE37" s="164">
        <v>0</v>
      </c>
      <c r="AF37" s="164">
        <v>0</v>
      </c>
      <c r="AG37" s="164">
        <v>10</v>
      </c>
      <c r="AH37" s="164">
        <v>0.1</v>
      </c>
      <c r="AI37" s="164">
        <v>20</v>
      </c>
      <c r="AJ37" s="164">
        <v>1</v>
      </c>
      <c r="AK37" s="164">
        <v>0</v>
      </c>
      <c r="AL37" s="164">
        <v>0</v>
      </c>
      <c r="AM37" s="164">
        <v>0</v>
      </c>
      <c r="AN37" s="164">
        <v>0</v>
      </c>
      <c r="AO37" s="164">
        <v>100</v>
      </c>
      <c r="AP37" s="164">
        <v>1.5</v>
      </c>
      <c r="AQ37" s="164">
        <v>0</v>
      </c>
      <c r="AR37" s="164">
        <v>0</v>
      </c>
      <c r="AS37" s="164">
        <f t="shared" si="4"/>
        <v>452</v>
      </c>
      <c r="AT37" s="164">
        <f t="shared" si="5"/>
        <v>7.6</v>
      </c>
      <c r="AU37" s="164">
        <v>270</v>
      </c>
      <c r="AV37" s="164">
        <v>2.2999999999999998</v>
      </c>
      <c r="AW37" s="164">
        <v>110</v>
      </c>
      <c r="AX37" s="164">
        <v>1</v>
      </c>
      <c r="AY37" s="164">
        <v>0</v>
      </c>
      <c r="AZ37" s="164">
        <v>0</v>
      </c>
      <c r="BA37" s="164">
        <v>0</v>
      </c>
      <c r="BB37" s="164">
        <v>0</v>
      </c>
      <c r="BC37" s="164">
        <v>0</v>
      </c>
      <c r="BD37" s="164">
        <v>0</v>
      </c>
      <c r="BE37" s="164">
        <v>0</v>
      </c>
      <c r="BF37" s="164">
        <v>0</v>
      </c>
      <c r="BG37" s="164">
        <v>125</v>
      </c>
      <c r="BH37" s="164">
        <v>3</v>
      </c>
      <c r="BI37" s="164">
        <f t="shared" si="6"/>
        <v>125</v>
      </c>
      <c r="BJ37" s="164">
        <f t="shared" si="7"/>
        <v>3</v>
      </c>
      <c r="BK37" s="164">
        <f t="shared" si="8"/>
        <v>577</v>
      </c>
      <c r="BL37" s="164">
        <f t="shared" si="9"/>
        <v>10.6</v>
      </c>
    </row>
    <row r="38" spans="1:64" x14ac:dyDescent="0.25">
      <c r="A38" s="164">
        <v>31</v>
      </c>
      <c r="B38" s="165" t="s">
        <v>119</v>
      </c>
      <c r="C38" s="164">
        <v>2077</v>
      </c>
      <c r="D38" s="164">
        <v>15.35</v>
      </c>
      <c r="E38" s="164">
        <v>89</v>
      </c>
      <c r="F38" s="164">
        <v>1.49</v>
      </c>
      <c r="G38" s="164">
        <v>44</v>
      </c>
      <c r="H38" s="164">
        <v>0.72</v>
      </c>
      <c r="I38" s="164">
        <v>129</v>
      </c>
      <c r="J38" s="164">
        <v>2.0299999999999998</v>
      </c>
      <c r="K38" s="164">
        <v>502</v>
      </c>
      <c r="L38" s="164">
        <v>11.98</v>
      </c>
      <c r="M38" s="164">
        <v>0</v>
      </c>
      <c r="N38" s="164">
        <v>0</v>
      </c>
      <c r="O38" s="164">
        <v>1958</v>
      </c>
      <c r="P38" s="164">
        <v>21.59</v>
      </c>
      <c r="Q38" s="164">
        <f t="shared" si="0"/>
        <v>2797</v>
      </c>
      <c r="R38" s="164">
        <f t="shared" si="1"/>
        <v>30.85</v>
      </c>
      <c r="S38" s="164">
        <v>870</v>
      </c>
      <c r="T38" s="164">
        <v>14.87</v>
      </c>
      <c r="U38" s="164">
        <v>48</v>
      </c>
      <c r="V38" s="164">
        <v>12.4</v>
      </c>
      <c r="W38" s="164">
        <v>653</v>
      </c>
      <c r="X38" s="164">
        <v>7.43</v>
      </c>
      <c r="Y38" s="164">
        <v>784</v>
      </c>
      <c r="Z38" s="164">
        <v>14.87</v>
      </c>
      <c r="AA38" s="164">
        <v>0</v>
      </c>
      <c r="AB38" s="164">
        <v>0</v>
      </c>
      <c r="AC38" s="164">
        <f t="shared" si="2"/>
        <v>2355</v>
      </c>
      <c r="AD38" s="164">
        <f t="shared" si="3"/>
        <v>49.57</v>
      </c>
      <c r="AE38" s="164">
        <v>0</v>
      </c>
      <c r="AF38" s="164">
        <v>0</v>
      </c>
      <c r="AG38" s="164">
        <v>202</v>
      </c>
      <c r="AH38" s="164">
        <v>1.26</v>
      </c>
      <c r="AI38" s="164">
        <v>100</v>
      </c>
      <c r="AJ38" s="164">
        <v>18.690000000000001</v>
      </c>
      <c r="AK38" s="164">
        <v>6</v>
      </c>
      <c r="AL38" s="164">
        <v>0.06</v>
      </c>
      <c r="AM38" s="164">
        <v>3</v>
      </c>
      <c r="AN38" s="164">
        <v>0.03</v>
      </c>
      <c r="AO38" s="164">
        <v>15</v>
      </c>
      <c r="AP38" s="164">
        <v>0.14000000000000001</v>
      </c>
      <c r="AQ38" s="164">
        <v>0</v>
      </c>
      <c r="AR38" s="164">
        <v>0</v>
      </c>
      <c r="AS38" s="164">
        <f t="shared" si="4"/>
        <v>5478</v>
      </c>
      <c r="AT38" s="164">
        <f t="shared" si="5"/>
        <v>100.60000000000001</v>
      </c>
      <c r="AU38" s="164">
        <v>4383</v>
      </c>
      <c r="AV38" s="164">
        <v>42.25</v>
      </c>
      <c r="AW38" s="164">
        <v>1534</v>
      </c>
      <c r="AX38" s="164">
        <v>14.79</v>
      </c>
      <c r="AY38" s="164">
        <v>0</v>
      </c>
      <c r="AZ38" s="164">
        <v>0</v>
      </c>
      <c r="BA38" s="164">
        <v>0</v>
      </c>
      <c r="BB38" s="164">
        <v>0</v>
      </c>
      <c r="BC38" s="164">
        <v>90</v>
      </c>
      <c r="BD38" s="164">
        <v>9.1999999999999993</v>
      </c>
      <c r="BE38" s="164">
        <v>0</v>
      </c>
      <c r="BF38" s="164">
        <v>0</v>
      </c>
      <c r="BG38" s="164">
        <v>254</v>
      </c>
      <c r="BH38" s="164">
        <v>16.670000000000002</v>
      </c>
      <c r="BI38" s="164">
        <f t="shared" si="6"/>
        <v>344</v>
      </c>
      <c r="BJ38" s="164">
        <f t="shared" si="7"/>
        <v>25.87</v>
      </c>
      <c r="BK38" s="164">
        <f t="shared" si="8"/>
        <v>5822</v>
      </c>
      <c r="BL38" s="164">
        <f t="shared" si="9"/>
        <v>126.47000000000001</v>
      </c>
    </row>
    <row r="39" spans="1:64" x14ac:dyDescent="0.25">
      <c r="A39" s="164">
        <v>32</v>
      </c>
      <c r="B39" s="165" t="s">
        <v>120</v>
      </c>
      <c r="C39" s="164">
        <v>20</v>
      </c>
      <c r="D39" s="164">
        <v>0.26</v>
      </c>
      <c r="E39" s="164">
        <v>836</v>
      </c>
      <c r="F39" s="164">
        <v>24.18</v>
      </c>
      <c r="G39" s="164">
        <v>438</v>
      </c>
      <c r="H39" s="164">
        <v>13.32</v>
      </c>
      <c r="I39" s="164">
        <v>92</v>
      </c>
      <c r="J39" s="164">
        <v>5.27</v>
      </c>
      <c r="K39" s="164">
        <v>46</v>
      </c>
      <c r="L39" s="164">
        <v>1.55</v>
      </c>
      <c r="M39" s="164">
        <v>0</v>
      </c>
      <c r="N39" s="164">
        <v>0</v>
      </c>
      <c r="O39" s="164">
        <v>696</v>
      </c>
      <c r="P39" s="164">
        <v>21.87</v>
      </c>
      <c r="Q39" s="164">
        <f t="shared" si="0"/>
        <v>994</v>
      </c>
      <c r="R39" s="164">
        <f t="shared" si="1"/>
        <v>31.26</v>
      </c>
      <c r="S39" s="164">
        <v>1958</v>
      </c>
      <c r="T39" s="164">
        <v>232.87</v>
      </c>
      <c r="U39" s="164">
        <v>88</v>
      </c>
      <c r="V39" s="164">
        <v>194.07</v>
      </c>
      <c r="W39" s="164">
        <v>1480</v>
      </c>
      <c r="X39" s="164">
        <v>116.44</v>
      </c>
      <c r="Y39" s="164">
        <v>1740</v>
      </c>
      <c r="Z39" s="164">
        <v>232.89</v>
      </c>
      <c r="AA39" s="164">
        <v>0</v>
      </c>
      <c r="AB39" s="164">
        <v>0</v>
      </c>
      <c r="AC39" s="164">
        <f t="shared" si="2"/>
        <v>5266</v>
      </c>
      <c r="AD39" s="164">
        <f t="shared" si="3"/>
        <v>776.27</v>
      </c>
      <c r="AE39" s="164">
        <v>130</v>
      </c>
      <c r="AF39" s="164">
        <v>3.5</v>
      </c>
      <c r="AG39" s="164">
        <v>348</v>
      </c>
      <c r="AH39" s="164">
        <v>4.3899999999999997</v>
      </c>
      <c r="AI39" s="164">
        <v>46</v>
      </c>
      <c r="AJ39" s="164">
        <v>13.17</v>
      </c>
      <c r="AK39" s="164">
        <v>393</v>
      </c>
      <c r="AL39" s="164">
        <v>10.97</v>
      </c>
      <c r="AM39" s="164">
        <v>220</v>
      </c>
      <c r="AN39" s="164">
        <v>6.59</v>
      </c>
      <c r="AO39" s="164">
        <v>348</v>
      </c>
      <c r="AP39" s="164">
        <v>9.67</v>
      </c>
      <c r="AQ39" s="164">
        <v>0</v>
      </c>
      <c r="AR39" s="164">
        <v>0</v>
      </c>
      <c r="AS39" s="164">
        <f t="shared" si="4"/>
        <v>7745</v>
      </c>
      <c r="AT39" s="164">
        <f t="shared" si="5"/>
        <v>855.81999999999994</v>
      </c>
      <c r="AU39" s="164">
        <v>2090</v>
      </c>
      <c r="AV39" s="164">
        <v>85.58</v>
      </c>
      <c r="AW39" s="164">
        <v>731</v>
      </c>
      <c r="AX39" s="164">
        <v>29.96</v>
      </c>
      <c r="AY39" s="164">
        <v>0</v>
      </c>
      <c r="AZ39" s="164">
        <v>0</v>
      </c>
      <c r="BA39" s="164">
        <v>0</v>
      </c>
      <c r="BB39" s="164">
        <v>0</v>
      </c>
      <c r="BC39" s="164">
        <v>745</v>
      </c>
      <c r="BD39" s="164">
        <v>701.93</v>
      </c>
      <c r="BE39" s="164">
        <v>0</v>
      </c>
      <c r="BF39" s="164">
        <v>0</v>
      </c>
      <c r="BG39" s="164">
        <v>1837</v>
      </c>
      <c r="BH39" s="164">
        <v>1052.8599999999999</v>
      </c>
      <c r="BI39" s="164">
        <f t="shared" si="6"/>
        <v>2582</v>
      </c>
      <c r="BJ39" s="164">
        <f t="shared" si="7"/>
        <v>1754.79</v>
      </c>
      <c r="BK39" s="164">
        <f t="shared" si="8"/>
        <v>10327</v>
      </c>
      <c r="BL39" s="164">
        <f t="shared" si="9"/>
        <v>2610.6099999999997</v>
      </c>
    </row>
    <row r="40" spans="1:64" x14ac:dyDescent="0.25">
      <c r="A40" s="164">
        <v>33</v>
      </c>
      <c r="B40" s="165" t="s">
        <v>121</v>
      </c>
      <c r="C40" s="164">
        <v>5020</v>
      </c>
      <c r="D40" s="164">
        <v>48.01</v>
      </c>
      <c r="E40" s="164">
        <v>2650</v>
      </c>
      <c r="F40" s="164">
        <v>48.68</v>
      </c>
      <c r="G40" s="164">
        <v>801</v>
      </c>
      <c r="H40" s="164">
        <v>14.62</v>
      </c>
      <c r="I40" s="164">
        <v>39</v>
      </c>
      <c r="J40" s="164">
        <v>0.7</v>
      </c>
      <c r="K40" s="164">
        <v>162</v>
      </c>
      <c r="L40" s="164">
        <v>4.4400000000000004</v>
      </c>
      <c r="M40" s="164">
        <v>0</v>
      </c>
      <c r="N40" s="164">
        <v>0</v>
      </c>
      <c r="O40" s="164">
        <v>5510</v>
      </c>
      <c r="P40" s="164">
        <v>71.27</v>
      </c>
      <c r="Q40" s="164">
        <f t="shared" si="0"/>
        <v>7871</v>
      </c>
      <c r="R40" s="164">
        <f t="shared" si="1"/>
        <v>101.83</v>
      </c>
      <c r="S40" s="164">
        <v>1196</v>
      </c>
      <c r="T40" s="164">
        <v>61.37</v>
      </c>
      <c r="U40" s="164">
        <v>370</v>
      </c>
      <c r="V40" s="164">
        <v>38.47</v>
      </c>
      <c r="W40" s="164">
        <v>410</v>
      </c>
      <c r="X40" s="164">
        <v>41.86</v>
      </c>
      <c r="Y40" s="164">
        <v>150</v>
      </c>
      <c r="Z40" s="164">
        <v>13.31</v>
      </c>
      <c r="AA40" s="164">
        <v>0</v>
      </c>
      <c r="AB40" s="164">
        <v>0</v>
      </c>
      <c r="AC40" s="164">
        <f t="shared" si="2"/>
        <v>2126</v>
      </c>
      <c r="AD40" s="164">
        <f t="shared" si="3"/>
        <v>155.01</v>
      </c>
      <c r="AE40" s="164">
        <v>0</v>
      </c>
      <c r="AF40" s="164">
        <v>0</v>
      </c>
      <c r="AG40" s="164">
        <v>109</v>
      </c>
      <c r="AH40" s="164">
        <v>0.55000000000000004</v>
      </c>
      <c r="AI40" s="164">
        <v>38</v>
      </c>
      <c r="AJ40" s="164">
        <v>1.91</v>
      </c>
      <c r="AK40" s="164">
        <v>3</v>
      </c>
      <c r="AL40" s="164">
        <v>0.02</v>
      </c>
      <c r="AM40" s="164">
        <v>46</v>
      </c>
      <c r="AN40" s="164">
        <v>0.47</v>
      </c>
      <c r="AO40" s="164">
        <v>27</v>
      </c>
      <c r="AP40" s="164">
        <v>0.27</v>
      </c>
      <c r="AQ40" s="164">
        <v>0</v>
      </c>
      <c r="AR40" s="164">
        <v>0</v>
      </c>
      <c r="AS40" s="164">
        <f t="shared" si="4"/>
        <v>10220</v>
      </c>
      <c r="AT40" s="164">
        <f t="shared" si="5"/>
        <v>260.06</v>
      </c>
      <c r="AU40" s="164">
        <v>8039</v>
      </c>
      <c r="AV40" s="164">
        <v>91.82</v>
      </c>
      <c r="AW40" s="164">
        <v>2814</v>
      </c>
      <c r="AX40" s="164">
        <v>32.14</v>
      </c>
      <c r="AY40" s="164">
        <v>0</v>
      </c>
      <c r="AZ40" s="164">
        <v>0</v>
      </c>
      <c r="BA40" s="164">
        <v>0</v>
      </c>
      <c r="BB40" s="164">
        <v>0</v>
      </c>
      <c r="BC40" s="164">
        <v>0</v>
      </c>
      <c r="BD40" s="164">
        <v>0</v>
      </c>
      <c r="BE40" s="164">
        <v>0</v>
      </c>
      <c r="BF40" s="164">
        <v>0</v>
      </c>
      <c r="BG40" s="164">
        <v>307</v>
      </c>
      <c r="BH40" s="164">
        <v>35.15</v>
      </c>
      <c r="BI40" s="164">
        <f t="shared" si="6"/>
        <v>307</v>
      </c>
      <c r="BJ40" s="164">
        <f t="shared" si="7"/>
        <v>35.15</v>
      </c>
      <c r="BK40" s="164">
        <f t="shared" si="8"/>
        <v>10527</v>
      </c>
      <c r="BL40" s="164">
        <f t="shared" si="9"/>
        <v>295.20999999999998</v>
      </c>
    </row>
    <row r="41" spans="1:64" x14ac:dyDescent="0.25">
      <c r="A41" s="164">
        <v>34</v>
      </c>
      <c r="B41" s="165" t="s">
        <v>122</v>
      </c>
      <c r="C41" s="164">
        <v>612</v>
      </c>
      <c r="D41" s="164">
        <v>6.59</v>
      </c>
      <c r="E41" s="164">
        <v>589</v>
      </c>
      <c r="F41" s="164">
        <v>10.76</v>
      </c>
      <c r="G41" s="164">
        <v>275</v>
      </c>
      <c r="H41" s="164">
        <v>5.03</v>
      </c>
      <c r="I41" s="164">
        <v>122</v>
      </c>
      <c r="J41" s="164">
        <v>2.2200000000000002</v>
      </c>
      <c r="K41" s="164">
        <v>71</v>
      </c>
      <c r="L41" s="164">
        <v>1.94</v>
      </c>
      <c r="M41" s="164">
        <v>0</v>
      </c>
      <c r="N41" s="164">
        <v>0</v>
      </c>
      <c r="O41" s="164">
        <v>976</v>
      </c>
      <c r="P41" s="164">
        <v>15.05</v>
      </c>
      <c r="Q41" s="164">
        <f t="shared" si="0"/>
        <v>1394</v>
      </c>
      <c r="R41" s="164">
        <f t="shared" si="1"/>
        <v>21.51</v>
      </c>
      <c r="S41" s="164">
        <v>126</v>
      </c>
      <c r="T41" s="164">
        <v>3.92</v>
      </c>
      <c r="U41" s="164">
        <v>5</v>
      </c>
      <c r="V41" s="164">
        <v>2.35</v>
      </c>
      <c r="W41" s="164">
        <v>76</v>
      </c>
      <c r="X41" s="164">
        <v>1.57</v>
      </c>
      <c r="Y41" s="164">
        <v>0</v>
      </c>
      <c r="Z41" s="164">
        <v>0</v>
      </c>
      <c r="AA41" s="164">
        <v>0</v>
      </c>
      <c r="AB41" s="164">
        <v>0</v>
      </c>
      <c r="AC41" s="164">
        <f t="shared" si="2"/>
        <v>207</v>
      </c>
      <c r="AD41" s="164">
        <f t="shared" si="3"/>
        <v>7.84</v>
      </c>
      <c r="AE41" s="164">
        <v>0</v>
      </c>
      <c r="AF41" s="164">
        <v>0</v>
      </c>
      <c r="AG41" s="164">
        <v>83</v>
      </c>
      <c r="AH41" s="164">
        <v>0.41</v>
      </c>
      <c r="AI41" s="164">
        <v>14</v>
      </c>
      <c r="AJ41" s="164">
        <v>2.0699999999999998</v>
      </c>
      <c r="AK41" s="164">
        <v>0</v>
      </c>
      <c r="AL41" s="164">
        <v>0</v>
      </c>
      <c r="AM41" s="164">
        <v>0</v>
      </c>
      <c r="AN41" s="164">
        <v>0</v>
      </c>
      <c r="AO41" s="164">
        <v>243</v>
      </c>
      <c r="AP41" s="164">
        <v>2.4300000000000002</v>
      </c>
      <c r="AQ41" s="164">
        <v>0</v>
      </c>
      <c r="AR41" s="164">
        <v>0</v>
      </c>
      <c r="AS41" s="164">
        <f t="shared" si="4"/>
        <v>1941</v>
      </c>
      <c r="AT41" s="164">
        <f t="shared" si="5"/>
        <v>34.260000000000005</v>
      </c>
      <c r="AU41" s="164">
        <v>679</v>
      </c>
      <c r="AV41" s="164">
        <v>7.19</v>
      </c>
      <c r="AW41" s="164">
        <v>238</v>
      </c>
      <c r="AX41" s="164">
        <v>2.52</v>
      </c>
      <c r="AY41" s="164">
        <v>0</v>
      </c>
      <c r="AZ41" s="164">
        <v>0</v>
      </c>
      <c r="BA41" s="164">
        <v>0</v>
      </c>
      <c r="BB41" s="164">
        <v>0</v>
      </c>
      <c r="BC41" s="164">
        <v>5</v>
      </c>
      <c r="BD41" s="164">
        <v>1.29</v>
      </c>
      <c r="BE41" s="164">
        <v>0</v>
      </c>
      <c r="BF41" s="164">
        <v>0</v>
      </c>
      <c r="BG41" s="164">
        <v>78</v>
      </c>
      <c r="BH41" s="164">
        <v>11.65</v>
      </c>
      <c r="BI41" s="164">
        <f t="shared" si="6"/>
        <v>83</v>
      </c>
      <c r="BJ41" s="164">
        <f t="shared" si="7"/>
        <v>12.940000000000001</v>
      </c>
      <c r="BK41" s="164">
        <f t="shared" si="8"/>
        <v>2024</v>
      </c>
      <c r="BL41" s="164">
        <f t="shared" si="9"/>
        <v>47.2</v>
      </c>
    </row>
    <row r="42" spans="1:64" x14ac:dyDescent="0.25">
      <c r="A42" s="164">
        <v>35</v>
      </c>
      <c r="B42" s="165" t="s">
        <v>123</v>
      </c>
      <c r="C42" s="164">
        <v>2000</v>
      </c>
      <c r="D42" s="164">
        <v>20</v>
      </c>
      <c r="E42" s="164">
        <v>215</v>
      </c>
      <c r="F42" s="164">
        <v>3.59</v>
      </c>
      <c r="G42" s="164">
        <v>87</v>
      </c>
      <c r="H42" s="164">
        <v>1.45</v>
      </c>
      <c r="I42" s="164">
        <v>48</v>
      </c>
      <c r="J42" s="164">
        <v>0.8</v>
      </c>
      <c r="K42" s="164">
        <v>37</v>
      </c>
      <c r="L42" s="164">
        <v>0.61</v>
      </c>
      <c r="M42" s="164">
        <v>3</v>
      </c>
      <c r="N42" s="164">
        <v>0.03</v>
      </c>
      <c r="O42" s="164">
        <v>920</v>
      </c>
      <c r="P42" s="164">
        <v>10</v>
      </c>
      <c r="Q42" s="164">
        <f t="shared" si="0"/>
        <v>2300</v>
      </c>
      <c r="R42" s="164">
        <f t="shared" si="1"/>
        <v>25</v>
      </c>
      <c r="S42" s="164">
        <v>50</v>
      </c>
      <c r="T42" s="164">
        <v>2.75</v>
      </c>
      <c r="U42" s="164">
        <v>20</v>
      </c>
      <c r="V42" s="164">
        <v>1.1000000000000001</v>
      </c>
      <c r="W42" s="164">
        <v>10</v>
      </c>
      <c r="X42" s="164">
        <v>0.55000000000000004</v>
      </c>
      <c r="Y42" s="164">
        <v>20</v>
      </c>
      <c r="Z42" s="164">
        <v>1.1000000000000001</v>
      </c>
      <c r="AA42" s="164">
        <v>3</v>
      </c>
      <c r="AB42" s="164">
        <v>0.06</v>
      </c>
      <c r="AC42" s="164">
        <f t="shared" si="2"/>
        <v>100</v>
      </c>
      <c r="AD42" s="164">
        <f t="shared" si="3"/>
        <v>5.5</v>
      </c>
      <c r="AE42" s="164">
        <v>0</v>
      </c>
      <c r="AF42" s="164">
        <v>0</v>
      </c>
      <c r="AG42" s="164">
        <v>75</v>
      </c>
      <c r="AH42" s="164">
        <v>3</v>
      </c>
      <c r="AI42" s="164">
        <v>50</v>
      </c>
      <c r="AJ42" s="164">
        <v>7.3</v>
      </c>
      <c r="AK42" s="164">
        <v>0</v>
      </c>
      <c r="AL42" s="164">
        <v>0</v>
      </c>
      <c r="AM42" s="164">
        <v>0</v>
      </c>
      <c r="AN42" s="164">
        <v>0</v>
      </c>
      <c r="AO42" s="164">
        <v>200</v>
      </c>
      <c r="AP42" s="164">
        <v>1.8</v>
      </c>
      <c r="AQ42" s="164">
        <v>10</v>
      </c>
      <c r="AR42" s="164">
        <v>0.09</v>
      </c>
      <c r="AS42" s="164">
        <f t="shared" si="4"/>
        <v>2725</v>
      </c>
      <c r="AT42" s="164">
        <f t="shared" si="5"/>
        <v>42.599999999999994</v>
      </c>
      <c r="AU42" s="164">
        <v>1894</v>
      </c>
      <c r="AV42" s="164">
        <v>17.04</v>
      </c>
      <c r="AW42" s="164">
        <v>189</v>
      </c>
      <c r="AX42" s="164">
        <v>1.71</v>
      </c>
      <c r="AY42" s="164">
        <v>0</v>
      </c>
      <c r="AZ42" s="164">
        <v>0</v>
      </c>
      <c r="BA42" s="164">
        <v>0</v>
      </c>
      <c r="BB42" s="164">
        <v>0</v>
      </c>
      <c r="BC42" s="164">
        <v>4</v>
      </c>
      <c r="BD42" s="164">
        <v>1.52</v>
      </c>
      <c r="BE42" s="164">
        <v>33</v>
      </c>
      <c r="BF42" s="164">
        <v>1.65</v>
      </c>
      <c r="BG42" s="164">
        <v>263</v>
      </c>
      <c r="BH42" s="164">
        <v>13.33</v>
      </c>
      <c r="BI42" s="164">
        <f t="shared" si="6"/>
        <v>300</v>
      </c>
      <c r="BJ42" s="164">
        <f t="shared" si="7"/>
        <v>16.5</v>
      </c>
      <c r="BK42" s="164">
        <f t="shared" si="8"/>
        <v>3025</v>
      </c>
      <c r="BL42" s="164">
        <f t="shared" si="9"/>
        <v>59.099999999999994</v>
      </c>
    </row>
    <row r="43" spans="1:64" x14ac:dyDescent="0.25">
      <c r="A43" s="164">
        <v>36</v>
      </c>
      <c r="B43" s="165" t="s">
        <v>111</v>
      </c>
      <c r="C43" s="164">
        <v>1809</v>
      </c>
      <c r="D43" s="164">
        <v>8.7799999999999994</v>
      </c>
      <c r="E43" s="164">
        <v>439</v>
      </c>
      <c r="F43" s="164">
        <v>6.62</v>
      </c>
      <c r="G43" s="164">
        <v>193</v>
      </c>
      <c r="H43" s="164">
        <v>3.62</v>
      </c>
      <c r="I43" s="164">
        <v>70</v>
      </c>
      <c r="J43" s="164">
        <v>1.27</v>
      </c>
      <c r="K43" s="164">
        <v>199</v>
      </c>
      <c r="L43" s="164">
        <v>1.63</v>
      </c>
      <c r="M43" s="164">
        <v>0</v>
      </c>
      <c r="N43" s="164">
        <v>0</v>
      </c>
      <c r="O43" s="164">
        <v>1762</v>
      </c>
      <c r="P43" s="164">
        <v>12.81</v>
      </c>
      <c r="Q43" s="164">
        <f t="shared" si="0"/>
        <v>2517</v>
      </c>
      <c r="R43" s="164">
        <f t="shared" si="1"/>
        <v>18.299999999999997</v>
      </c>
      <c r="S43" s="164">
        <v>355</v>
      </c>
      <c r="T43" s="164">
        <v>17.239999999999998</v>
      </c>
      <c r="U43" s="164">
        <v>302</v>
      </c>
      <c r="V43" s="164">
        <v>14.37</v>
      </c>
      <c r="W43" s="164">
        <v>178</v>
      </c>
      <c r="X43" s="164">
        <v>8.61</v>
      </c>
      <c r="Y43" s="164">
        <v>356</v>
      </c>
      <c r="Z43" s="164">
        <v>17.239999999999998</v>
      </c>
      <c r="AA43" s="164">
        <v>0</v>
      </c>
      <c r="AB43" s="164">
        <v>0</v>
      </c>
      <c r="AC43" s="164">
        <f t="shared" si="2"/>
        <v>1191</v>
      </c>
      <c r="AD43" s="164">
        <f t="shared" si="3"/>
        <v>57.459999999999994</v>
      </c>
      <c r="AE43" s="164">
        <v>13</v>
      </c>
      <c r="AF43" s="164">
        <v>1.07</v>
      </c>
      <c r="AG43" s="164">
        <v>237</v>
      </c>
      <c r="AH43" s="164">
        <v>3.73</v>
      </c>
      <c r="AI43" s="164">
        <v>789</v>
      </c>
      <c r="AJ43" s="164">
        <v>40.020000000000003</v>
      </c>
      <c r="AK43" s="164">
        <v>11</v>
      </c>
      <c r="AL43" s="164">
        <v>1.9</v>
      </c>
      <c r="AM43" s="164">
        <v>12</v>
      </c>
      <c r="AN43" s="164">
        <v>0.31</v>
      </c>
      <c r="AO43" s="164">
        <v>572</v>
      </c>
      <c r="AP43" s="164">
        <v>11.13</v>
      </c>
      <c r="AQ43" s="164">
        <v>0</v>
      </c>
      <c r="AR43" s="164">
        <v>0</v>
      </c>
      <c r="AS43" s="164">
        <f t="shared" si="4"/>
        <v>5342</v>
      </c>
      <c r="AT43" s="164">
        <f t="shared" si="5"/>
        <v>133.91999999999999</v>
      </c>
      <c r="AU43" s="164">
        <v>801</v>
      </c>
      <c r="AV43" s="164">
        <v>20.09</v>
      </c>
      <c r="AW43" s="164">
        <v>281</v>
      </c>
      <c r="AX43" s="164">
        <v>7.03</v>
      </c>
      <c r="AY43" s="164">
        <v>0</v>
      </c>
      <c r="AZ43" s="164">
        <v>0</v>
      </c>
      <c r="BA43" s="164">
        <v>0</v>
      </c>
      <c r="BB43" s="164">
        <v>0</v>
      </c>
      <c r="BC43" s="164">
        <v>11</v>
      </c>
      <c r="BD43" s="164">
        <v>71.5</v>
      </c>
      <c r="BE43" s="164">
        <v>0</v>
      </c>
      <c r="BF43" s="164">
        <v>0</v>
      </c>
      <c r="BG43" s="164">
        <v>1525</v>
      </c>
      <c r="BH43" s="164">
        <v>87.38</v>
      </c>
      <c r="BI43" s="164">
        <f t="shared" si="6"/>
        <v>1536</v>
      </c>
      <c r="BJ43" s="164">
        <f t="shared" si="7"/>
        <v>158.88</v>
      </c>
      <c r="BK43" s="164">
        <f t="shared" si="8"/>
        <v>6878</v>
      </c>
      <c r="BL43" s="164">
        <f t="shared" si="9"/>
        <v>292.79999999999995</v>
      </c>
    </row>
    <row r="44" spans="1:64" s="163" customFormat="1" x14ac:dyDescent="0.25">
      <c r="A44" s="280" t="s">
        <v>86</v>
      </c>
      <c r="B44" s="281"/>
      <c r="C44" s="166">
        <f t="shared" ref="C44:AH44" si="10">SUM(C8:C43)</f>
        <v>65683</v>
      </c>
      <c r="D44" s="166">
        <f t="shared" si="10"/>
        <v>750.37999999999988</v>
      </c>
      <c r="E44" s="166">
        <f t="shared" si="10"/>
        <v>28641</v>
      </c>
      <c r="F44" s="166">
        <f t="shared" si="10"/>
        <v>818.19999999999982</v>
      </c>
      <c r="G44" s="166">
        <f t="shared" si="10"/>
        <v>12358</v>
      </c>
      <c r="H44" s="166">
        <f t="shared" si="10"/>
        <v>218.76999999999992</v>
      </c>
      <c r="I44" s="166">
        <f t="shared" si="10"/>
        <v>4294</v>
      </c>
      <c r="J44" s="166">
        <f t="shared" si="10"/>
        <v>192.82000000000002</v>
      </c>
      <c r="K44" s="166">
        <f t="shared" si="10"/>
        <v>8177</v>
      </c>
      <c r="L44" s="166">
        <f t="shared" si="10"/>
        <v>997.76000000000022</v>
      </c>
      <c r="M44" s="166">
        <f t="shared" si="10"/>
        <v>84</v>
      </c>
      <c r="N44" s="166">
        <f t="shared" si="10"/>
        <v>2.1</v>
      </c>
      <c r="O44" s="166">
        <f t="shared" si="10"/>
        <v>66305</v>
      </c>
      <c r="P44" s="166">
        <f t="shared" si="10"/>
        <v>1145.2799999999997</v>
      </c>
      <c r="Q44" s="166">
        <f t="shared" si="10"/>
        <v>106795</v>
      </c>
      <c r="R44" s="166">
        <f t="shared" si="10"/>
        <v>2759.1600000000003</v>
      </c>
      <c r="S44" s="166">
        <f t="shared" si="10"/>
        <v>42596</v>
      </c>
      <c r="T44" s="166">
        <f t="shared" si="10"/>
        <v>4733.2799999999988</v>
      </c>
      <c r="U44" s="166">
        <f t="shared" si="10"/>
        <v>14495</v>
      </c>
      <c r="V44" s="166">
        <f t="shared" si="10"/>
        <v>5058.3500000000004</v>
      </c>
      <c r="W44" s="166">
        <f t="shared" si="10"/>
        <v>9709</v>
      </c>
      <c r="X44" s="166">
        <f t="shared" si="10"/>
        <v>2390.6700000000005</v>
      </c>
      <c r="Y44" s="166">
        <f t="shared" si="10"/>
        <v>10307</v>
      </c>
      <c r="Z44" s="166">
        <f t="shared" si="10"/>
        <v>1157.67</v>
      </c>
      <c r="AA44" s="166">
        <f t="shared" si="10"/>
        <v>158</v>
      </c>
      <c r="AB44" s="166">
        <f t="shared" si="10"/>
        <v>24.759999999999998</v>
      </c>
      <c r="AC44" s="166">
        <f t="shared" si="10"/>
        <v>77107</v>
      </c>
      <c r="AD44" s="166">
        <f t="shared" si="10"/>
        <v>13339.97</v>
      </c>
      <c r="AE44" s="166">
        <f t="shared" si="10"/>
        <v>1051</v>
      </c>
      <c r="AF44" s="166">
        <f t="shared" si="10"/>
        <v>1094.3200000000002</v>
      </c>
      <c r="AG44" s="166">
        <f t="shared" si="10"/>
        <v>4365</v>
      </c>
      <c r="AH44" s="166">
        <f t="shared" si="10"/>
        <v>95.769999999999982</v>
      </c>
      <c r="AI44" s="166">
        <f t="shared" ref="AI44:BN44" si="11">SUM(AI8:AI43)</f>
        <v>9349</v>
      </c>
      <c r="AJ44" s="166">
        <f t="shared" si="11"/>
        <v>2000.8</v>
      </c>
      <c r="AK44" s="166">
        <f t="shared" si="11"/>
        <v>1845</v>
      </c>
      <c r="AL44" s="166">
        <f t="shared" si="11"/>
        <v>92.88000000000001</v>
      </c>
      <c r="AM44" s="166">
        <f t="shared" si="11"/>
        <v>5684</v>
      </c>
      <c r="AN44" s="166">
        <f t="shared" si="11"/>
        <v>53.84</v>
      </c>
      <c r="AO44" s="166">
        <f t="shared" si="11"/>
        <v>7607</v>
      </c>
      <c r="AP44" s="166">
        <f t="shared" si="11"/>
        <v>329.07000000000005</v>
      </c>
      <c r="AQ44" s="166">
        <f t="shared" si="11"/>
        <v>103</v>
      </c>
      <c r="AR44" s="166">
        <f t="shared" si="11"/>
        <v>155.65</v>
      </c>
      <c r="AS44" s="166">
        <f t="shared" si="11"/>
        <v>213803</v>
      </c>
      <c r="AT44" s="166">
        <f t="shared" si="11"/>
        <v>19765.809999999994</v>
      </c>
      <c r="AU44" s="166">
        <f t="shared" si="11"/>
        <v>72089</v>
      </c>
      <c r="AV44" s="166">
        <f t="shared" si="11"/>
        <v>2111.31</v>
      </c>
      <c r="AW44" s="166">
        <f t="shared" si="11"/>
        <v>20503</v>
      </c>
      <c r="AX44" s="166">
        <f t="shared" si="11"/>
        <v>365.19999999999993</v>
      </c>
      <c r="AY44" s="166">
        <f t="shared" si="11"/>
        <v>386</v>
      </c>
      <c r="AZ44" s="166">
        <f t="shared" si="11"/>
        <v>185.06</v>
      </c>
      <c r="BA44" s="166">
        <f t="shared" si="11"/>
        <v>1024</v>
      </c>
      <c r="BB44" s="166">
        <f t="shared" si="11"/>
        <v>108.09</v>
      </c>
      <c r="BC44" s="166">
        <f t="shared" si="11"/>
        <v>13935</v>
      </c>
      <c r="BD44" s="166">
        <f t="shared" si="11"/>
        <v>6058.9100000000008</v>
      </c>
      <c r="BE44" s="166">
        <f t="shared" si="11"/>
        <v>33490</v>
      </c>
      <c r="BF44" s="166">
        <f t="shared" si="11"/>
        <v>1762.05</v>
      </c>
      <c r="BG44" s="166">
        <f t="shared" si="11"/>
        <v>1573289</v>
      </c>
      <c r="BH44" s="166">
        <f t="shared" si="11"/>
        <v>124314.25</v>
      </c>
      <c r="BI44" s="166">
        <f t="shared" si="11"/>
        <v>1622124</v>
      </c>
      <c r="BJ44" s="166">
        <f t="shared" si="11"/>
        <v>132428.35999999999</v>
      </c>
      <c r="BK44" s="166">
        <f t="shared" si="11"/>
        <v>1835927</v>
      </c>
      <c r="BL44" s="166">
        <f t="shared" si="11"/>
        <v>152194.16999999998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68">
        <v>1</v>
      </c>
      <c r="B8" s="169" t="s">
        <v>88</v>
      </c>
      <c r="C8" s="168">
        <v>855</v>
      </c>
      <c r="D8" s="168">
        <v>19.38</v>
      </c>
      <c r="E8" s="168">
        <v>117</v>
      </c>
      <c r="F8" s="168">
        <v>8.99</v>
      </c>
      <c r="G8" s="168">
        <v>47</v>
      </c>
      <c r="H8" s="168">
        <v>3.6</v>
      </c>
      <c r="I8" s="168">
        <v>17</v>
      </c>
      <c r="J8" s="168">
        <v>1.36</v>
      </c>
      <c r="K8" s="168">
        <v>19</v>
      </c>
      <c r="L8" s="168">
        <v>2.21</v>
      </c>
      <c r="M8" s="168">
        <v>0</v>
      </c>
      <c r="N8" s="168">
        <v>0</v>
      </c>
      <c r="O8" s="168">
        <v>706</v>
      </c>
      <c r="P8" s="168">
        <v>22.36</v>
      </c>
      <c r="Q8" s="168">
        <f t="shared" ref="Q8:Q43" si="0">(C8+E8+I8+K8)</f>
        <v>1008</v>
      </c>
      <c r="R8" s="168">
        <f t="shared" ref="R8:R43" si="1">(D8+F8+J8+L8)</f>
        <v>31.939999999999998</v>
      </c>
      <c r="S8" s="168">
        <v>91</v>
      </c>
      <c r="T8" s="168">
        <v>4.95</v>
      </c>
      <c r="U8" s="168">
        <v>5</v>
      </c>
      <c r="V8" s="168">
        <v>4.12</v>
      </c>
      <c r="W8" s="168">
        <v>69</v>
      </c>
      <c r="X8" s="168">
        <v>2.4700000000000002</v>
      </c>
      <c r="Y8" s="168">
        <v>82</v>
      </c>
      <c r="Z8" s="168">
        <v>4.95</v>
      </c>
      <c r="AA8" s="168">
        <v>0</v>
      </c>
      <c r="AB8" s="168">
        <v>0</v>
      </c>
      <c r="AC8" s="168">
        <f t="shared" ref="AC8:AC43" si="2">(S8+U8+W8+Y8)</f>
        <v>247</v>
      </c>
      <c r="AD8" s="168">
        <f t="shared" ref="AD8:AD43" si="3">(T8+V8+X8+Z8)</f>
        <v>16.490000000000002</v>
      </c>
      <c r="AE8" s="168">
        <v>6</v>
      </c>
      <c r="AF8" s="168">
        <v>0.21</v>
      </c>
      <c r="AG8" s="168">
        <v>26</v>
      </c>
      <c r="AH8" s="168">
        <v>0.43</v>
      </c>
      <c r="AI8" s="168">
        <v>2</v>
      </c>
      <c r="AJ8" s="168">
        <v>1.01</v>
      </c>
      <c r="AK8" s="168">
        <v>2</v>
      </c>
      <c r="AL8" s="168">
        <v>0.06</v>
      </c>
      <c r="AM8" s="168">
        <v>8</v>
      </c>
      <c r="AN8" s="168">
        <v>0.24</v>
      </c>
      <c r="AO8" s="168">
        <v>10</v>
      </c>
      <c r="AP8" s="168">
        <v>0.33</v>
      </c>
      <c r="AQ8" s="168">
        <v>0</v>
      </c>
      <c r="AR8" s="168">
        <v>0</v>
      </c>
      <c r="AS8" s="168">
        <f t="shared" ref="AS8:AS43" si="4">(Q8+AC8+AE8+AG8+AI8+AK8+AM8+AO8)</f>
        <v>1309</v>
      </c>
      <c r="AT8" s="168">
        <f t="shared" ref="AT8:AT43" si="5">(R8+AD8+AF8+AH8+AJ8+AL8+AN8+AP8)</f>
        <v>50.71</v>
      </c>
      <c r="AU8" s="168">
        <v>327</v>
      </c>
      <c r="AV8" s="168">
        <v>12.68</v>
      </c>
      <c r="AW8" s="168">
        <v>114</v>
      </c>
      <c r="AX8" s="168">
        <v>4.4400000000000004</v>
      </c>
      <c r="AY8" s="168">
        <v>0</v>
      </c>
      <c r="AZ8" s="168">
        <v>0</v>
      </c>
      <c r="BA8" s="168">
        <v>0</v>
      </c>
      <c r="BB8" s="168">
        <v>0</v>
      </c>
      <c r="BC8" s="168">
        <v>33</v>
      </c>
      <c r="BD8" s="168">
        <v>8.3699999999999992</v>
      </c>
      <c r="BE8" s="168">
        <v>0</v>
      </c>
      <c r="BF8" s="168">
        <v>0</v>
      </c>
      <c r="BG8" s="168">
        <v>251</v>
      </c>
      <c r="BH8" s="168">
        <v>12.55</v>
      </c>
      <c r="BI8" s="168">
        <f t="shared" ref="BI8:BI43" si="6">(AY8+BA8+BC8+BE8+BG8)</f>
        <v>284</v>
      </c>
      <c r="BJ8" s="168">
        <f t="shared" ref="BJ8:BJ43" si="7">(AZ8+BB8+BD8+BF8+BH8)</f>
        <v>20.92</v>
      </c>
      <c r="BK8" s="168">
        <f t="shared" ref="BK8:BK43" si="8">(AS8+BI8)</f>
        <v>1593</v>
      </c>
      <c r="BL8" s="168">
        <f t="shared" ref="BL8:BL43" si="9">(AT8+BJ8)</f>
        <v>71.63</v>
      </c>
    </row>
    <row r="9" spans="1:64" x14ac:dyDescent="0.25">
      <c r="A9" s="168">
        <v>2</v>
      </c>
      <c r="B9" s="169" t="s">
        <v>89</v>
      </c>
      <c r="C9" s="168">
        <v>0</v>
      </c>
      <c r="D9" s="168">
        <v>0</v>
      </c>
      <c r="E9" s="168">
        <v>0</v>
      </c>
      <c r="F9" s="168">
        <v>0</v>
      </c>
      <c r="G9" s="168">
        <v>0</v>
      </c>
      <c r="H9" s="168">
        <v>0</v>
      </c>
      <c r="I9" s="168">
        <v>0</v>
      </c>
      <c r="J9" s="168">
        <v>0</v>
      </c>
      <c r="K9" s="168">
        <v>0</v>
      </c>
      <c r="L9" s="168">
        <v>0</v>
      </c>
      <c r="M9" s="168">
        <v>0</v>
      </c>
      <c r="N9" s="168">
        <v>0</v>
      </c>
      <c r="O9" s="168">
        <v>0</v>
      </c>
      <c r="P9" s="168">
        <v>0</v>
      </c>
      <c r="Q9" s="168">
        <f t="shared" si="0"/>
        <v>0</v>
      </c>
      <c r="R9" s="168">
        <f t="shared" si="1"/>
        <v>0</v>
      </c>
      <c r="S9" s="168">
        <v>0</v>
      </c>
      <c r="T9" s="168">
        <v>0</v>
      </c>
      <c r="U9" s="168">
        <v>0</v>
      </c>
      <c r="V9" s="168">
        <v>0</v>
      </c>
      <c r="W9" s="168">
        <v>0</v>
      </c>
      <c r="X9" s="168">
        <v>0</v>
      </c>
      <c r="Y9" s="168">
        <v>0</v>
      </c>
      <c r="Z9" s="168">
        <v>0</v>
      </c>
      <c r="AA9" s="168">
        <v>0</v>
      </c>
      <c r="AB9" s="168">
        <v>0</v>
      </c>
      <c r="AC9" s="168">
        <f t="shared" si="2"/>
        <v>0</v>
      </c>
      <c r="AD9" s="168">
        <f t="shared" si="3"/>
        <v>0</v>
      </c>
      <c r="AE9" s="168">
        <v>0</v>
      </c>
      <c r="AF9" s="168">
        <v>0</v>
      </c>
      <c r="AG9" s="168">
        <v>0</v>
      </c>
      <c r="AH9" s="168">
        <v>0</v>
      </c>
      <c r="AI9" s="168">
        <v>0</v>
      </c>
      <c r="AJ9" s="168">
        <v>0</v>
      </c>
      <c r="AK9" s="168">
        <v>0</v>
      </c>
      <c r="AL9" s="168">
        <v>0</v>
      </c>
      <c r="AM9" s="168">
        <v>0</v>
      </c>
      <c r="AN9" s="168">
        <v>0</v>
      </c>
      <c r="AO9" s="168">
        <v>0</v>
      </c>
      <c r="AP9" s="168">
        <v>0</v>
      </c>
      <c r="AQ9" s="168">
        <v>0</v>
      </c>
      <c r="AR9" s="168">
        <v>0</v>
      </c>
      <c r="AS9" s="168">
        <f t="shared" si="4"/>
        <v>0</v>
      </c>
      <c r="AT9" s="168">
        <f t="shared" si="5"/>
        <v>0</v>
      </c>
      <c r="AU9" s="168">
        <v>0</v>
      </c>
      <c r="AV9" s="168">
        <v>0</v>
      </c>
      <c r="AW9" s="168">
        <v>0</v>
      </c>
      <c r="AX9" s="168">
        <v>0</v>
      </c>
      <c r="AY9" s="168">
        <v>0</v>
      </c>
      <c r="AZ9" s="168">
        <v>0</v>
      </c>
      <c r="BA9" s="168">
        <v>0</v>
      </c>
      <c r="BB9" s="168">
        <v>0</v>
      </c>
      <c r="BC9" s="168">
        <v>0</v>
      </c>
      <c r="BD9" s="168">
        <v>0</v>
      </c>
      <c r="BE9" s="168">
        <v>0</v>
      </c>
      <c r="BF9" s="168">
        <v>0</v>
      </c>
      <c r="BG9" s="168">
        <v>0</v>
      </c>
      <c r="BH9" s="168">
        <v>0</v>
      </c>
      <c r="BI9" s="168">
        <f t="shared" si="6"/>
        <v>0</v>
      </c>
      <c r="BJ9" s="168">
        <f t="shared" si="7"/>
        <v>0</v>
      </c>
      <c r="BK9" s="168">
        <f t="shared" si="8"/>
        <v>0</v>
      </c>
      <c r="BL9" s="168">
        <f t="shared" si="9"/>
        <v>0</v>
      </c>
    </row>
    <row r="10" spans="1:64" x14ac:dyDescent="0.25">
      <c r="A10" s="168">
        <v>3</v>
      </c>
      <c r="B10" s="169" t="s">
        <v>90</v>
      </c>
      <c r="C10" s="168">
        <v>100</v>
      </c>
      <c r="D10" s="168">
        <v>2</v>
      </c>
      <c r="E10" s="168">
        <v>715</v>
      </c>
      <c r="F10" s="168">
        <v>10.73</v>
      </c>
      <c r="G10" s="168">
        <v>188</v>
      </c>
      <c r="H10" s="168">
        <v>2.83</v>
      </c>
      <c r="I10" s="168">
        <v>76</v>
      </c>
      <c r="J10" s="168">
        <v>1.1299999999999999</v>
      </c>
      <c r="K10" s="168">
        <v>209</v>
      </c>
      <c r="L10" s="168">
        <v>3.14</v>
      </c>
      <c r="M10" s="168">
        <v>10</v>
      </c>
      <c r="N10" s="168">
        <v>0.16</v>
      </c>
      <c r="O10" s="168">
        <v>440</v>
      </c>
      <c r="P10" s="168">
        <v>6.8</v>
      </c>
      <c r="Q10" s="168">
        <f t="shared" si="0"/>
        <v>1100</v>
      </c>
      <c r="R10" s="168">
        <f t="shared" si="1"/>
        <v>17</v>
      </c>
      <c r="S10" s="168">
        <v>50</v>
      </c>
      <c r="T10" s="168">
        <v>2</v>
      </c>
      <c r="U10" s="168">
        <v>20</v>
      </c>
      <c r="V10" s="168">
        <v>0.8</v>
      </c>
      <c r="W10" s="168">
        <v>10</v>
      </c>
      <c r="X10" s="168">
        <v>0.4</v>
      </c>
      <c r="Y10" s="168">
        <v>20</v>
      </c>
      <c r="Z10" s="168">
        <v>0.8</v>
      </c>
      <c r="AA10" s="168">
        <v>1</v>
      </c>
      <c r="AB10" s="168">
        <v>0.04</v>
      </c>
      <c r="AC10" s="168">
        <f t="shared" si="2"/>
        <v>100</v>
      </c>
      <c r="AD10" s="168">
        <f t="shared" si="3"/>
        <v>4</v>
      </c>
      <c r="AE10" s="168">
        <v>0</v>
      </c>
      <c r="AF10" s="168">
        <v>0</v>
      </c>
      <c r="AG10" s="168">
        <v>5</v>
      </c>
      <c r="AH10" s="168">
        <v>0.5</v>
      </c>
      <c r="AI10" s="168">
        <v>0</v>
      </c>
      <c r="AJ10" s="168">
        <v>0</v>
      </c>
      <c r="AK10" s="168">
        <v>0</v>
      </c>
      <c r="AL10" s="168">
        <v>0</v>
      </c>
      <c r="AM10" s="168">
        <v>0</v>
      </c>
      <c r="AN10" s="168">
        <v>0</v>
      </c>
      <c r="AO10" s="168">
        <v>1000</v>
      </c>
      <c r="AP10" s="168">
        <v>19</v>
      </c>
      <c r="AQ10" s="168">
        <v>50</v>
      </c>
      <c r="AR10" s="168">
        <v>0.95</v>
      </c>
      <c r="AS10" s="168">
        <f t="shared" si="4"/>
        <v>2205</v>
      </c>
      <c r="AT10" s="168">
        <f t="shared" si="5"/>
        <v>40.5</v>
      </c>
      <c r="AU10" s="168">
        <v>1800</v>
      </c>
      <c r="AV10" s="168">
        <v>16.2</v>
      </c>
      <c r="AW10" s="168">
        <v>180</v>
      </c>
      <c r="AX10" s="168">
        <v>1.62</v>
      </c>
      <c r="AY10" s="168">
        <v>0</v>
      </c>
      <c r="AZ10" s="168">
        <v>0</v>
      </c>
      <c r="BA10" s="168">
        <v>0</v>
      </c>
      <c r="BB10" s="168">
        <v>0</v>
      </c>
      <c r="BC10" s="168">
        <v>0</v>
      </c>
      <c r="BD10" s="168">
        <v>0</v>
      </c>
      <c r="BE10" s="168">
        <v>4</v>
      </c>
      <c r="BF10" s="168">
        <v>0.2</v>
      </c>
      <c r="BG10" s="168">
        <v>46</v>
      </c>
      <c r="BH10" s="168">
        <v>1.8</v>
      </c>
      <c r="BI10" s="168">
        <f t="shared" si="6"/>
        <v>50</v>
      </c>
      <c r="BJ10" s="168">
        <f t="shared" si="7"/>
        <v>2</v>
      </c>
      <c r="BK10" s="168">
        <f t="shared" si="8"/>
        <v>2255</v>
      </c>
      <c r="BL10" s="168">
        <f t="shared" si="9"/>
        <v>42.5</v>
      </c>
    </row>
    <row r="11" spans="1:64" x14ac:dyDescent="0.25">
      <c r="A11" s="168">
        <v>4</v>
      </c>
      <c r="B11" s="169" t="s">
        <v>91</v>
      </c>
      <c r="C11" s="168">
        <v>2229</v>
      </c>
      <c r="D11" s="168">
        <v>22.01</v>
      </c>
      <c r="E11" s="168">
        <v>824</v>
      </c>
      <c r="F11" s="168">
        <v>16.36</v>
      </c>
      <c r="G11" s="168">
        <v>502</v>
      </c>
      <c r="H11" s="168">
        <v>9.9700000000000006</v>
      </c>
      <c r="I11" s="168">
        <v>1</v>
      </c>
      <c r="J11" s="168">
        <v>0.01</v>
      </c>
      <c r="K11" s="168">
        <v>213</v>
      </c>
      <c r="L11" s="168">
        <v>6.33</v>
      </c>
      <c r="M11" s="168">
        <v>0</v>
      </c>
      <c r="N11" s="168">
        <v>0</v>
      </c>
      <c r="O11" s="168">
        <v>2287</v>
      </c>
      <c r="P11" s="168">
        <v>31.29</v>
      </c>
      <c r="Q11" s="168">
        <f t="shared" si="0"/>
        <v>3267</v>
      </c>
      <c r="R11" s="168">
        <f t="shared" si="1"/>
        <v>44.71</v>
      </c>
      <c r="S11" s="168">
        <v>1</v>
      </c>
      <c r="T11" s="168">
        <v>0</v>
      </c>
      <c r="U11" s="168">
        <v>1</v>
      </c>
      <c r="V11" s="168">
        <v>0.24</v>
      </c>
      <c r="W11" s="168">
        <v>1</v>
      </c>
      <c r="X11" s="168">
        <v>0</v>
      </c>
      <c r="Y11" s="168">
        <v>2</v>
      </c>
      <c r="Z11" s="168">
        <v>0.01</v>
      </c>
      <c r="AA11" s="168">
        <v>0</v>
      </c>
      <c r="AB11" s="168">
        <v>0</v>
      </c>
      <c r="AC11" s="168">
        <f t="shared" si="2"/>
        <v>5</v>
      </c>
      <c r="AD11" s="168">
        <f t="shared" si="3"/>
        <v>0.25</v>
      </c>
      <c r="AE11" s="168">
        <v>1</v>
      </c>
      <c r="AF11" s="168">
        <v>0.01</v>
      </c>
      <c r="AG11" s="168">
        <v>1</v>
      </c>
      <c r="AH11" s="168">
        <v>0.01</v>
      </c>
      <c r="AI11" s="168">
        <v>1</v>
      </c>
      <c r="AJ11" s="168">
        <v>0.01</v>
      </c>
      <c r="AK11" s="168">
        <v>1</v>
      </c>
      <c r="AL11" s="168">
        <v>0.01</v>
      </c>
      <c r="AM11" s="168">
        <v>1</v>
      </c>
      <c r="AN11" s="168">
        <v>0.01</v>
      </c>
      <c r="AO11" s="168">
        <v>1747</v>
      </c>
      <c r="AP11" s="168">
        <v>17.47</v>
      </c>
      <c r="AQ11" s="168">
        <v>0</v>
      </c>
      <c r="AR11" s="168">
        <v>0</v>
      </c>
      <c r="AS11" s="168">
        <f t="shared" si="4"/>
        <v>5024</v>
      </c>
      <c r="AT11" s="168">
        <f t="shared" si="5"/>
        <v>62.47999999999999</v>
      </c>
      <c r="AU11" s="168">
        <v>2010</v>
      </c>
      <c r="AV11" s="168">
        <v>12.49</v>
      </c>
      <c r="AW11" s="168">
        <v>704</v>
      </c>
      <c r="AX11" s="168">
        <v>4.37</v>
      </c>
      <c r="AY11" s="168">
        <v>0</v>
      </c>
      <c r="AZ11" s="168">
        <v>0</v>
      </c>
      <c r="BA11" s="168">
        <v>0</v>
      </c>
      <c r="BB11" s="168">
        <v>0</v>
      </c>
      <c r="BC11" s="168">
        <v>1</v>
      </c>
      <c r="BD11" s="168">
        <v>0.01</v>
      </c>
      <c r="BE11" s="168">
        <v>0</v>
      </c>
      <c r="BF11" s="168">
        <v>0</v>
      </c>
      <c r="BG11" s="168">
        <v>139</v>
      </c>
      <c r="BH11" s="168">
        <v>20.78</v>
      </c>
      <c r="BI11" s="168">
        <f t="shared" si="6"/>
        <v>140</v>
      </c>
      <c r="BJ11" s="168">
        <f t="shared" si="7"/>
        <v>20.790000000000003</v>
      </c>
      <c r="BK11" s="168">
        <f t="shared" si="8"/>
        <v>5164</v>
      </c>
      <c r="BL11" s="168">
        <f t="shared" si="9"/>
        <v>83.27</v>
      </c>
    </row>
    <row r="12" spans="1:64" x14ac:dyDescent="0.25">
      <c r="A12" s="168">
        <v>5</v>
      </c>
      <c r="B12" s="169" t="s">
        <v>92</v>
      </c>
      <c r="C12" s="168">
        <v>1048</v>
      </c>
      <c r="D12" s="168">
        <v>12.05</v>
      </c>
      <c r="E12" s="168">
        <v>867</v>
      </c>
      <c r="F12" s="168">
        <v>16.149999999999999</v>
      </c>
      <c r="G12" s="168">
        <v>400</v>
      </c>
      <c r="H12" s="168">
        <v>7.26</v>
      </c>
      <c r="I12" s="168">
        <v>81</v>
      </c>
      <c r="J12" s="168">
        <v>2.54</v>
      </c>
      <c r="K12" s="168">
        <v>684</v>
      </c>
      <c r="L12" s="168">
        <v>6.3</v>
      </c>
      <c r="M12" s="168">
        <v>0</v>
      </c>
      <c r="N12" s="168">
        <v>0</v>
      </c>
      <c r="O12" s="168">
        <v>1876</v>
      </c>
      <c r="P12" s="168">
        <v>25.93</v>
      </c>
      <c r="Q12" s="168">
        <f t="shared" si="0"/>
        <v>2680</v>
      </c>
      <c r="R12" s="168">
        <f t="shared" si="1"/>
        <v>37.04</v>
      </c>
      <c r="S12" s="168">
        <v>563</v>
      </c>
      <c r="T12" s="168">
        <v>6.47</v>
      </c>
      <c r="U12" s="168">
        <v>8</v>
      </c>
      <c r="V12" s="168">
        <v>4.62</v>
      </c>
      <c r="W12" s="168">
        <v>4</v>
      </c>
      <c r="X12" s="168">
        <v>3.7</v>
      </c>
      <c r="Y12" s="168">
        <v>321</v>
      </c>
      <c r="Z12" s="168">
        <v>3.7</v>
      </c>
      <c r="AA12" s="168">
        <v>0</v>
      </c>
      <c r="AB12" s="168">
        <v>0</v>
      </c>
      <c r="AC12" s="168">
        <f t="shared" si="2"/>
        <v>896</v>
      </c>
      <c r="AD12" s="168">
        <f t="shared" si="3"/>
        <v>18.489999999999998</v>
      </c>
      <c r="AE12" s="168">
        <v>0</v>
      </c>
      <c r="AF12" s="168">
        <v>0</v>
      </c>
      <c r="AG12" s="168">
        <v>209</v>
      </c>
      <c r="AH12" s="168">
        <v>1.1100000000000001</v>
      </c>
      <c r="AI12" s="168">
        <v>317</v>
      </c>
      <c r="AJ12" s="168">
        <v>5.51</v>
      </c>
      <c r="AK12" s="168">
        <v>45</v>
      </c>
      <c r="AL12" s="168">
        <v>0.79</v>
      </c>
      <c r="AM12" s="168">
        <v>5</v>
      </c>
      <c r="AN12" s="168">
        <v>7.0000000000000007E-2</v>
      </c>
      <c r="AO12" s="168">
        <v>422</v>
      </c>
      <c r="AP12" s="168">
        <v>2.81</v>
      </c>
      <c r="AQ12" s="168">
        <v>0</v>
      </c>
      <c r="AR12" s="168">
        <v>0</v>
      </c>
      <c r="AS12" s="168">
        <f t="shared" si="4"/>
        <v>4574</v>
      </c>
      <c r="AT12" s="168">
        <f t="shared" si="5"/>
        <v>65.819999999999993</v>
      </c>
      <c r="AU12" s="168">
        <v>2058</v>
      </c>
      <c r="AV12" s="168">
        <v>19.75</v>
      </c>
      <c r="AW12" s="168">
        <v>720</v>
      </c>
      <c r="AX12" s="168">
        <v>6.91</v>
      </c>
      <c r="AY12" s="168">
        <v>0</v>
      </c>
      <c r="AZ12" s="168">
        <v>0</v>
      </c>
      <c r="BA12" s="168">
        <v>0</v>
      </c>
      <c r="BB12" s="168">
        <v>0</v>
      </c>
      <c r="BC12" s="168">
        <v>37</v>
      </c>
      <c r="BD12" s="168">
        <v>3.25</v>
      </c>
      <c r="BE12" s="168">
        <v>0</v>
      </c>
      <c r="BF12" s="168">
        <v>0</v>
      </c>
      <c r="BG12" s="168">
        <v>426</v>
      </c>
      <c r="BH12" s="168">
        <v>5.68</v>
      </c>
      <c r="BI12" s="168">
        <f t="shared" si="6"/>
        <v>463</v>
      </c>
      <c r="BJ12" s="168">
        <f t="shared" si="7"/>
        <v>8.93</v>
      </c>
      <c r="BK12" s="168">
        <f t="shared" si="8"/>
        <v>5037</v>
      </c>
      <c r="BL12" s="168">
        <f t="shared" si="9"/>
        <v>74.75</v>
      </c>
    </row>
    <row r="13" spans="1:64" x14ac:dyDescent="0.25">
      <c r="A13" s="168">
        <v>6</v>
      </c>
      <c r="B13" s="169" t="s">
        <v>93</v>
      </c>
      <c r="C13" s="168">
        <v>0</v>
      </c>
      <c r="D13" s="168">
        <v>0</v>
      </c>
      <c r="E13" s="168">
        <v>0</v>
      </c>
      <c r="F13" s="168">
        <v>0</v>
      </c>
      <c r="G13" s="168">
        <v>0</v>
      </c>
      <c r="H13" s="168">
        <v>0</v>
      </c>
      <c r="I13" s="168">
        <v>0</v>
      </c>
      <c r="J13" s="168">
        <v>0</v>
      </c>
      <c r="K13" s="168">
        <v>0</v>
      </c>
      <c r="L13" s="168">
        <v>0</v>
      </c>
      <c r="M13" s="168">
        <v>0</v>
      </c>
      <c r="N13" s="168">
        <v>0</v>
      </c>
      <c r="O13" s="168">
        <v>0</v>
      </c>
      <c r="P13" s="168">
        <v>0</v>
      </c>
      <c r="Q13" s="168">
        <f t="shared" si="0"/>
        <v>0</v>
      </c>
      <c r="R13" s="168">
        <f t="shared" si="1"/>
        <v>0</v>
      </c>
      <c r="S13" s="168">
        <v>0</v>
      </c>
      <c r="T13" s="168">
        <v>0</v>
      </c>
      <c r="U13" s="168">
        <v>0</v>
      </c>
      <c r="V13" s="168">
        <v>0</v>
      </c>
      <c r="W13" s="168">
        <v>0</v>
      </c>
      <c r="X13" s="168">
        <v>0</v>
      </c>
      <c r="Y13" s="168">
        <v>0</v>
      </c>
      <c r="Z13" s="168">
        <v>0</v>
      </c>
      <c r="AA13" s="168">
        <v>0</v>
      </c>
      <c r="AB13" s="168">
        <v>0</v>
      </c>
      <c r="AC13" s="168">
        <f t="shared" si="2"/>
        <v>0</v>
      </c>
      <c r="AD13" s="168">
        <f t="shared" si="3"/>
        <v>0</v>
      </c>
      <c r="AE13" s="168">
        <v>0</v>
      </c>
      <c r="AF13" s="168">
        <v>0</v>
      </c>
      <c r="AG13" s="168">
        <v>0</v>
      </c>
      <c r="AH13" s="168">
        <v>0</v>
      </c>
      <c r="AI13" s="168">
        <v>0</v>
      </c>
      <c r="AJ13" s="168">
        <v>0</v>
      </c>
      <c r="AK13" s="168">
        <v>0</v>
      </c>
      <c r="AL13" s="168">
        <v>0</v>
      </c>
      <c r="AM13" s="168">
        <v>0</v>
      </c>
      <c r="AN13" s="168">
        <v>0</v>
      </c>
      <c r="AO13" s="168">
        <v>0</v>
      </c>
      <c r="AP13" s="168">
        <v>0</v>
      </c>
      <c r="AQ13" s="168">
        <v>0</v>
      </c>
      <c r="AR13" s="168">
        <v>0</v>
      </c>
      <c r="AS13" s="168">
        <f t="shared" si="4"/>
        <v>0</v>
      </c>
      <c r="AT13" s="168">
        <f t="shared" si="5"/>
        <v>0</v>
      </c>
      <c r="AU13" s="168">
        <v>0</v>
      </c>
      <c r="AV13" s="168">
        <v>0</v>
      </c>
      <c r="AW13" s="168">
        <v>0</v>
      </c>
      <c r="AX13" s="168">
        <v>0</v>
      </c>
      <c r="AY13" s="168">
        <v>0</v>
      </c>
      <c r="AZ13" s="168">
        <v>0</v>
      </c>
      <c r="BA13" s="168">
        <v>0</v>
      </c>
      <c r="BB13" s="168">
        <v>0</v>
      </c>
      <c r="BC13" s="168">
        <v>0</v>
      </c>
      <c r="BD13" s="168">
        <v>0</v>
      </c>
      <c r="BE13" s="168">
        <v>0</v>
      </c>
      <c r="BF13" s="168">
        <v>0</v>
      </c>
      <c r="BG13" s="168">
        <v>0</v>
      </c>
      <c r="BH13" s="168">
        <v>0</v>
      </c>
      <c r="BI13" s="168">
        <f t="shared" si="6"/>
        <v>0</v>
      </c>
      <c r="BJ13" s="168">
        <f t="shared" si="7"/>
        <v>0</v>
      </c>
      <c r="BK13" s="168">
        <f t="shared" si="8"/>
        <v>0</v>
      </c>
      <c r="BL13" s="168">
        <f t="shared" si="9"/>
        <v>0</v>
      </c>
    </row>
    <row r="14" spans="1:64" x14ac:dyDescent="0.25">
      <c r="A14" s="168">
        <v>7</v>
      </c>
      <c r="B14" s="169" t="s">
        <v>94</v>
      </c>
      <c r="C14" s="168">
        <v>0</v>
      </c>
      <c r="D14" s="168">
        <v>0</v>
      </c>
      <c r="E14" s="168">
        <v>0</v>
      </c>
      <c r="F14" s="168">
        <v>0</v>
      </c>
      <c r="G14" s="168">
        <v>0</v>
      </c>
      <c r="H14" s="168">
        <v>0</v>
      </c>
      <c r="I14" s="168">
        <v>0</v>
      </c>
      <c r="J14" s="168">
        <v>0</v>
      </c>
      <c r="K14" s="168">
        <v>0</v>
      </c>
      <c r="L14" s="168">
        <v>0</v>
      </c>
      <c r="M14" s="168">
        <v>0</v>
      </c>
      <c r="N14" s="168">
        <v>0</v>
      </c>
      <c r="O14" s="168">
        <v>0</v>
      </c>
      <c r="P14" s="168">
        <v>0</v>
      </c>
      <c r="Q14" s="168">
        <f t="shared" si="0"/>
        <v>0</v>
      </c>
      <c r="R14" s="168">
        <f t="shared" si="1"/>
        <v>0</v>
      </c>
      <c r="S14" s="168">
        <v>0</v>
      </c>
      <c r="T14" s="168">
        <v>0</v>
      </c>
      <c r="U14" s="168">
        <v>0</v>
      </c>
      <c r="V14" s="168">
        <v>0</v>
      </c>
      <c r="W14" s="168">
        <v>0</v>
      </c>
      <c r="X14" s="168">
        <v>0</v>
      </c>
      <c r="Y14" s="168">
        <v>0</v>
      </c>
      <c r="Z14" s="168">
        <v>0</v>
      </c>
      <c r="AA14" s="168">
        <v>0</v>
      </c>
      <c r="AB14" s="168">
        <v>0</v>
      </c>
      <c r="AC14" s="168">
        <f t="shared" si="2"/>
        <v>0</v>
      </c>
      <c r="AD14" s="168">
        <f t="shared" si="3"/>
        <v>0</v>
      </c>
      <c r="AE14" s="168">
        <v>0</v>
      </c>
      <c r="AF14" s="168">
        <v>0</v>
      </c>
      <c r="AG14" s="168">
        <v>0</v>
      </c>
      <c r="AH14" s="168">
        <v>0</v>
      </c>
      <c r="AI14" s="168">
        <v>0</v>
      </c>
      <c r="AJ14" s="168">
        <v>0</v>
      </c>
      <c r="AK14" s="168">
        <v>0</v>
      </c>
      <c r="AL14" s="168">
        <v>0</v>
      </c>
      <c r="AM14" s="168">
        <v>0</v>
      </c>
      <c r="AN14" s="168">
        <v>0</v>
      </c>
      <c r="AO14" s="168">
        <v>0</v>
      </c>
      <c r="AP14" s="168">
        <v>0</v>
      </c>
      <c r="AQ14" s="168">
        <v>0</v>
      </c>
      <c r="AR14" s="168">
        <v>0</v>
      </c>
      <c r="AS14" s="168">
        <f t="shared" si="4"/>
        <v>0</v>
      </c>
      <c r="AT14" s="168">
        <f t="shared" si="5"/>
        <v>0</v>
      </c>
      <c r="AU14" s="168">
        <v>0</v>
      </c>
      <c r="AV14" s="168">
        <v>0</v>
      </c>
      <c r="AW14" s="168">
        <v>0</v>
      </c>
      <c r="AX14" s="168">
        <v>0</v>
      </c>
      <c r="AY14" s="168">
        <v>0</v>
      </c>
      <c r="AZ14" s="168">
        <v>0</v>
      </c>
      <c r="BA14" s="168">
        <v>0</v>
      </c>
      <c r="BB14" s="168">
        <v>0</v>
      </c>
      <c r="BC14" s="168">
        <v>0</v>
      </c>
      <c r="BD14" s="168">
        <v>0</v>
      </c>
      <c r="BE14" s="168">
        <v>0</v>
      </c>
      <c r="BF14" s="168">
        <v>0</v>
      </c>
      <c r="BG14" s="168">
        <v>0</v>
      </c>
      <c r="BH14" s="168">
        <v>0</v>
      </c>
      <c r="BI14" s="168">
        <f t="shared" si="6"/>
        <v>0</v>
      </c>
      <c r="BJ14" s="168">
        <f t="shared" si="7"/>
        <v>0</v>
      </c>
      <c r="BK14" s="168">
        <f t="shared" si="8"/>
        <v>0</v>
      </c>
      <c r="BL14" s="168">
        <f t="shared" si="9"/>
        <v>0</v>
      </c>
    </row>
    <row r="15" spans="1:64" x14ac:dyDescent="0.25">
      <c r="A15" s="168">
        <v>8</v>
      </c>
      <c r="B15" s="169" t="s">
        <v>95</v>
      </c>
      <c r="C15" s="168">
        <v>0</v>
      </c>
      <c r="D15" s="168">
        <v>0</v>
      </c>
      <c r="E15" s="168">
        <v>0</v>
      </c>
      <c r="F15" s="168">
        <v>0</v>
      </c>
      <c r="G15" s="168">
        <v>0</v>
      </c>
      <c r="H15" s="168">
        <v>0</v>
      </c>
      <c r="I15" s="168">
        <v>0</v>
      </c>
      <c r="J15" s="168">
        <v>0</v>
      </c>
      <c r="K15" s="168">
        <v>0</v>
      </c>
      <c r="L15" s="168">
        <v>0</v>
      </c>
      <c r="M15" s="168">
        <v>0</v>
      </c>
      <c r="N15" s="168">
        <v>0</v>
      </c>
      <c r="O15" s="168">
        <v>0</v>
      </c>
      <c r="P15" s="168">
        <v>0</v>
      </c>
      <c r="Q15" s="168">
        <f t="shared" si="0"/>
        <v>0</v>
      </c>
      <c r="R15" s="168">
        <f t="shared" si="1"/>
        <v>0</v>
      </c>
      <c r="S15" s="168">
        <v>0</v>
      </c>
      <c r="T15" s="168">
        <v>0</v>
      </c>
      <c r="U15" s="168">
        <v>0</v>
      </c>
      <c r="V15" s="168">
        <v>0</v>
      </c>
      <c r="W15" s="168">
        <v>0</v>
      </c>
      <c r="X15" s="168">
        <v>0</v>
      </c>
      <c r="Y15" s="168">
        <v>0</v>
      </c>
      <c r="Z15" s="168">
        <v>0</v>
      </c>
      <c r="AA15" s="168">
        <v>0</v>
      </c>
      <c r="AB15" s="168">
        <v>0</v>
      </c>
      <c r="AC15" s="168">
        <f t="shared" si="2"/>
        <v>0</v>
      </c>
      <c r="AD15" s="168">
        <f t="shared" si="3"/>
        <v>0</v>
      </c>
      <c r="AE15" s="168">
        <v>0</v>
      </c>
      <c r="AF15" s="168">
        <v>0</v>
      </c>
      <c r="AG15" s="168">
        <v>0</v>
      </c>
      <c r="AH15" s="168">
        <v>0</v>
      </c>
      <c r="AI15" s="168">
        <v>0</v>
      </c>
      <c r="AJ15" s="168">
        <v>0</v>
      </c>
      <c r="AK15" s="168">
        <v>0</v>
      </c>
      <c r="AL15" s="168">
        <v>0</v>
      </c>
      <c r="AM15" s="168">
        <v>0</v>
      </c>
      <c r="AN15" s="168">
        <v>0</v>
      </c>
      <c r="AO15" s="168">
        <v>0</v>
      </c>
      <c r="AP15" s="168">
        <v>0</v>
      </c>
      <c r="AQ15" s="168">
        <v>0</v>
      </c>
      <c r="AR15" s="168">
        <v>0</v>
      </c>
      <c r="AS15" s="168">
        <f t="shared" si="4"/>
        <v>0</v>
      </c>
      <c r="AT15" s="168">
        <f t="shared" si="5"/>
        <v>0</v>
      </c>
      <c r="AU15" s="168">
        <v>0</v>
      </c>
      <c r="AV15" s="168">
        <v>0</v>
      </c>
      <c r="AW15" s="168">
        <v>0</v>
      </c>
      <c r="AX15" s="168">
        <v>0</v>
      </c>
      <c r="AY15" s="168">
        <v>0</v>
      </c>
      <c r="AZ15" s="168">
        <v>0</v>
      </c>
      <c r="BA15" s="168">
        <v>0</v>
      </c>
      <c r="BB15" s="168">
        <v>0</v>
      </c>
      <c r="BC15" s="168">
        <v>0</v>
      </c>
      <c r="BD15" s="168">
        <v>0</v>
      </c>
      <c r="BE15" s="168">
        <v>0</v>
      </c>
      <c r="BF15" s="168">
        <v>0</v>
      </c>
      <c r="BG15" s="168">
        <v>0</v>
      </c>
      <c r="BH15" s="168">
        <v>0</v>
      </c>
      <c r="BI15" s="168">
        <f t="shared" si="6"/>
        <v>0</v>
      </c>
      <c r="BJ15" s="168">
        <f t="shared" si="7"/>
        <v>0</v>
      </c>
      <c r="BK15" s="168">
        <f t="shared" si="8"/>
        <v>0</v>
      </c>
      <c r="BL15" s="168">
        <f t="shared" si="9"/>
        <v>0</v>
      </c>
    </row>
    <row r="16" spans="1:64" x14ac:dyDescent="0.25">
      <c r="A16" s="168">
        <v>9</v>
      </c>
      <c r="B16" s="169" t="s">
        <v>96</v>
      </c>
      <c r="C16" s="168">
        <v>0</v>
      </c>
      <c r="D16" s="168">
        <v>0</v>
      </c>
      <c r="E16" s="168">
        <v>0</v>
      </c>
      <c r="F16" s="168">
        <v>0</v>
      </c>
      <c r="G16" s="168">
        <v>0</v>
      </c>
      <c r="H16" s="168">
        <v>0</v>
      </c>
      <c r="I16" s="168">
        <v>0</v>
      </c>
      <c r="J16" s="168">
        <v>0</v>
      </c>
      <c r="K16" s="168">
        <v>0</v>
      </c>
      <c r="L16" s="168">
        <v>0</v>
      </c>
      <c r="M16" s="168">
        <v>0</v>
      </c>
      <c r="N16" s="168">
        <v>0</v>
      </c>
      <c r="O16" s="168">
        <v>0</v>
      </c>
      <c r="P16" s="168">
        <v>0</v>
      </c>
      <c r="Q16" s="168">
        <f t="shared" si="0"/>
        <v>0</v>
      </c>
      <c r="R16" s="168">
        <f t="shared" si="1"/>
        <v>0</v>
      </c>
      <c r="S16" s="168">
        <v>0</v>
      </c>
      <c r="T16" s="168">
        <v>0</v>
      </c>
      <c r="U16" s="168">
        <v>0</v>
      </c>
      <c r="V16" s="168">
        <v>0</v>
      </c>
      <c r="W16" s="168">
        <v>0</v>
      </c>
      <c r="X16" s="168">
        <v>0</v>
      </c>
      <c r="Y16" s="168">
        <v>0</v>
      </c>
      <c r="Z16" s="168">
        <v>0</v>
      </c>
      <c r="AA16" s="168">
        <v>0</v>
      </c>
      <c r="AB16" s="168">
        <v>0</v>
      </c>
      <c r="AC16" s="168">
        <f t="shared" si="2"/>
        <v>0</v>
      </c>
      <c r="AD16" s="168">
        <f t="shared" si="3"/>
        <v>0</v>
      </c>
      <c r="AE16" s="168">
        <v>0</v>
      </c>
      <c r="AF16" s="168">
        <v>0</v>
      </c>
      <c r="AG16" s="168">
        <v>0</v>
      </c>
      <c r="AH16" s="168">
        <v>0</v>
      </c>
      <c r="AI16" s="168">
        <v>0</v>
      </c>
      <c r="AJ16" s="168">
        <v>0</v>
      </c>
      <c r="AK16" s="168">
        <v>0</v>
      </c>
      <c r="AL16" s="168">
        <v>0</v>
      </c>
      <c r="AM16" s="168">
        <v>0</v>
      </c>
      <c r="AN16" s="168">
        <v>0</v>
      </c>
      <c r="AO16" s="168">
        <v>0</v>
      </c>
      <c r="AP16" s="168">
        <v>0</v>
      </c>
      <c r="AQ16" s="168">
        <v>0</v>
      </c>
      <c r="AR16" s="168">
        <v>0</v>
      </c>
      <c r="AS16" s="168">
        <f t="shared" si="4"/>
        <v>0</v>
      </c>
      <c r="AT16" s="168">
        <f t="shared" si="5"/>
        <v>0</v>
      </c>
      <c r="AU16" s="168">
        <v>0</v>
      </c>
      <c r="AV16" s="168">
        <v>0</v>
      </c>
      <c r="AW16" s="168">
        <v>0</v>
      </c>
      <c r="AX16" s="168">
        <v>0</v>
      </c>
      <c r="AY16" s="168">
        <v>0</v>
      </c>
      <c r="AZ16" s="168">
        <v>0</v>
      </c>
      <c r="BA16" s="168">
        <v>0</v>
      </c>
      <c r="BB16" s="168">
        <v>0</v>
      </c>
      <c r="BC16" s="168">
        <v>0</v>
      </c>
      <c r="BD16" s="168">
        <v>0</v>
      </c>
      <c r="BE16" s="168">
        <v>0</v>
      </c>
      <c r="BF16" s="168">
        <v>0</v>
      </c>
      <c r="BG16" s="168">
        <v>0</v>
      </c>
      <c r="BH16" s="168">
        <v>0</v>
      </c>
      <c r="BI16" s="168">
        <f t="shared" si="6"/>
        <v>0</v>
      </c>
      <c r="BJ16" s="168">
        <f t="shared" si="7"/>
        <v>0</v>
      </c>
      <c r="BK16" s="168">
        <f t="shared" si="8"/>
        <v>0</v>
      </c>
      <c r="BL16" s="168">
        <f t="shared" si="9"/>
        <v>0</v>
      </c>
    </row>
    <row r="17" spans="1:64" x14ac:dyDescent="0.25">
      <c r="A17" s="168">
        <v>10</v>
      </c>
      <c r="B17" s="169" t="s">
        <v>97</v>
      </c>
      <c r="C17" s="168">
        <v>0</v>
      </c>
      <c r="D17" s="168">
        <v>0</v>
      </c>
      <c r="E17" s="168">
        <v>0</v>
      </c>
      <c r="F17" s="168">
        <v>0</v>
      </c>
      <c r="G17" s="168">
        <v>0</v>
      </c>
      <c r="H17" s="168">
        <v>0</v>
      </c>
      <c r="I17" s="168">
        <v>0</v>
      </c>
      <c r="J17" s="168">
        <v>0</v>
      </c>
      <c r="K17" s="168">
        <v>0</v>
      </c>
      <c r="L17" s="168">
        <v>0</v>
      </c>
      <c r="M17" s="168">
        <v>0</v>
      </c>
      <c r="N17" s="168">
        <v>0</v>
      </c>
      <c r="O17" s="168">
        <v>0</v>
      </c>
      <c r="P17" s="168">
        <v>0</v>
      </c>
      <c r="Q17" s="168">
        <f t="shared" si="0"/>
        <v>0</v>
      </c>
      <c r="R17" s="168">
        <f t="shared" si="1"/>
        <v>0</v>
      </c>
      <c r="S17" s="168">
        <v>0</v>
      </c>
      <c r="T17" s="168">
        <v>0</v>
      </c>
      <c r="U17" s="168">
        <v>0</v>
      </c>
      <c r="V17" s="168">
        <v>0</v>
      </c>
      <c r="W17" s="168">
        <v>0</v>
      </c>
      <c r="X17" s="168">
        <v>0</v>
      </c>
      <c r="Y17" s="168">
        <v>0</v>
      </c>
      <c r="Z17" s="168">
        <v>0</v>
      </c>
      <c r="AA17" s="168">
        <v>0</v>
      </c>
      <c r="AB17" s="168">
        <v>0</v>
      </c>
      <c r="AC17" s="168">
        <f t="shared" si="2"/>
        <v>0</v>
      </c>
      <c r="AD17" s="168">
        <f t="shared" si="3"/>
        <v>0</v>
      </c>
      <c r="AE17" s="168">
        <v>0</v>
      </c>
      <c r="AF17" s="168">
        <v>0</v>
      </c>
      <c r="AG17" s="168">
        <v>0</v>
      </c>
      <c r="AH17" s="168">
        <v>0</v>
      </c>
      <c r="AI17" s="168">
        <v>0</v>
      </c>
      <c r="AJ17" s="168">
        <v>0</v>
      </c>
      <c r="AK17" s="168">
        <v>0</v>
      </c>
      <c r="AL17" s="168">
        <v>0</v>
      </c>
      <c r="AM17" s="168">
        <v>0</v>
      </c>
      <c r="AN17" s="168">
        <v>0</v>
      </c>
      <c r="AO17" s="168">
        <v>0</v>
      </c>
      <c r="AP17" s="168">
        <v>0</v>
      </c>
      <c r="AQ17" s="168">
        <v>0</v>
      </c>
      <c r="AR17" s="168">
        <v>0</v>
      </c>
      <c r="AS17" s="168">
        <f t="shared" si="4"/>
        <v>0</v>
      </c>
      <c r="AT17" s="168">
        <f t="shared" si="5"/>
        <v>0</v>
      </c>
      <c r="AU17" s="168">
        <v>0</v>
      </c>
      <c r="AV17" s="168">
        <v>0</v>
      </c>
      <c r="AW17" s="168">
        <v>0</v>
      </c>
      <c r="AX17" s="168">
        <v>0</v>
      </c>
      <c r="AY17" s="168">
        <v>0</v>
      </c>
      <c r="AZ17" s="168">
        <v>0</v>
      </c>
      <c r="BA17" s="168">
        <v>0</v>
      </c>
      <c r="BB17" s="168">
        <v>0</v>
      </c>
      <c r="BC17" s="168">
        <v>0</v>
      </c>
      <c r="BD17" s="168">
        <v>0</v>
      </c>
      <c r="BE17" s="168">
        <v>0</v>
      </c>
      <c r="BF17" s="168">
        <v>0</v>
      </c>
      <c r="BG17" s="168">
        <v>0</v>
      </c>
      <c r="BH17" s="168">
        <v>0</v>
      </c>
      <c r="BI17" s="168">
        <f t="shared" si="6"/>
        <v>0</v>
      </c>
      <c r="BJ17" s="168">
        <f t="shared" si="7"/>
        <v>0</v>
      </c>
      <c r="BK17" s="168">
        <f t="shared" si="8"/>
        <v>0</v>
      </c>
      <c r="BL17" s="168">
        <f t="shared" si="9"/>
        <v>0</v>
      </c>
    </row>
    <row r="18" spans="1:64" x14ac:dyDescent="0.25">
      <c r="A18" s="168">
        <v>11</v>
      </c>
      <c r="B18" s="169" t="s">
        <v>98</v>
      </c>
      <c r="C18" s="168">
        <v>0</v>
      </c>
      <c r="D18" s="168">
        <v>0</v>
      </c>
      <c r="E18" s="168">
        <v>0</v>
      </c>
      <c r="F18" s="168">
        <v>0</v>
      </c>
      <c r="G18" s="168">
        <v>0</v>
      </c>
      <c r="H18" s="168">
        <v>0</v>
      </c>
      <c r="I18" s="168">
        <v>0</v>
      </c>
      <c r="J18" s="168">
        <v>0</v>
      </c>
      <c r="K18" s="168">
        <v>0</v>
      </c>
      <c r="L18" s="168">
        <v>0</v>
      </c>
      <c r="M18" s="168">
        <v>0</v>
      </c>
      <c r="N18" s="168">
        <v>0</v>
      </c>
      <c r="O18" s="168">
        <v>0</v>
      </c>
      <c r="P18" s="168">
        <v>0</v>
      </c>
      <c r="Q18" s="168">
        <f t="shared" si="0"/>
        <v>0</v>
      </c>
      <c r="R18" s="168">
        <f t="shared" si="1"/>
        <v>0</v>
      </c>
      <c r="S18" s="168">
        <v>0</v>
      </c>
      <c r="T18" s="168">
        <v>0</v>
      </c>
      <c r="U18" s="168">
        <v>0</v>
      </c>
      <c r="V18" s="168">
        <v>0</v>
      </c>
      <c r="W18" s="168">
        <v>0</v>
      </c>
      <c r="X18" s="168">
        <v>0</v>
      </c>
      <c r="Y18" s="168">
        <v>0</v>
      </c>
      <c r="Z18" s="168">
        <v>0</v>
      </c>
      <c r="AA18" s="168">
        <v>0</v>
      </c>
      <c r="AB18" s="168">
        <v>0</v>
      </c>
      <c r="AC18" s="168">
        <f t="shared" si="2"/>
        <v>0</v>
      </c>
      <c r="AD18" s="168">
        <f t="shared" si="3"/>
        <v>0</v>
      </c>
      <c r="AE18" s="168">
        <v>0</v>
      </c>
      <c r="AF18" s="168">
        <v>0</v>
      </c>
      <c r="AG18" s="168">
        <v>0</v>
      </c>
      <c r="AH18" s="168">
        <v>0</v>
      </c>
      <c r="AI18" s="168">
        <v>0</v>
      </c>
      <c r="AJ18" s="168">
        <v>0</v>
      </c>
      <c r="AK18" s="168">
        <v>0</v>
      </c>
      <c r="AL18" s="168">
        <v>0</v>
      </c>
      <c r="AM18" s="168">
        <v>0</v>
      </c>
      <c r="AN18" s="168">
        <v>0</v>
      </c>
      <c r="AO18" s="168">
        <v>0</v>
      </c>
      <c r="AP18" s="168">
        <v>0</v>
      </c>
      <c r="AQ18" s="168">
        <v>0</v>
      </c>
      <c r="AR18" s="168">
        <v>0</v>
      </c>
      <c r="AS18" s="168">
        <f t="shared" si="4"/>
        <v>0</v>
      </c>
      <c r="AT18" s="168">
        <f t="shared" si="5"/>
        <v>0</v>
      </c>
      <c r="AU18" s="168">
        <v>0</v>
      </c>
      <c r="AV18" s="168">
        <v>0</v>
      </c>
      <c r="AW18" s="168">
        <v>0</v>
      </c>
      <c r="AX18" s="168">
        <v>0</v>
      </c>
      <c r="AY18" s="168">
        <v>0</v>
      </c>
      <c r="AZ18" s="168">
        <v>0</v>
      </c>
      <c r="BA18" s="168">
        <v>0</v>
      </c>
      <c r="BB18" s="168">
        <v>0</v>
      </c>
      <c r="BC18" s="168">
        <v>0</v>
      </c>
      <c r="BD18" s="168">
        <v>0</v>
      </c>
      <c r="BE18" s="168">
        <v>0</v>
      </c>
      <c r="BF18" s="168">
        <v>0</v>
      </c>
      <c r="BG18" s="168">
        <v>0</v>
      </c>
      <c r="BH18" s="168">
        <v>0</v>
      </c>
      <c r="BI18" s="168">
        <f t="shared" si="6"/>
        <v>0</v>
      </c>
      <c r="BJ18" s="168">
        <f t="shared" si="7"/>
        <v>0</v>
      </c>
      <c r="BK18" s="168">
        <f t="shared" si="8"/>
        <v>0</v>
      </c>
      <c r="BL18" s="168">
        <f t="shared" si="9"/>
        <v>0</v>
      </c>
    </row>
    <row r="19" spans="1:64" x14ac:dyDescent="0.25">
      <c r="A19" s="168">
        <v>12</v>
      </c>
      <c r="B19" s="169" t="s">
        <v>99</v>
      </c>
      <c r="C19" s="168">
        <v>0</v>
      </c>
      <c r="D19" s="168">
        <v>0</v>
      </c>
      <c r="E19" s="168">
        <v>0</v>
      </c>
      <c r="F19" s="168">
        <v>0</v>
      </c>
      <c r="G19" s="168">
        <v>0</v>
      </c>
      <c r="H19" s="168">
        <v>0</v>
      </c>
      <c r="I19" s="168">
        <v>0</v>
      </c>
      <c r="J19" s="168">
        <v>0</v>
      </c>
      <c r="K19" s="168">
        <v>0</v>
      </c>
      <c r="L19" s="168">
        <v>0</v>
      </c>
      <c r="M19" s="168">
        <v>0</v>
      </c>
      <c r="N19" s="168">
        <v>0</v>
      </c>
      <c r="O19" s="168">
        <v>0</v>
      </c>
      <c r="P19" s="168">
        <v>0</v>
      </c>
      <c r="Q19" s="168">
        <f t="shared" si="0"/>
        <v>0</v>
      </c>
      <c r="R19" s="168">
        <f t="shared" si="1"/>
        <v>0</v>
      </c>
      <c r="S19" s="168">
        <v>0</v>
      </c>
      <c r="T19" s="168">
        <v>0</v>
      </c>
      <c r="U19" s="168">
        <v>0</v>
      </c>
      <c r="V19" s="168">
        <v>0</v>
      </c>
      <c r="W19" s="168">
        <v>0</v>
      </c>
      <c r="X19" s="168">
        <v>0</v>
      </c>
      <c r="Y19" s="168">
        <v>0</v>
      </c>
      <c r="Z19" s="168">
        <v>0</v>
      </c>
      <c r="AA19" s="168">
        <v>0</v>
      </c>
      <c r="AB19" s="168">
        <v>0</v>
      </c>
      <c r="AC19" s="168">
        <f t="shared" si="2"/>
        <v>0</v>
      </c>
      <c r="AD19" s="168">
        <f t="shared" si="3"/>
        <v>0</v>
      </c>
      <c r="AE19" s="168">
        <v>0</v>
      </c>
      <c r="AF19" s="168">
        <v>0</v>
      </c>
      <c r="AG19" s="168">
        <v>0</v>
      </c>
      <c r="AH19" s="168">
        <v>0</v>
      </c>
      <c r="AI19" s="168">
        <v>0</v>
      </c>
      <c r="AJ19" s="168">
        <v>0</v>
      </c>
      <c r="AK19" s="168">
        <v>0</v>
      </c>
      <c r="AL19" s="168">
        <v>0</v>
      </c>
      <c r="AM19" s="168">
        <v>0</v>
      </c>
      <c r="AN19" s="168">
        <v>0</v>
      </c>
      <c r="AO19" s="168">
        <v>0</v>
      </c>
      <c r="AP19" s="168">
        <v>0</v>
      </c>
      <c r="AQ19" s="168">
        <v>0</v>
      </c>
      <c r="AR19" s="168">
        <v>0</v>
      </c>
      <c r="AS19" s="168">
        <f t="shared" si="4"/>
        <v>0</v>
      </c>
      <c r="AT19" s="168">
        <f t="shared" si="5"/>
        <v>0</v>
      </c>
      <c r="AU19" s="168">
        <v>0</v>
      </c>
      <c r="AV19" s="168">
        <v>0</v>
      </c>
      <c r="AW19" s="168">
        <v>0</v>
      </c>
      <c r="AX19" s="168">
        <v>0</v>
      </c>
      <c r="AY19" s="168">
        <v>0</v>
      </c>
      <c r="AZ19" s="168">
        <v>0</v>
      </c>
      <c r="BA19" s="168">
        <v>0</v>
      </c>
      <c r="BB19" s="168">
        <v>0</v>
      </c>
      <c r="BC19" s="168">
        <v>0</v>
      </c>
      <c r="BD19" s="168">
        <v>0</v>
      </c>
      <c r="BE19" s="168">
        <v>0</v>
      </c>
      <c r="BF19" s="168">
        <v>0</v>
      </c>
      <c r="BG19" s="168">
        <v>0</v>
      </c>
      <c r="BH19" s="168">
        <v>0</v>
      </c>
      <c r="BI19" s="168">
        <f t="shared" si="6"/>
        <v>0</v>
      </c>
      <c r="BJ19" s="168">
        <f t="shared" si="7"/>
        <v>0</v>
      </c>
      <c r="BK19" s="168">
        <f t="shared" si="8"/>
        <v>0</v>
      </c>
      <c r="BL19" s="168">
        <f t="shared" si="9"/>
        <v>0</v>
      </c>
    </row>
    <row r="20" spans="1:64" x14ac:dyDescent="0.25">
      <c r="A20" s="168">
        <v>13</v>
      </c>
      <c r="B20" s="169" t="s">
        <v>100</v>
      </c>
      <c r="C20" s="168">
        <v>556</v>
      </c>
      <c r="D20" s="168">
        <v>7.03</v>
      </c>
      <c r="E20" s="168">
        <v>673</v>
      </c>
      <c r="F20" s="168">
        <v>17.670000000000002</v>
      </c>
      <c r="G20" s="168">
        <v>228</v>
      </c>
      <c r="H20" s="168">
        <v>5.99</v>
      </c>
      <c r="I20" s="168">
        <v>0</v>
      </c>
      <c r="J20" s="168">
        <v>0</v>
      </c>
      <c r="K20" s="168">
        <v>0</v>
      </c>
      <c r="L20" s="168">
        <v>0</v>
      </c>
      <c r="M20" s="168">
        <v>0</v>
      </c>
      <c r="N20" s="168">
        <v>0</v>
      </c>
      <c r="O20" s="168">
        <v>860</v>
      </c>
      <c r="P20" s="168">
        <v>17.29</v>
      </c>
      <c r="Q20" s="168">
        <f t="shared" si="0"/>
        <v>1229</v>
      </c>
      <c r="R20" s="168">
        <f t="shared" si="1"/>
        <v>24.700000000000003</v>
      </c>
      <c r="S20" s="168">
        <v>0</v>
      </c>
      <c r="T20" s="168">
        <v>0</v>
      </c>
      <c r="U20" s="168">
        <v>0</v>
      </c>
      <c r="V20" s="168">
        <v>0</v>
      </c>
      <c r="W20" s="168">
        <v>0</v>
      </c>
      <c r="X20" s="168">
        <v>0</v>
      </c>
      <c r="Y20" s="168">
        <v>0</v>
      </c>
      <c r="Z20" s="168">
        <v>0</v>
      </c>
      <c r="AA20" s="168">
        <v>0</v>
      </c>
      <c r="AB20" s="168">
        <v>0</v>
      </c>
      <c r="AC20" s="168">
        <f t="shared" si="2"/>
        <v>0</v>
      </c>
      <c r="AD20" s="168">
        <f t="shared" si="3"/>
        <v>0</v>
      </c>
      <c r="AE20" s="168">
        <v>0</v>
      </c>
      <c r="AF20" s="168">
        <v>0</v>
      </c>
      <c r="AG20" s="168">
        <v>0</v>
      </c>
      <c r="AH20" s="168">
        <v>0</v>
      </c>
      <c r="AI20" s="168">
        <v>0</v>
      </c>
      <c r="AJ20" s="168">
        <v>0</v>
      </c>
      <c r="AK20" s="168">
        <v>0</v>
      </c>
      <c r="AL20" s="168">
        <v>0</v>
      </c>
      <c r="AM20" s="168">
        <v>0</v>
      </c>
      <c r="AN20" s="168">
        <v>0</v>
      </c>
      <c r="AO20" s="168">
        <v>100</v>
      </c>
      <c r="AP20" s="168">
        <v>1</v>
      </c>
      <c r="AQ20" s="168">
        <v>0</v>
      </c>
      <c r="AR20" s="168">
        <v>0</v>
      </c>
      <c r="AS20" s="168">
        <f t="shared" si="4"/>
        <v>1329</v>
      </c>
      <c r="AT20" s="168">
        <f t="shared" si="5"/>
        <v>25.700000000000003</v>
      </c>
      <c r="AU20" s="168">
        <v>266</v>
      </c>
      <c r="AV20" s="168">
        <v>5.14</v>
      </c>
      <c r="AW20" s="168">
        <v>93</v>
      </c>
      <c r="AX20" s="168">
        <v>1.8</v>
      </c>
      <c r="AY20" s="168">
        <v>0</v>
      </c>
      <c r="AZ20" s="168">
        <v>0</v>
      </c>
      <c r="BA20" s="168">
        <v>0</v>
      </c>
      <c r="BB20" s="168">
        <v>0</v>
      </c>
      <c r="BC20" s="168">
        <v>0</v>
      </c>
      <c r="BD20" s="168">
        <v>0</v>
      </c>
      <c r="BE20" s="168">
        <v>0</v>
      </c>
      <c r="BF20" s="168">
        <v>0</v>
      </c>
      <c r="BG20" s="168">
        <v>1</v>
      </c>
      <c r="BH20" s="168">
        <v>0.02</v>
      </c>
      <c r="BI20" s="168">
        <f t="shared" si="6"/>
        <v>1</v>
      </c>
      <c r="BJ20" s="168">
        <f t="shared" si="7"/>
        <v>0.02</v>
      </c>
      <c r="BK20" s="168">
        <f t="shared" si="8"/>
        <v>1330</v>
      </c>
      <c r="BL20" s="168">
        <f t="shared" si="9"/>
        <v>25.720000000000002</v>
      </c>
    </row>
    <row r="21" spans="1:64" x14ac:dyDescent="0.25">
      <c r="A21" s="168">
        <v>14</v>
      </c>
      <c r="B21" s="169" t="s">
        <v>101</v>
      </c>
      <c r="C21" s="168">
        <v>0</v>
      </c>
      <c r="D21" s="168">
        <v>0</v>
      </c>
      <c r="E21" s="168">
        <v>0</v>
      </c>
      <c r="F21" s="168">
        <v>0</v>
      </c>
      <c r="G21" s="168">
        <v>0</v>
      </c>
      <c r="H21" s="168">
        <v>0</v>
      </c>
      <c r="I21" s="168">
        <v>0</v>
      </c>
      <c r="J21" s="168">
        <v>0</v>
      </c>
      <c r="K21" s="168">
        <v>0</v>
      </c>
      <c r="L21" s="168">
        <v>0</v>
      </c>
      <c r="M21" s="168">
        <v>0</v>
      </c>
      <c r="N21" s="168">
        <v>0</v>
      </c>
      <c r="O21" s="168">
        <v>0</v>
      </c>
      <c r="P21" s="168">
        <v>0</v>
      </c>
      <c r="Q21" s="168">
        <f t="shared" si="0"/>
        <v>0</v>
      </c>
      <c r="R21" s="168">
        <f t="shared" si="1"/>
        <v>0</v>
      </c>
      <c r="S21" s="168">
        <v>0</v>
      </c>
      <c r="T21" s="168">
        <v>0</v>
      </c>
      <c r="U21" s="168">
        <v>0</v>
      </c>
      <c r="V21" s="168">
        <v>0</v>
      </c>
      <c r="W21" s="168">
        <v>0</v>
      </c>
      <c r="X21" s="168">
        <v>0</v>
      </c>
      <c r="Y21" s="168">
        <v>0</v>
      </c>
      <c r="Z21" s="168">
        <v>0</v>
      </c>
      <c r="AA21" s="168">
        <v>0</v>
      </c>
      <c r="AB21" s="168">
        <v>0</v>
      </c>
      <c r="AC21" s="168">
        <f t="shared" si="2"/>
        <v>0</v>
      </c>
      <c r="AD21" s="168">
        <f t="shared" si="3"/>
        <v>0</v>
      </c>
      <c r="AE21" s="168">
        <v>0</v>
      </c>
      <c r="AF21" s="168">
        <v>0</v>
      </c>
      <c r="AG21" s="168">
        <v>0</v>
      </c>
      <c r="AH21" s="168">
        <v>0</v>
      </c>
      <c r="AI21" s="168">
        <v>0</v>
      </c>
      <c r="AJ21" s="168">
        <v>0</v>
      </c>
      <c r="AK21" s="168">
        <v>0</v>
      </c>
      <c r="AL21" s="168">
        <v>0</v>
      </c>
      <c r="AM21" s="168">
        <v>0</v>
      </c>
      <c r="AN21" s="168">
        <v>0</v>
      </c>
      <c r="AO21" s="168">
        <v>0</v>
      </c>
      <c r="AP21" s="168">
        <v>0</v>
      </c>
      <c r="AQ21" s="168">
        <v>0</v>
      </c>
      <c r="AR21" s="168">
        <v>0</v>
      </c>
      <c r="AS21" s="168">
        <f t="shared" si="4"/>
        <v>0</v>
      </c>
      <c r="AT21" s="168">
        <f t="shared" si="5"/>
        <v>0</v>
      </c>
      <c r="AU21" s="168">
        <v>0</v>
      </c>
      <c r="AV21" s="168">
        <v>0</v>
      </c>
      <c r="AW21" s="168">
        <v>0</v>
      </c>
      <c r="AX21" s="168">
        <v>0</v>
      </c>
      <c r="AY21" s="168">
        <v>0</v>
      </c>
      <c r="AZ21" s="168">
        <v>0</v>
      </c>
      <c r="BA21" s="168">
        <v>0</v>
      </c>
      <c r="BB21" s="168">
        <v>0</v>
      </c>
      <c r="BC21" s="168">
        <v>0</v>
      </c>
      <c r="BD21" s="168">
        <v>0</v>
      </c>
      <c r="BE21" s="168">
        <v>0</v>
      </c>
      <c r="BF21" s="168">
        <v>0</v>
      </c>
      <c r="BG21" s="168">
        <v>0</v>
      </c>
      <c r="BH21" s="168">
        <v>0</v>
      </c>
      <c r="BI21" s="168">
        <f t="shared" si="6"/>
        <v>0</v>
      </c>
      <c r="BJ21" s="168">
        <f t="shared" si="7"/>
        <v>0</v>
      </c>
      <c r="BK21" s="168">
        <f t="shared" si="8"/>
        <v>0</v>
      </c>
      <c r="BL21" s="168">
        <f t="shared" si="9"/>
        <v>0</v>
      </c>
    </row>
    <row r="22" spans="1:64" x14ac:dyDescent="0.25">
      <c r="A22" s="168">
        <v>15</v>
      </c>
      <c r="B22" s="169" t="s">
        <v>102</v>
      </c>
      <c r="C22" s="168">
        <v>1505</v>
      </c>
      <c r="D22" s="168">
        <v>25</v>
      </c>
      <c r="E22" s="168">
        <v>9</v>
      </c>
      <c r="F22" s="168">
        <v>5</v>
      </c>
      <c r="G22" s="168">
        <v>5</v>
      </c>
      <c r="H22" s="168">
        <v>3</v>
      </c>
      <c r="I22" s="168">
        <v>22</v>
      </c>
      <c r="J22" s="168">
        <v>2</v>
      </c>
      <c r="K22" s="168">
        <v>263</v>
      </c>
      <c r="L22" s="168">
        <v>5</v>
      </c>
      <c r="M22" s="168">
        <v>0</v>
      </c>
      <c r="N22" s="168">
        <v>0</v>
      </c>
      <c r="O22" s="168">
        <v>266</v>
      </c>
      <c r="P22" s="168">
        <v>10</v>
      </c>
      <c r="Q22" s="168">
        <f t="shared" si="0"/>
        <v>1799</v>
      </c>
      <c r="R22" s="168">
        <f t="shared" si="1"/>
        <v>37</v>
      </c>
      <c r="S22" s="168">
        <v>150</v>
      </c>
      <c r="T22" s="168">
        <v>28</v>
      </c>
      <c r="U22" s="168">
        <v>119</v>
      </c>
      <c r="V22" s="168">
        <v>27</v>
      </c>
      <c r="W22" s="168">
        <v>47</v>
      </c>
      <c r="X22" s="168">
        <v>20</v>
      </c>
      <c r="Y22" s="168">
        <v>0</v>
      </c>
      <c r="Z22" s="168">
        <v>0</v>
      </c>
      <c r="AA22" s="168">
        <v>0</v>
      </c>
      <c r="AB22" s="168">
        <v>0</v>
      </c>
      <c r="AC22" s="168">
        <f t="shared" si="2"/>
        <v>316</v>
      </c>
      <c r="AD22" s="168">
        <f t="shared" si="3"/>
        <v>75</v>
      </c>
      <c r="AE22" s="168">
        <v>0</v>
      </c>
      <c r="AF22" s="168">
        <v>0</v>
      </c>
      <c r="AG22" s="168">
        <v>66</v>
      </c>
      <c r="AH22" s="168">
        <v>3</v>
      </c>
      <c r="AI22" s="168">
        <v>132</v>
      </c>
      <c r="AJ22" s="168">
        <v>19</v>
      </c>
      <c r="AK22" s="168">
        <v>10</v>
      </c>
      <c r="AL22" s="168">
        <v>1</v>
      </c>
      <c r="AM22" s="168">
        <v>10</v>
      </c>
      <c r="AN22" s="168">
        <v>1</v>
      </c>
      <c r="AO22" s="168">
        <v>273</v>
      </c>
      <c r="AP22" s="168">
        <v>21</v>
      </c>
      <c r="AQ22" s="168">
        <v>0</v>
      </c>
      <c r="AR22" s="168">
        <v>0</v>
      </c>
      <c r="AS22" s="168">
        <f t="shared" si="4"/>
        <v>2606</v>
      </c>
      <c r="AT22" s="168">
        <f t="shared" si="5"/>
        <v>157</v>
      </c>
      <c r="AU22" s="168">
        <v>480</v>
      </c>
      <c r="AV22" s="168">
        <v>26</v>
      </c>
      <c r="AW22" s="168">
        <v>88</v>
      </c>
      <c r="AX22" s="168">
        <v>2</v>
      </c>
      <c r="AY22" s="168">
        <v>20</v>
      </c>
      <c r="AZ22" s="168">
        <v>6</v>
      </c>
      <c r="BA22" s="168">
        <v>4</v>
      </c>
      <c r="BB22" s="168">
        <v>1</v>
      </c>
      <c r="BC22" s="168">
        <v>219</v>
      </c>
      <c r="BD22" s="168">
        <v>72</v>
      </c>
      <c r="BE22" s="168">
        <v>150</v>
      </c>
      <c r="BF22" s="168">
        <v>20</v>
      </c>
      <c r="BG22" s="168">
        <v>8129</v>
      </c>
      <c r="BH22" s="168">
        <v>651</v>
      </c>
      <c r="BI22" s="168">
        <f t="shared" si="6"/>
        <v>8522</v>
      </c>
      <c r="BJ22" s="168">
        <f t="shared" si="7"/>
        <v>750</v>
      </c>
      <c r="BK22" s="168">
        <f t="shared" si="8"/>
        <v>11128</v>
      </c>
      <c r="BL22" s="168">
        <f t="shared" si="9"/>
        <v>907</v>
      </c>
    </row>
    <row r="23" spans="1:64" x14ac:dyDescent="0.25">
      <c r="A23" s="168">
        <v>16</v>
      </c>
      <c r="B23" s="169" t="s">
        <v>103</v>
      </c>
      <c r="C23" s="168">
        <v>0</v>
      </c>
      <c r="D23" s="168">
        <v>0</v>
      </c>
      <c r="E23" s="168">
        <v>0</v>
      </c>
      <c r="F23" s="168">
        <v>0</v>
      </c>
      <c r="G23" s="168">
        <v>0</v>
      </c>
      <c r="H23" s="168">
        <v>0</v>
      </c>
      <c r="I23" s="168">
        <v>0</v>
      </c>
      <c r="J23" s="168">
        <v>0</v>
      </c>
      <c r="K23" s="168">
        <v>0</v>
      </c>
      <c r="L23" s="168">
        <v>0</v>
      </c>
      <c r="M23" s="168">
        <v>0</v>
      </c>
      <c r="N23" s="168">
        <v>0</v>
      </c>
      <c r="O23" s="168">
        <v>0</v>
      </c>
      <c r="P23" s="168">
        <v>0</v>
      </c>
      <c r="Q23" s="168">
        <f t="shared" si="0"/>
        <v>0</v>
      </c>
      <c r="R23" s="168">
        <f t="shared" si="1"/>
        <v>0</v>
      </c>
      <c r="S23" s="168">
        <v>0</v>
      </c>
      <c r="T23" s="168">
        <v>0</v>
      </c>
      <c r="U23" s="168">
        <v>0</v>
      </c>
      <c r="V23" s="168">
        <v>0</v>
      </c>
      <c r="W23" s="168">
        <v>0</v>
      </c>
      <c r="X23" s="168">
        <v>0</v>
      </c>
      <c r="Y23" s="168">
        <v>0</v>
      </c>
      <c r="Z23" s="168">
        <v>0</v>
      </c>
      <c r="AA23" s="168">
        <v>0</v>
      </c>
      <c r="AB23" s="168">
        <v>0</v>
      </c>
      <c r="AC23" s="168">
        <f t="shared" si="2"/>
        <v>0</v>
      </c>
      <c r="AD23" s="168">
        <f t="shared" si="3"/>
        <v>0</v>
      </c>
      <c r="AE23" s="168">
        <v>0</v>
      </c>
      <c r="AF23" s="168">
        <v>0</v>
      </c>
      <c r="AG23" s="168">
        <v>0</v>
      </c>
      <c r="AH23" s="168">
        <v>0</v>
      </c>
      <c r="AI23" s="168">
        <v>0</v>
      </c>
      <c r="AJ23" s="168">
        <v>0</v>
      </c>
      <c r="AK23" s="168">
        <v>0</v>
      </c>
      <c r="AL23" s="168">
        <v>0</v>
      </c>
      <c r="AM23" s="168">
        <v>0</v>
      </c>
      <c r="AN23" s="168">
        <v>0</v>
      </c>
      <c r="AO23" s="168">
        <v>0</v>
      </c>
      <c r="AP23" s="168">
        <v>0</v>
      </c>
      <c r="AQ23" s="168">
        <v>0</v>
      </c>
      <c r="AR23" s="168">
        <v>0</v>
      </c>
      <c r="AS23" s="168">
        <f t="shared" si="4"/>
        <v>0</v>
      </c>
      <c r="AT23" s="168">
        <f t="shared" si="5"/>
        <v>0</v>
      </c>
      <c r="AU23" s="168">
        <v>0</v>
      </c>
      <c r="AV23" s="168">
        <v>0</v>
      </c>
      <c r="AW23" s="168">
        <v>0</v>
      </c>
      <c r="AX23" s="168">
        <v>0</v>
      </c>
      <c r="AY23" s="168">
        <v>0</v>
      </c>
      <c r="AZ23" s="168">
        <v>0</v>
      </c>
      <c r="BA23" s="168">
        <v>0</v>
      </c>
      <c r="BB23" s="168">
        <v>0</v>
      </c>
      <c r="BC23" s="168">
        <v>0</v>
      </c>
      <c r="BD23" s="168">
        <v>0</v>
      </c>
      <c r="BE23" s="168">
        <v>0</v>
      </c>
      <c r="BF23" s="168">
        <v>0</v>
      </c>
      <c r="BG23" s="168">
        <v>0</v>
      </c>
      <c r="BH23" s="168">
        <v>0</v>
      </c>
      <c r="BI23" s="168">
        <f t="shared" si="6"/>
        <v>0</v>
      </c>
      <c r="BJ23" s="168">
        <f t="shared" si="7"/>
        <v>0</v>
      </c>
      <c r="BK23" s="168">
        <f t="shared" si="8"/>
        <v>0</v>
      </c>
      <c r="BL23" s="168">
        <f t="shared" si="9"/>
        <v>0</v>
      </c>
    </row>
    <row r="24" spans="1:64" x14ac:dyDescent="0.25">
      <c r="A24" s="168">
        <v>17</v>
      </c>
      <c r="B24" s="169" t="s">
        <v>104</v>
      </c>
      <c r="C24" s="168">
        <v>57</v>
      </c>
      <c r="D24" s="168">
        <v>1.71</v>
      </c>
      <c r="E24" s="168">
        <v>974</v>
      </c>
      <c r="F24" s="168">
        <v>104.56</v>
      </c>
      <c r="G24" s="168">
        <v>335</v>
      </c>
      <c r="H24" s="168">
        <v>10.66</v>
      </c>
      <c r="I24" s="168">
        <v>72</v>
      </c>
      <c r="J24" s="168">
        <v>43.91</v>
      </c>
      <c r="K24" s="168">
        <v>530</v>
      </c>
      <c r="L24" s="168">
        <v>228.06</v>
      </c>
      <c r="M24" s="168">
        <v>3</v>
      </c>
      <c r="N24" s="168">
        <v>0.09</v>
      </c>
      <c r="O24" s="168">
        <v>412</v>
      </c>
      <c r="P24" s="168">
        <v>88.68</v>
      </c>
      <c r="Q24" s="168">
        <f t="shared" si="0"/>
        <v>1633</v>
      </c>
      <c r="R24" s="168">
        <f t="shared" si="1"/>
        <v>378.24</v>
      </c>
      <c r="S24" s="168">
        <v>6401</v>
      </c>
      <c r="T24" s="168">
        <v>926.48</v>
      </c>
      <c r="U24" s="168">
        <v>3151</v>
      </c>
      <c r="V24" s="168">
        <v>1078.1600000000001</v>
      </c>
      <c r="W24" s="168">
        <v>905</v>
      </c>
      <c r="X24" s="168">
        <v>564.17999999999995</v>
      </c>
      <c r="Y24" s="168">
        <v>167</v>
      </c>
      <c r="Z24" s="168">
        <v>245.63</v>
      </c>
      <c r="AA24" s="168">
        <v>27</v>
      </c>
      <c r="AB24" s="168">
        <v>7.54</v>
      </c>
      <c r="AC24" s="168">
        <f t="shared" si="2"/>
        <v>10624</v>
      </c>
      <c r="AD24" s="168">
        <f t="shared" si="3"/>
        <v>2814.4500000000003</v>
      </c>
      <c r="AE24" s="168">
        <v>68</v>
      </c>
      <c r="AF24" s="168">
        <v>272.92</v>
      </c>
      <c r="AG24" s="168">
        <v>164</v>
      </c>
      <c r="AH24" s="168">
        <v>13.73</v>
      </c>
      <c r="AI24" s="168">
        <v>2109</v>
      </c>
      <c r="AJ24" s="168">
        <v>426.44</v>
      </c>
      <c r="AK24" s="168">
        <v>239</v>
      </c>
      <c r="AL24" s="168">
        <v>25.59</v>
      </c>
      <c r="AM24" s="168">
        <v>1774</v>
      </c>
      <c r="AN24" s="168">
        <v>14.5</v>
      </c>
      <c r="AO24" s="168">
        <v>746</v>
      </c>
      <c r="AP24" s="168">
        <v>63.11</v>
      </c>
      <c r="AQ24" s="168">
        <v>2</v>
      </c>
      <c r="AR24" s="168">
        <v>57.31</v>
      </c>
      <c r="AS24" s="168">
        <f t="shared" si="4"/>
        <v>17357</v>
      </c>
      <c r="AT24" s="168">
        <f t="shared" si="5"/>
        <v>4008.9800000000009</v>
      </c>
      <c r="AU24" s="168">
        <v>1001</v>
      </c>
      <c r="AV24" s="168">
        <v>143.88</v>
      </c>
      <c r="AW24" s="168">
        <v>582</v>
      </c>
      <c r="AX24" s="168">
        <v>4.49</v>
      </c>
      <c r="AY24" s="168">
        <v>76</v>
      </c>
      <c r="AZ24" s="168">
        <v>67.38</v>
      </c>
      <c r="BA24" s="168">
        <v>130</v>
      </c>
      <c r="BB24" s="168">
        <v>29.85</v>
      </c>
      <c r="BC24" s="168">
        <v>505</v>
      </c>
      <c r="BD24" s="168">
        <v>863.97</v>
      </c>
      <c r="BE24" s="168">
        <v>10965</v>
      </c>
      <c r="BF24" s="168">
        <v>573.99</v>
      </c>
      <c r="BG24" s="168">
        <v>550555</v>
      </c>
      <c r="BH24" s="168">
        <v>40936.730000000003</v>
      </c>
      <c r="BI24" s="168">
        <f t="shared" si="6"/>
        <v>562231</v>
      </c>
      <c r="BJ24" s="168">
        <f t="shared" si="7"/>
        <v>42471.920000000006</v>
      </c>
      <c r="BK24" s="168">
        <f t="shared" si="8"/>
        <v>579588</v>
      </c>
      <c r="BL24" s="168">
        <f t="shared" si="9"/>
        <v>46480.900000000009</v>
      </c>
    </row>
    <row r="25" spans="1:64" x14ac:dyDescent="0.25">
      <c r="A25" s="168">
        <v>18</v>
      </c>
      <c r="B25" s="169" t="s">
        <v>105</v>
      </c>
      <c r="C25" s="168">
        <v>10</v>
      </c>
      <c r="D25" s="168">
        <v>0.25</v>
      </c>
      <c r="E25" s="168">
        <v>4500</v>
      </c>
      <c r="F25" s="168">
        <v>125</v>
      </c>
      <c r="G25" s="168">
        <v>10</v>
      </c>
      <c r="H25" s="168">
        <v>0.25</v>
      </c>
      <c r="I25" s="168">
        <v>20</v>
      </c>
      <c r="J25" s="168">
        <v>2</v>
      </c>
      <c r="K25" s="168">
        <v>100</v>
      </c>
      <c r="L25" s="168">
        <v>10.25</v>
      </c>
      <c r="M25" s="168">
        <v>0</v>
      </c>
      <c r="N25" s="168">
        <v>0</v>
      </c>
      <c r="O25" s="168">
        <v>0</v>
      </c>
      <c r="P25" s="168">
        <v>0</v>
      </c>
      <c r="Q25" s="168">
        <f t="shared" si="0"/>
        <v>4630</v>
      </c>
      <c r="R25" s="168">
        <f t="shared" si="1"/>
        <v>137.5</v>
      </c>
      <c r="S25" s="168">
        <v>400</v>
      </c>
      <c r="T25" s="168">
        <v>100</v>
      </c>
      <c r="U25" s="168">
        <v>200</v>
      </c>
      <c r="V25" s="168">
        <v>120</v>
      </c>
      <c r="W25" s="168">
        <v>100</v>
      </c>
      <c r="X25" s="168">
        <v>60</v>
      </c>
      <c r="Y25" s="168">
        <v>50</v>
      </c>
      <c r="Z25" s="168">
        <v>5</v>
      </c>
      <c r="AA25" s="168">
        <v>0</v>
      </c>
      <c r="AB25" s="168">
        <v>0</v>
      </c>
      <c r="AC25" s="168">
        <f t="shared" si="2"/>
        <v>750</v>
      </c>
      <c r="AD25" s="168">
        <f t="shared" si="3"/>
        <v>285</v>
      </c>
      <c r="AE25" s="168">
        <v>75</v>
      </c>
      <c r="AF25" s="168">
        <v>100</v>
      </c>
      <c r="AG25" s="168">
        <v>50</v>
      </c>
      <c r="AH25" s="168">
        <v>2.2000000000000002</v>
      </c>
      <c r="AI25" s="168">
        <v>50</v>
      </c>
      <c r="AJ25" s="168">
        <v>35</v>
      </c>
      <c r="AK25" s="168">
        <v>25</v>
      </c>
      <c r="AL25" s="168">
        <v>1</v>
      </c>
      <c r="AM25" s="168">
        <v>0</v>
      </c>
      <c r="AN25" s="168">
        <v>0</v>
      </c>
      <c r="AO25" s="168">
        <v>150</v>
      </c>
      <c r="AP25" s="168">
        <v>40</v>
      </c>
      <c r="AQ25" s="168">
        <v>0</v>
      </c>
      <c r="AR25" s="168">
        <v>0</v>
      </c>
      <c r="AS25" s="168">
        <f t="shared" si="4"/>
        <v>5730</v>
      </c>
      <c r="AT25" s="168">
        <f t="shared" si="5"/>
        <v>600.70000000000005</v>
      </c>
      <c r="AU25" s="168">
        <v>573</v>
      </c>
      <c r="AV25" s="168">
        <v>60.07</v>
      </c>
      <c r="AW25" s="168">
        <v>0</v>
      </c>
      <c r="AX25" s="168">
        <v>0</v>
      </c>
      <c r="AY25" s="168">
        <v>10</v>
      </c>
      <c r="AZ25" s="168">
        <v>0.25</v>
      </c>
      <c r="BA25" s="168">
        <v>25</v>
      </c>
      <c r="BB25" s="168">
        <v>1</v>
      </c>
      <c r="BC25" s="168">
        <v>450</v>
      </c>
      <c r="BD25" s="168">
        <v>650</v>
      </c>
      <c r="BE25" s="168">
        <v>10</v>
      </c>
      <c r="BF25" s="168">
        <v>1</v>
      </c>
      <c r="BG25" s="168">
        <v>2250</v>
      </c>
      <c r="BH25" s="168">
        <v>1500</v>
      </c>
      <c r="BI25" s="168">
        <f t="shared" si="6"/>
        <v>2745</v>
      </c>
      <c r="BJ25" s="168">
        <f t="shared" si="7"/>
        <v>2152.25</v>
      </c>
      <c r="BK25" s="168">
        <f t="shared" si="8"/>
        <v>8475</v>
      </c>
      <c r="BL25" s="168">
        <f t="shared" si="9"/>
        <v>2752.95</v>
      </c>
    </row>
    <row r="26" spans="1:64" x14ac:dyDescent="0.25">
      <c r="A26" s="168">
        <v>19</v>
      </c>
      <c r="B26" s="169" t="s">
        <v>106</v>
      </c>
      <c r="C26" s="168">
        <v>500</v>
      </c>
      <c r="D26" s="168">
        <v>6.5</v>
      </c>
      <c r="E26" s="168">
        <v>2576</v>
      </c>
      <c r="F26" s="168">
        <v>51.52</v>
      </c>
      <c r="G26" s="168">
        <v>2206</v>
      </c>
      <c r="H26" s="168">
        <v>44.12</v>
      </c>
      <c r="I26" s="168">
        <v>909</v>
      </c>
      <c r="J26" s="168">
        <v>18.18</v>
      </c>
      <c r="K26" s="168">
        <v>1515</v>
      </c>
      <c r="L26" s="168">
        <v>30.3</v>
      </c>
      <c r="M26" s="168">
        <v>76</v>
      </c>
      <c r="N26" s="168">
        <v>1.52</v>
      </c>
      <c r="O26" s="168">
        <v>2200</v>
      </c>
      <c r="P26" s="168">
        <v>42.6</v>
      </c>
      <c r="Q26" s="168">
        <f t="shared" si="0"/>
        <v>5500</v>
      </c>
      <c r="R26" s="168">
        <f t="shared" si="1"/>
        <v>106.5</v>
      </c>
      <c r="S26" s="168">
        <v>370</v>
      </c>
      <c r="T26" s="168">
        <v>11.1</v>
      </c>
      <c r="U26" s="168">
        <v>330</v>
      </c>
      <c r="V26" s="168">
        <v>9.9</v>
      </c>
      <c r="W26" s="168">
        <v>260</v>
      </c>
      <c r="X26" s="168">
        <v>7.8</v>
      </c>
      <c r="Y26" s="168">
        <v>40</v>
      </c>
      <c r="Z26" s="168">
        <v>1.2</v>
      </c>
      <c r="AA26" s="168">
        <v>4</v>
      </c>
      <c r="AB26" s="168">
        <v>0.12</v>
      </c>
      <c r="AC26" s="168">
        <f t="shared" si="2"/>
        <v>1000</v>
      </c>
      <c r="AD26" s="168">
        <f t="shared" si="3"/>
        <v>30</v>
      </c>
      <c r="AE26" s="168">
        <v>0</v>
      </c>
      <c r="AF26" s="168">
        <v>0</v>
      </c>
      <c r="AG26" s="168">
        <v>20</v>
      </c>
      <c r="AH26" s="168">
        <v>0.5</v>
      </c>
      <c r="AI26" s="168">
        <v>50</v>
      </c>
      <c r="AJ26" s="168">
        <v>4</v>
      </c>
      <c r="AK26" s="168">
        <v>0</v>
      </c>
      <c r="AL26" s="168">
        <v>0</v>
      </c>
      <c r="AM26" s="168">
        <v>0</v>
      </c>
      <c r="AN26" s="168">
        <v>0</v>
      </c>
      <c r="AO26" s="168">
        <v>1200</v>
      </c>
      <c r="AP26" s="168">
        <v>15</v>
      </c>
      <c r="AQ26" s="168">
        <v>120</v>
      </c>
      <c r="AR26" s="168">
        <v>1.5</v>
      </c>
      <c r="AS26" s="168">
        <f t="shared" si="4"/>
        <v>7770</v>
      </c>
      <c r="AT26" s="168">
        <f t="shared" si="5"/>
        <v>156</v>
      </c>
      <c r="AU26" s="168">
        <v>3108</v>
      </c>
      <c r="AV26" s="168">
        <v>62.4</v>
      </c>
      <c r="AW26" s="168">
        <v>311</v>
      </c>
      <c r="AX26" s="168">
        <v>6.24</v>
      </c>
      <c r="AY26" s="168">
        <v>0</v>
      </c>
      <c r="AZ26" s="168">
        <v>0</v>
      </c>
      <c r="BA26" s="168">
        <v>102</v>
      </c>
      <c r="BB26" s="168">
        <v>16.7</v>
      </c>
      <c r="BC26" s="168">
        <v>70</v>
      </c>
      <c r="BD26" s="168">
        <v>26.15</v>
      </c>
      <c r="BE26" s="168">
        <v>254</v>
      </c>
      <c r="BF26" s="168">
        <v>12.71</v>
      </c>
      <c r="BG26" s="168">
        <v>574</v>
      </c>
      <c r="BH26" s="168">
        <v>4.45</v>
      </c>
      <c r="BI26" s="168">
        <f t="shared" si="6"/>
        <v>1000</v>
      </c>
      <c r="BJ26" s="168">
        <f t="shared" si="7"/>
        <v>60.01</v>
      </c>
      <c r="BK26" s="168">
        <f t="shared" si="8"/>
        <v>8770</v>
      </c>
      <c r="BL26" s="168">
        <f t="shared" si="9"/>
        <v>216.01</v>
      </c>
    </row>
    <row r="27" spans="1:64" x14ac:dyDescent="0.25">
      <c r="A27" s="168">
        <v>20</v>
      </c>
      <c r="B27" s="169" t="s">
        <v>107</v>
      </c>
      <c r="C27" s="168">
        <v>0</v>
      </c>
      <c r="D27" s="168">
        <v>0</v>
      </c>
      <c r="E27" s="168">
        <v>0</v>
      </c>
      <c r="F27" s="168">
        <v>0</v>
      </c>
      <c r="G27" s="168">
        <v>0</v>
      </c>
      <c r="H27" s="168">
        <v>0</v>
      </c>
      <c r="I27" s="168">
        <v>0</v>
      </c>
      <c r="J27" s="168">
        <v>0</v>
      </c>
      <c r="K27" s="168">
        <v>0</v>
      </c>
      <c r="L27" s="168">
        <v>0</v>
      </c>
      <c r="M27" s="168">
        <v>0</v>
      </c>
      <c r="N27" s="168">
        <v>0</v>
      </c>
      <c r="O27" s="168">
        <v>0</v>
      </c>
      <c r="P27" s="168">
        <v>0</v>
      </c>
      <c r="Q27" s="168">
        <f t="shared" si="0"/>
        <v>0</v>
      </c>
      <c r="R27" s="168">
        <f t="shared" si="1"/>
        <v>0</v>
      </c>
      <c r="S27" s="168">
        <v>0</v>
      </c>
      <c r="T27" s="168">
        <v>0</v>
      </c>
      <c r="U27" s="168">
        <v>0</v>
      </c>
      <c r="V27" s="168">
        <v>0</v>
      </c>
      <c r="W27" s="168">
        <v>0</v>
      </c>
      <c r="X27" s="168">
        <v>0</v>
      </c>
      <c r="Y27" s="168">
        <v>0</v>
      </c>
      <c r="Z27" s="168">
        <v>0</v>
      </c>
      <c r="AA27" s="168">
        <v>0</v>
      </c>
      <c r="AB27" s="168">
        <v>0</v>
      </c>
      <c r="AC27" s="168">
        <f t="shared" si="2"/>
        <v>0</v>
      </c>
      <c r="AD27" s="168">
        <f t="shared" si="3"/>
        <v>0</v>
      </c>
      <c r="AE27" s="168">
        <v>0</v>
      </c>
      <c r="AF27" s="168">
        <v>0</v>
      </c>
      <c r="AG27" s="168">
        <v>0</v>
      </c>
      <c r="AH27" s="168">
        <v>0</v>
      </c>
      <c r="AI27" s="168">
        <v>0</v>
      </c>
      <c r="AJ27" s="168">
        <v>0</v>
      </c>
      <c r="AK27" s="168">
        <v>0</v>
      </c>
      <c r="AL27" s="168">
        <v>0</v>
      </c>
      <c r="AM27" s="168">
        <v>0</v>
      </c>
      <c r="AN27" s="168">
        <v>0</v>
      </c>
      <c r="AO27" s="168">
        <v>0</v>
      </c>
      <c r="AP27" s="168">
        <v>0</v>
      </c>
      <c r="AQ27" s="168">
        <v>0</v>
      </c>
      <c r="AR27" s="168">
        <v>0</v>
      </c>
      <c r="AS27" s="168">
        <f t="shared" si="4"/>
        <v>0</v>
      </c>
      <c r="AT27" s="168">
        <f t="shared" si="5"/>
        <v>0</v>
      </c>
      <c r="AU27" s="168">
        <v>0</v>
      </c>
      <c r="AV27" s="168">
        <v>0</v>
      </c>
      <c r="AW27" s="168">
        <v>0</v>
      </c>
      <c r="AX27" s="168">
        <v>0</v>
      </c>
      <c r="AY27" s="168">
        <v>0</v>
      </c>
      <c r="AZ27" s="168">
        <v>0</v>
      </c>
      <c r="BA27" s="168">
        <v>0</v>
      </c>
      <c r="BB27" s="168">
        <v>0</v>
      </c>
      <c r="BC27" s="168">
        <v>0</v>
      </c>
      <c r="BD27" s="168">
        <v>0</v>
      </c>
      <c r="BE27" s="168">
        <v>0</v>
      </c>
      <c r="BF27" s="168">
        <v>0</v>
      </c>
      <c r="BG27" s="168">
        <v>0</v>
      </c>
      <c r="BH27" s="168">
        <v>0</v>
      </c>
      <c r="BI27" s="168">
        <f t="shared" si="6"/>
        <v>0</v>
      </c>
      <c r="BJ27" s="168">
        <f t="shared" si="7"/>
        <v>0</v>
      </c>
      <c r="BK27" s="168">
        <f t="shared" si="8"/>
        <v>0</v>
      </c>
      <c r="BL27" s="168">
        <f t="shared" si="9"/>
        <v>0</v>
      </c>
    </row>
    <row r="28" spans="1:64" x14ac:dyDescent="0.25">
      <c r="A28" s="168">
        <v>21</v>
      </c>
      <c r="B28" s="169" t="s">
        <v>108</v>
      </c>
      <c r="C28" s="168">
        <v>0</v>
      </c>
      <c r="D28" s="168">
        <v>0</v>
      </c>
      <c r="E28" s="168">
        <v>0</v>
      </c>
      <c r="F28" s="168">
        <v>0</v>
      </c>
      <c r="G28" s="168">
        <v>0</v>
      </c>
      <c r="H28" s="168">
        <v>0</v>
      </c>
      <c r="I28" s="168">
        <v>0</v>
      </c>
      <c r="J28" s="168">
        <v>0</v>
      </c>
      <c r="K28" s="168">
        <v>0</v>
      </c>
      <c r="L28" s="168">
        <v>0</v>
      </c>
      <c r="M28" s="168">
        <v>0</v>
      </c>
      <c r="N28" s="168">
        <v>0</v>
      </c>
      <c r="O28" s="168">
        <v>0</v>
      </c>
      <c r="P28" s="168">
        <v>0</v>
      </c>
      <c r="Q28" s="168">
        <f t="shared" si="0"/>
        <v>0</v>
      </c>
      <c r="R28" s="168">
        <f t="shared" si="1"/>
        <v>0</v>
      </c>
      <c r="S28" s="168">
        <v>0</v>
      </c>
      <c r="T28" s="168">
        <v>0</v>
      </c>
      <c r="U28" s="168">
        <v>0</v>
      </c>
      <c r="V28" s="168">
        <v>0</v>
      </c>
      <c r="W28" s="168">
        <v>0</v>
      </c>
      <c r="X28" s="168">
        <v>0</v>
      </c>
      <c r="Y28" s="168">
        <v>0</v>
      </c>
      <c r="Z28" s="168">
        <v>0</v>
      </c>
      <c r="AA28" s="168">
        <v>0</v>
      </c>
      <c r="AB28" s="168">
        <v>0</v>
      </c>
      <c r="AC28" s="168">
        <f t="shared" si="2"/>
        <v>0</v>
      </c>
      <c r="AD28" s="168">
        <f t="shared" si="3"/>
        <v>0</v>
      </c>
      <c r="AE28" s="168">
        <v>0</v>
      </c>
      <c r="AF28" s="168">
        <v>0</v>
      </c>
      <c r="AG28" s="168">
        <v>0</v>
      </c>
      <c r="AH28" s="168">
        <v>0</v>
      </c>
      <c r="AI28" s="168">
        <v>0</v>
      </c>
      <c r="AJ28" s="168">
        <v>0</v>
      </c>
      <c r="AK28" s="168">
        <v>0</v>
      </c>
      <c r="AL28" s="168">
        <v>0</v>
      </c>
      <c r="AM28" s="168">
        <v>0</v>
      </c>
      <c r="AN28" s="168">
        <v>0</v>
      </c>
      <c r="AO28" s="168">
        <v>0</v>
      </c>
      <c r="AP28" s="168">
        <v>0</v>
      </c>
      <c r="AQ28" s="168">
        <v>0</v>
      </c>
      <c r="AR28" s="168">
        <v>0</v>
      </c>
      <c r="AS28" s="168">
        <f t="shared" si="4"/>
        <v>0</v>
      </c>
      <c r="AT28" s="168">
        <f t="shared" si="5"/>
        <v>0</v>
      </c>
      <c r="AU28" s="168">
        <v>0</v>
      </c>
      <c r="AV28" s="168">
        <v>0</v>
      </c>
      <c r="AW28" s="168">
        <v>0</v>
      </c>
      <c r="AX28" s="168">
        <v>0</v>
      </c>
      <c r="AY28" s="168">
        <v>0</v>
      </c>
      <c r="AZ28" s="168">
        <v>0</v>
      </c>
      <c r="BA28" s="168">
        <v>0</v>
      </c>
      <c r="BB28" s="168">
        <v>0</v>
      </c>
      <c r="BC28" s="168">
        <v>0</v>
      </c>
      <c r="BD28" s="168">
        <v>0</v>
      </c>
      <c r="BE28" s="168">
        <v>0</v>
      </c>
      <c r="BF28" s="168">
        <v>0</v>
      </c>
      <c r="BG28" s="168">
        <v>0</v>
      </c>
      <c r="BH28" s="168">
        <v>0</v>
      </c>
      <c r="BI28" s="168">
        <f t="shared" si="6"/>
        <v>0</v>
      </c>
      <c r="BJ28" s="168">
        <f t="shared" si="7"/>
        <v>0</v>
      </c>
      <c r="BK28" s="168">
        <f t="shared" si="8"/>
        <v>0</v>
      </c>
      <c r="BL28" s="168">
        <f t="shared" si="9"/>
        <v>0</v>
      </c>
    </row>
    <row r="29" spans="1:64" x14ac:dyDescent="0.25">
      <c r="A29" s="168">
        <v>22</v>
      </c>
      <c r="B29" s="169" t="s">
        <v>109</v>
      </c>
      <c r="C29" s="168">
        <v>378</v>
      </c>
      <c r="D29" s="168">
        <v>6.65</v>
      </c>
      <c r="E29" s="168">
        <v>493</v>
      </c>
      <c r="F29" s="168">
        <v>5.93</v>
      </c>
      <c r="G29" s="168">
        <v>150</v>
      </c>
      <c r="H29" s="168">
        <v>1.79</v>
      </c>
      <c r="I29" s="168">
        <v>81</v>
      </c>
      <c r="J29" s="168">
        <v>0.99</v>
      </c>
      <c r="K29" s="168">
        <v>95</v>
      </c>
      <c r="L29" s="168">
        <v>1.72</v>
      </c>
      <c r="M29" s="168">
        <v>0</v>
      </c>
      <c r="N29" s="168">
        <v>0</v>
      </c>
      <c r="O29" s="168">
        <v>733</v>
      </c>
      <c r="P29" s="168">
        <v>10.7</v>
      </c>
      <c r="Q29" s="168">
        <f t="shared" si="0"/>
        <v>1047</v>
      </c>
      <c r="R29" s="168">
        <f t="shared" si="1"/>
        <v>15.290000000000001</v>
      </c>
      <c r="S29" s="168">
        <v>73</v>
      </c>
      <c r="T29" s="168">
        <v>3.89</v>
      </c>
      <c r="U29" s="168">
        <v>14</v>
      </c>
      <c r="V29" s="168">
        <v>18.399999999999999</v>
      </c>
      <c r="W29" s="168">
        <v>7</v>
      </c>
      <c r="X29" s="168">
        <v>2.4300000000000002</v>
      </c>
      <c r="Y29" s="168">
        <v>48</v>
      </c>
      <c r="Z29" s="168">
        <v>4.4800000000000004</v>
      </c>
      <c r="AA29" s="168">
        <v>0</v>
      </c>
      <c r="AB29" s="168">
        <v>0</v>
      </c>
      <c r="AC29" s="168">
        <f t="shared" si="2"/>
        <v>142</v>
      </c>
      <c r="AD29" s="168">
        <f t="shared" si="3"/>
        <v>29.2</v>
      </c>
      <c r="AE29" s="168">
        <v>230</v>
      </c>
      <c r="AF29" s="168">
        <v>1.92</v>
      </c>
      <c r="AG29" s="168">
        <v>456</v>
      </c>
      <c r="AH29" s="168">
        <v>1.9</v>
      </c>
      <c r="AI29" s="168">
        <v>115</v>
      </c>
      <c r="AJ29" s="168">
        <v>14.41</v>
      </c>
      <c r="AK29" s="168">
        <v>190</v>
      </c>
      <c r="AL29" s="168">
        <v>1.58</v>
      </c>
      <c r="AM29" s="168">
        <v>109</v>
      </c>
      <c r="AN29" s="168">
        <v>0.91</v>
      </c>
      <c r="AO29" s="168">
        <v>366</v>
      </c>
      <c r="AP29" s="168">
        <v>3.05</v>
      </c>
      <c r="AQ29" s="168">
        <v>0</v>
      </c>
      <c r="AR29" s="168">
        <v>0</v>
      </c>
      <c r="AS29" s="168">
        <f t="shared" si="4"/>
        <v>2655</v>
      </c>
      <c r="AT29" s="168">
        <f t="shared" si="5"/>
        <v>68.259999999999991</v>
      </c>
      <c r="AU29" s="168">
        <v>664</v>
      </c>
      <c r="AV29" s="168">
        <v>17.059999999999999</v>
      </c>
      <c r="AW29" s="168">
        <v>232</v>
      </c>
      <c r="AX29" s="168">
        <v>5.97</v>
      </c>
      <c r="AY29" s="168">
        <v>0</v>
      </c>
      <c r="AZ29" s="168">
        <v>0</v>
      </c>
      <c r="BA29" s="168">
        <v>0</v>
      </c>
      <c r="BB29" s="168">
        <v>0</v>
      </c>
      <c r="BC29" s="168">
        <v>20</v>
      </c>
      <c r="BD29" s="168">
        <v>1.65</v>
      </c>
      <c r="BE29" s="168">
        <v>0</v>
      </c>
      <c r="BF29" s="168">
        <v>0</v>
      </c>
      <c r="BG29" s="168">
        <v>157</v>
      </c>
      <c r="BH29" s="168">
        <v>8.64</v>
      </c>
      <c r="BI29" s="168">
        <f t="shared" si="6"/>
        <v>177</v>
      </c>
      <c r="BJ29" s="168">
        <f t="shared" si="7"/>
        <v>10.290000000000001</v>
      </c>
      <c r="BK29" s="168">
        <f t="shared" si="8"/>
        <v>2832</v>
      </c>
      <c r="BL29" s="168">
        <f t="shared" si="9"/>
        <v>78.55</v>
      </c>
    </row>
    <row r="30" spans="1:64" x14ac:dyDescent="0.25">
      <c r="A30" s="168">
        <v>23</v>
      </c>
      <c r="B30" s="169" t="s">
        <v>110</v>
      </c>
      <c r="C30" s="168">
        <v>253</v>
      </c>
      <c r="D30" s="168">
        <v>2.52</v>
      </c>
      <c r="E30" s="168">
        <v>289</v>
      </c>
      <c r="F30" s="168">
        <v>6.6</v>
      </c>
      <c r="G30" s="168">
        <v>162</v>
      </c>
      <c r="H30" s="168">
        <v>2.85</v>
      </c>
      <c r="I30" s="168">
        <v>31</v>
      </c>
      <c r="J30" s="168">
        <v>0.44</v>
      </c>
      <c r="K30" s="168">
        <v>20</v>
      </c>
      <c r="L30" s="168">
        <v>0.74</v>
      </c>
      <c r="M30" s="168">
        <v>1</v>
      </c>
      <c r="N30" s="168">
        <v>0.25</v>
      </c>
      <c r="O30" s="168">
        <v>296</v>
      </c>
      <c r="P30" s="168">
        <v>4.6500000000000004</v>
      </c>
      <c r="Q30" s="168">
        <f t="shared" si="0"/>
        <v>593</v>
      </c>
      <c r="R30" s="168">
        <f t="shared" si="1"/>
        <v>10.299999999999999</v>
      </c>
      <c r="S30" s="168">
        <v>17</v>
      </c>
      <c r="T30" s="168">
        <v>0.98</v>
      </c>
      <c r="U30" s="168">
        <v>5</v>
      </c>
      <c r="V30" s="168">
        <v>0.87</v>
      </c>
      <c r="W30" s="168">
        <v>1</v>
      </c>
      <c r="X30" s="168">
        <v>1.99</v>
      </c>
      <c r="Y30" s="168">
        <v>4</v>
      </c>
      <c r="Z30" s="168">
        <v>0.26</v>
      </c>
      <c r="AA30" s="168">
        <v>1</v>
      </c>
      <c r="AB30" s="168">
        <v>0.25</v>
      </c>
      <c r="AC30" s="168">
        <f t="shared" si="2"/>
        <v>27</v>
      </c>
      <c r="AD30" s="168">
        <f t="shared" si="3"/>
        <v>4.0999999999999996</v>
      </c>
      <c r="AE30" s="168">
        <v>0</v>
      </c>
      <c r="AF30" s="168">
        <v>0</v>
      </c>
      <c r="AG30" s="168">
        <v>7</v>
      </c>
      <c r="AH30" s="168">
        <v>0.46</v>
      </c>
      <c r="AI30" s="168">
        <v>20</v>
      </c>
      <c r="AJ30" s="168">
        <v>1.33</v>
      </c>
      <c r="AK30" s="168">
        <v>4</v>
      </c>
      <c r="AL30" s="168">
        <v>0.04</v>
      </c>
      <c r="AM30" s="168">
        <v>1</v>
      </c>
      <c r="AN30" s="168">
        <v>0.01</v>
      </c>
      <c r="AO30" s="168">
        <v>15</v>
      </c>
      <c r="AP30" s="168">
        <v>0.89</v>
      </c>
      <c r="AQ30" s="168">
        <v>1</v>
      </c>
      <c r="AR30" s="168">
        <v>0.25</v>
      </c>
      <c r="AS30" s="168">
        <f t="shared" si="4"/>
        <v>667</v>
      </c>
      <c r="AT30" s="168">
        <f t="shared" si="5"/>
        <v>17.13</v>
      </c>
      <c r="AU30" s="168">
        <v>150</v>
      </c>
      <c r="AV30" s="168">
        <v>3.2</v>
      </c>
      <c r="AW30" s="168">
        <v>52</v>
      </c>
      <c r="AX30" s="168">
        <v>0.52</v>
      </c>
      <c r="AY30" s="168">
        <v>163</v>
      </c>
      <c r="AZ30" s="168">
        <v>2.48</v>
      </c>
      <c r="BA30" s="168">
        <v>163</v>
      </c>
      <c r="BB30" s="168">
        <v>2.48</v>
      </c>
      <c r="BC30" s="168">
        <v>163</v>
      </c>
      <c r="BD30" s="168">
        <v>2.48</v>
      </c>
      <c r="BE30" s="168">
        <v>163</v>
      </c>
      <c r="BF30" s="168">
        <v>2.48</v>
      </c>
      <c r="BG30" s="168">
        <v>195</v>
      </c>
      <c r="BH30" s="168">
        <v>1.64</v>
      </c>
      <c r="BI30" s="168">
        <f t="shared" si="6"/>
        <v>847</v>
      </c>
      <c r="BJ30" s="168">
        <f t="shared" si="7"/>
        <v>11.56</v>
      </c>
      <c r="BK30" s="168">
        <f t="shared" si="8"/>
        <v>1514</v>
      </c>
      <c r="BL30" s="168">
        <f t="shared" si="9"/>
        <v>28.689999999999998</v>
      </c>
    </row>
    <row r="31" spans="1:64" x14ac:dyDescent="0.25">
      <c r="A31" s="168">
        <v>24</v>
      </c>
      <c r="B31" s="169" t="s">
        <v>112</v>
      </c>
      <c r="C31" s="168">
        <v>0</v>
      </c>
      <c r="D31" s="168">
        <v>0</v>
      </c>
      <c r="E31" s="168">
        <v>0</v>
      </c>
      <c r="F31" s="168">
        <v>0</v>
      </c>
      <c r="G31" s="168">
        <v>0</v>
      </c>
      <c r="H31" s="168">
        <v>0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68">
        <f t="shared" si="0"/>
        <v>0</v>
      </c>
      <c r="R31" s="168">
        <f t="shared" si="1"/>
        <v>0</v>
      </c>
      <c r="S31" s="168">
        <v>0</v>
      </c>
      <c r="T31" s="168">
        <v>0</v>
      </c>
      <c r="U31" s="168">
        <v>0</v>
      </c>
      <c r="V31" s="168">
        <v>0</v>
      </c>
      <c r="W31" s="168">
        <v>0</v>
      </c>
      <c r="X31" s="168">
        <v>0</v>
      </c>
      <c r="Y31" s="168">
        <v>0</v>
      </c>
      <c r="Z31" s="168">
        <v>0</v>
      </c>
      <c r="AA31" s="168">
        <v>0</v>
      </c>
      <c r="AB31" s="168">
        <v>0</v>
      </c>
      <c r="AC31" s="168">
        <f t="shared" si="2"/>
        <v>0</v>
      </c>
      <c r="AD31" s="168">
        <f t="shared" si="3"/>
        <v>0</v>
      </c>
      <c r="AE31" s="168">
        <v>0</v>
      </c>
      <c r="AF31" s="168">
        <v>0</v>
      </c>
      <c r="AG31" s="168">
        <v>0</v>
      </c>
      <c r="AH31" s="168">
        <v>0</v>
      </c>
      <c r="AI31" s="168">
        <v>0</v>
      </c>
      <c r="AJ31" s="168">
        <v>0</v>
      </c>
      <c r="AK31" s="168">
        <v>0</v>
      </c>
      <c r="AL31" s="168">
        <v>0</v>
      </c>
      <c r="AM31" s="168">
        <v>0</v>
      </c>
      <c r="AN31" s="168">
        <v>0</v>
      </c>
      <c r="AO31" s="168">
        <v>0</v>
      </c>
      <c r="AP31" s="168">
        <v>0</v>
      </c>
      <c r="AQ31" s="168">
        <v>0</v>
      </c>
      <c r="AR31" s="168">
        <v>0</v>
      </c>
      <c r="AS31" s="168">
        <f t="shared" si="4"/>
        <v>0</v>
      </c>
      <c r="AT31" s="168">
        <f t="shared" si="5"/>
        <v>0</v>
      </c>
      <c r="AU31" s="168">
        <v>0</v>
      </c>
      <c r="AV31" s="168">
        <v>0</v>
      </c>
      <c r="AW31" s="168">
        <v>0</v>
      </c>
      <c r="AX31" s="168">
        <v>0</v>
      </c>
      <c r="AY31" s="168">
        <v>0</v>
      </c>
      <c r="AZ31" s="168">
        <v>0</v>
      </c>
      <c r="BA31" s="168">
        <v>0</v>
      </c>
      <c r="BB31" s="168">
        <v>0</v>
      </c>
      <c r="BC31" s="168">
        <v>0</v>
      </c>
      <c r="BD31" s="168">
        <v>0</v>
      </c>
      <c r="BE31" s="168">
        <v>0</v>
      </c>
      <c r="BF31" s="168">
        <v>0</v>
      </c>
      <c r="BG31" s="168">
        <v>0</v>
      </c>
      <c r="BH31" s="168">
        <v>0</v>
      </c>
      <c r="BI31" s="168">
        <f t="shared" si="6"/>
        <v>0</v>
      </c>
      <c r="BJ31" s="168">
        <f t="shared" si="7"/>
        <v>0</v>
      </c>
      <c r="BK31" s="168">
        <f t="shared" si="8"/>
        <v>0</v>
      </c>
      <c r="BL31" s="168">
        <f t="shared" si="9"/>
        <v>0</v>
      </c>
    </row>
    <row r="32" spans="1:64" x14ac:dyDescent="0.25">
      <c r="A32" s="168">
        <v>25</v>
      </c>
      <c r="B32" s="169" t="s">
        <v>113</v>
      </c>
      <c r="C32" s="168">
        <v>178</v>
      </c>
      <c r="D32" s="168">
        <v>2.31</v>
      </c>
      <c r="E32" s="168">
        <v>4064</v>
      </c>
      <c r="F32" s="168">
        <v>56.24</v>
      </c>
      <c r="G32" s="168">
        <v>2678</v>
      </c>
      <c r="H32" s="168">
        <v>37.07</v>
      </c>
      <c r="I32" s="168">
        <v>359</v>
      </c>
      <c r="J32" s="168">
        <v>5</v>
      </c>
      <c r="K32" s="168">
        <v>1594</v>
      </c>
      <c r="L32" s="168">
        <v>33.08</v>
      </c>
      <c r="M32" s="168">
        <v>0</v>
      </c>
      <c r="N32" s="168">
        <v>0</v>
      </c>
      <c r="O32" s="168">
        <v>4337</v>
      </c>
      <c r="P32" s="168">
        <v>67.650000000000006</v>
      </c>
      <c r="Q32" s="168">
        <f t="shared" si="0"/>
        <v>6195</v>
      </c>
      <c r="R32" s="168">
        <f t="shared" si="1"/>
        <v>96.63</v>
      </c>
      <c r="S32" s="168">
        <v>49</v>
      </c>
      <c r="T32" s="168">
        <v>3.09</v>
      </c>
      <c r="U32" s="168">
        <v>743</v>
      </c>
      <c r="V32" s="168">
        <v>386.34</v>
      </c>
      <c r="W32" s="168">
        <v>2</v>
      </c>
      <c r="X32" s="168">
        <v>1.97</v>
      </c>
      <c r="Y32" s="168">
        <v>5</v>
      </c>
      <c r="Z32" s="168">
        <v>0.24</v>
      </c>
      <c r="AA32" s="168">
        <v>0</v>
      </c>
      <c r="AB32" s="168">
        <v>0</v>
      </c>
      <c r="AC32" s="168">
        <f t="shared" si="2"/>
        <v>799</v>
      </c>
      <c r="AD32" s="168">
        <f t="shared" si="3"/>
        <v>391.64</v>
      </c>
      <c r="AE32" s="168">
        <v>0</v>
      </c>
      <c r="AF32" s="168">
        <v>0</v>
      </c>
      <c r="AG32" s="168">
        <v>48</v>
      </c>
      <c r="AH32" s="168">
        <v>0.24</v>
      </c>
      <c r="AI32" s="168">
        <v>132</v>
      </c>
      <c r="AJ32" s="168">
        <v>19.850000000000001</v>
      </c>
      <c r="AK32" s="168">
        <v>1</v>
      </c>
      <c r="AL32" s="168">
        <v>0</v>
      </c>
      <c r="AM32" s="168">
        <v>0</v>
      </c>
      <c r="AN32" s="168">
        <v>0</v>
      </c>
      <c r="AO32" s="168">
        <v>115</v>
      </c>
      <c r="AP32" s="168">
        <v>1.19</v>
      </c>
      <c r="AQ32" s="168">
        <v>0</v>
      </c>
      <c r="AR32" s="168">
        <v>0</v>
      </c>
      <c r="AS32" s="168">
        <f t="shared" si="4"/>
        <v>7290</v>
      </c>
      <c r="AT32" s="168">
        <f t="shared" si="5"/>
        <v>509.55</v>
      </c>
      <c r="AU32" s="168">
        <v>2916</v>
      </c>
      <c r="AV32" s="168">
        <v>102.41</v>
      </c>
      <c r="AW32" s="168">
        <v>1021</v>
      </c>
      <c r="AX32" s="168">
        <v>35.85</v>
      </c>
      <c r="AY32" s="168">
        <v>0</v>
      </c>
      <c r="AZ32" s="168">
        <v>0</v>
      </c>
      <c r="BA32" s="168">
        <v>0</v>
      </c>
      <c r="BB32" s="168">
        <v>0</v>
      </c>
      <c r="BC32" s="168">
        <v>3830</v>
      </c>
      <c r="BD32" s="168">
        <v>759.25</v>
      </c>
      <c r="BE32" s="168">
        <v>0</v>
      </c>
      <c r="BF32" s="168">
        <v>0</v>
      </c>
      <c r="BG32" s="168">
        <v>24004</v>
      </c>
      <c r="BH32" s="168">
        <v>2845.46</v>
      </c>
      <c r="BI32" s="168">
        <f t="shared" si="6"/>
        <v>27834</v>
      </c>
      <c r="BJ32" s="168">
        <f t="shared" si="7"/>
        <v>3604.71</v>
      </c>
      <c r="BK32" s="168">
        <f t="shared" si="8"/>
        <v>35124</v>
      </c>
      <c r="BL32" s="168">
        <f t="shared" si="9"/>
        <v>4114.26</v>
      </c>
    </row>
    <row r="33" spans="1:64" x14ac:dyDescent="0.25">
      <c r="A33" s="168">
        <v>26</v>
      </c>
      <c r="B33" s="169" t="s">
        <v>114</v>
      </c>
      <c r="C33" s="168">
        <v>0</v>
      </c>
      <c r="D33" s="168">
        <v>0</v>
      </c>
      <c r="E33" s="168">
        <v>519</v>
      </c>
      <c r="F33" s="168">
        <v>6.57</v>
      </c>
      <c r="G33" s="168">
        <v>99</v>
      </c>
      <c r="H33" s="168">
        <v>1.2</v>
      </c>
      <c r="I33" s="168">
        <v>1</v>
      </c>
      <c r="J33" s="168">
        <v>0.18</v>
      </c>
      <c r="K33" s="168">
        <v>98</v>
      </c>
      <c r="L33" s="168">
        <v>0.91</v>
      </c>
      <c r="M33" s="168">
        <v>0</v>
      </c>
      <c r="N33" s="168">
        <v>0</v>
      </c>
      <c r="O33" s="168">
        <v>433</v>
      </c>
      <c r="P33" s="168">
        <v>5.36</v>
      </c>
      <c r="Q33" s="168">
        <f t="shared" si="0"/>
        <v>618</v>
      </c>
      <c r="R33" s="168">
        <f t="shared" si="1"/>
        <v>7.66</v>
      </c>
      <c r="S33" s="168">
        <v>398</v>
      </c>
      <c r="T33" s="168">
        <v>4.97</v>
      </c>
      <c r="U33" s="168">
        <v>795</v>
      </c>
      <c r="V33" s="168">
        <v>148.91</v>
      </c>
      <c r="W33" s="168">
        <v>103</v>
      </c>
      <c r="X33" s="168">
        <v>2.57</v>
      </c>
      <c r="Y33" s="168">
        <v>1238</v>
      </c>
      <c r="Z33" s="168">
        <v>18.54</v>
      </c>
      <c r="AA33" s="168">
        <v>0</v>
      </c>
      <c r="AB33" s="168">
        <v>0</v>
      </c>
      <c r="AC33" s="168">
        <f t="shared" si="2"/>
        <v>2534</v>
      </c>
      <c r="AD33" s="168">
        <f t="shared" si="3"/>
        <v>174.98999999999998</v>
      </c>
      <c r="AE33" s="168">
        <v>0</v>
      </c>
      <c r="AF33" s="168">
        <v>0</v>
      </c>
      <c r="AG33" s="168">
        <v>224</v>
      </c>
      <c r="AH33" s="168">
        <v>1.44</v>
      </c>
      <c r="AI33" s="168">
        <v>534</v>
      </c>
      <c r="AJ33" s="168">
        <v>42.82</v>
      </c>
      <c r="AK33" s="168">
        <v>178</v>
      </c>
      <c r="AL33" s="168">
        <v>0.86</v>
      </c>
      <c r="AM33" s="168">
        <v>359</v>
      </c>
      <c r="AN33" s="168">
        <v>1.73</v>
      </c>
      <c r="AO33" s="168">
        <v>659</v>
      </c>
      <c r="AP33" s="168">
        <v>3.16</v>
      </c>
      <c r="AQ33" s="168">
        <v>0</v>
      </c>
      <c r="AR33" s="168">
        <v>0</v>
      </c>
      <c r="AS33" s="168">
        <f t="shared" si="4"/>
        <v>5106</v>
      </c>
      <c r="AT33" s="168">
        <f t="shared" si="5"/>
        <v>232.65999999999997</v>
      </c>
      <c r="AU33" s="168">
        <v>1532</v>
      </c>
      <c r="AV33" s="168">
        <v>34.9</v>
      </c>
      <c r="AW33" s="168">
        <v>536</v>
      </c>
      <c r="AX33" s="168">
        <v>12.21</v>
      </c>
      <c r="AY33" s="168">
        <v>0</v>
      </c>
      <c r="AZ33" s="168">
        <v>0</v>
      </c>
      <c r="BA33" s="168">
        <v>0</v>
      </c>
      <c r="BB33" s="168">
        <v>0</v>
      </c>
      <c r="BC33" s="168">
        <v>219</v>
      </c>
      <c r="BD33" s="168">
        <v>445.47</v>
      </c>
      <c r="BE33" s="168">
        <v>0</v>
      </c>
      <c r="BF33" s="168">
        <v>0</v>
      </c>
      <c r="BG33" s="168">
        <v>3369</v>
      </c>
      <c r="BH33" s="168">
        <v>181.2</v>
      </c>
      <c r="BI33" s="168">
        <f t="shared" si="6"/>
        <v>3588</v>
      </c>
      <c r="BJ33" s="168">
        <f t="shared" si="7"/>
        <v>626.67000000000007</v>
      </c>
      <c r="BK33" s="168">
        <f t="shared" si="8"/>
        <v>8694</v>
      </c>
      <c r="BL33" s="168">
        <f t="shared" si="9"/>
        <v>859.33</v>
      </c>
    </row>
    <row r="34" spans="1:64" x14ac:dyDescent="0.25">
      <c r="A34" s="168">
        <v>27</v>
      </c>
      <c r="B34" s="169" t="s">
        <v>115</v>
      </c>
      <c r="C34" s="168">
        <v>0</v>
      </c>
      <c r="D34" s="168">
        <v>0</v>
      </c>
      <c r="E34" s="168">
        <v>0</v>
      </c>
      <c r="F34" s="168">
        <v>0</v>
      </c>
      <c r="G34" s="168">
        <v>0</v>
      </c>
      <c r="H34" s="168">
        <v>0</v>
      </c>
      <c r="I34" s="168">
        <v>0</v>
      </c>
      <c r="J34" s="168">
        <v>0</v>
      </c>
      <c r="K34" s="168">
        <v>0</v>
      </c>
      <c r="L34" s="168">
        <v>0</v>
      </c>
      <c r="M34" s="168">
        <v>0</v>
      </c>
      <c r="N34" s="168">
        <v>0</v>
      </c>
      <c r="O34" s="168">
        <v>0</v>
      </c>
      <c r="P34" s="168">
        <v>0</v>
      </c>
      <c r="Q34" s="168">
        <f t="shared" si="0"/>
        <v>0</v>
      </c>
      <c r="R34" s="168">
        <f t="shared" si="1"/>
        <v>0</v>
      </c>
      <c r="S34" s="168">
        <v>0</v>
      </c>
      <c r="T34" s="168">
        <v>0</v>
      </c>
      <c r="U34" s="168">
        <v>0</v>
      </c>
      <c r="V34" s="168">
        <v>0</v>
      </c>
      <c r="W34" s="168">
        <v>0</v>
      </c>
      <c r="X34" s="168">
        <v>0</v>
      </c>
      <c r="Y34" s="168">
        <v>0</v>
      </c>
      <c r="Z34" s="168">
        <v>0</v>
      </c>
      <c r="AA34" s="168">
        <v>0</v>
      </c>
      <c r="AB34" s="168">
        <v>0</v>
      </c>
      <c r="AC34" s="168">
        <f t="shared" si="2"/>
        <v>0</v>
      </c>
      <c r="AD34" s="168">
        <f t="shared" si="3"/>
        <v>0</v>
      </c>
      <c r="AE34" s="168">
        <v>0</v>
      </c>
      <c r="AF34" s="168">
        <v>0</v>
      </c>
      <c r="AG34" s="168">
        <v>0</v>
      </c>
      <c r="AH34" s="168">
        <v>0</v>
      </c>
      <c r="AI34" s="168">
        <v>0</v>
      </c>
      <c r="AJ34" s="168">
        <v>0</v>
      </c>
      <c r="AK34" s="168">
        <v>0</v>
      </c>
      <c r="AL34" s="168">
        <v>0</v>
      </c>
      <c r="AM34" s="168">
        <v>0</v>
      </c>
      <c r="AN34" s="168">
        <v>0</v>
      </c>
      <c r="AO34" s="168">
        <v>0</v>
      </c>
      <c r="AP34" s="168">
        <v>0</v>
      </c>
      <c r="AQ34" s="168">
        <v>0</v>
      </c>
      <c r="AR34" s="168">
        <v>0</v>
      </c>
      <c r="AS34" s="168">
        <f t="shared" si="4"/>
        <v>0</v>
      </c>
      <c r="AT34" s="168">
        <f t="shared" si="5"/>
        <v>0</v>
      </c>
      <c r="AU34" s="168">
        <v>0</v>
      </c>
      <c r="AV34" s="168">
        <v>0</v>
      </c>
      <c r="AW34" s="168">
        <v>0</v>
      </c>
      <c r="AX34" s="168">
        <v>0</v>
      </c>
      <c r="AY34" s="168">
        <v>0</v>
      </c>
      <c r="AZ34" s="168">
        <v>0</v>
      </c>
      <c r="BA34" s="168">
        <v>0</v>
      </c>
      <c r="BB34" s="168">
        <v>0</v>
      </c>
      <c r="BC34" s="168">
        <v>0</v>
      </c>
      <c r="BD34" s="168">
        <v>0</v>
      </c>
      <c r="BE34" s="168">
        <v>0</v>
      </c>
      <c r="BF34" s="168">
        <v>0</v>
      </c>
      <c r="BG34" s="168">
        <v>0</v>
      </c>
      <c r="BH34" s="168">
        <v>0</v>
      </c>
      <c r="BI34" s="168">
        <f t="shared" si="6"/>
        <v>0</v>
      </c>
      <c r="BJ34" s="168">
        <f t="shared" si="7"/>
        <v>0</v>
      </c>
      <c r="BK34" s="168">
        <f t="shared" si="8"/>
        <v>0</v>
      </c>
      <c r="BL34" s="168">
        <f t="shared" si="9"/>
        <v>0</v>
      </c>
    </row>
    <row r="35" spans="1:64" x14ac:dyDescent="0.25">
      <c r="A35" s="168">
        <v>28</v>
      </c>
      <c r="B35" s="169" t="s">
        <v>116</v>
      </c>
      <c r="C35" s="168">
        <v>5139</v>
      </c>
      <c r="D35" s="168">
        <v>55.81</v>
      </c>
      <c r="E35" s="168">
        <v>1938</v>
      </c>
      <c r="F35" s="168">
        <v>52.62</v>
      </c>
      <c r="G35" s="168">
        <v>457</v>
      </c>
      <c r="H35" s="168">
        <v>10.14</v>
      </c>
      <c r="I35" s="168">
        <v>0</v>
      </c>
      <c r="J35" s="168">
        <v>2.97</v>
      </c>
      <c r="K35" s="168">
        <v>0</v>
      </c>
      <c r="L35" s="168">
        <v>3.61</v>
      </c>
      <c r="M35" s="168">
        <v>0</v>
      </c>
      <c r="N35" s="168">
        <v>0</v>
      </c>
      <c r="O35" s="168">
        <v>4954</v>
      </c>
      <c r="P35" s="168">
        <v>80.489999999999995</v>
      </c>
      <c r="Q35" s="168">
        <f t="shared" si="0"/>
        <v>7077</v>
      </c>
      <c r="R35" s="168">
        <f t="shared" si="1"/>
        <v>115.01</v>
      </c>
      <c r="S35" s="168">
        <v>1373</v>
      </c>
      <c r="T35" s="168">
        <v>25.48</v>
      </c>
      <c r="U35" s="168">
        <v>431</v>
      </c>
      <c r="V35" s="168">
        <v>76.44</v>
      </c>
      <c r="W35" s="168">
        <v>68</v>
      </c>
      <c r="X35" s="168">
        <v>50.96</v>
      </c>
      <c r="Y35" s="168">
        <v>6383</v>
      </c>
      <c r="Z35" s="168">
        <v>101.92</v>
      </c>
      <c r="AA35" s="168">
        <v>0</v>
      </c>
      <c r="AB35" s="168">
        <v>0</v>
      </c>
      <c r="AC35" s="168">
        <f t="shared" si="2"/>
        <v>8255</v>
      </c>
      <c r="AD35" s="168">
        <f t="shared" si="3"/>
        <v>254.8</v>
      </c>
      <c r="AE35" s="168">
        <v>412</v>
      </c>
      <c r="AF35" s="168">
        <v>4.1100000000000003</v>
      </c>
      <c r="AG35" s="168">
        <v>103</v>
      </c>
      <c r="AH35" s="168">
        <v>2.06</v>
      </c>
      <c r="AI35" s="168">
        <v>53</v>
      </c>
      <c r="AJ35" s="168">
        <v>8.23</v>
      </c>
      <c r="AK35" s="168">
        <v>184</v>
      </c>
      <c r="AL35" s="168">
        <v>1.85</v>
      </c>
      <c r="AM35" s="168">
        <v>125</v>
      </c>
      <c r="AN35" s="168">
        <v>1.24</v>
      </c>
      <c r="AO35" s="168">
        <v>384</v>
      </c>
      <c r="AP35" s="168">
        <v>3.09</v>
      </c>
      <c r="AQ35" s="168">
        <v>0</v>
      </c>
      <c r="AR35" s="168">
        <v>0</v>
      </c>
      <c r="AS35" s="168">
        <f t="shared" si="4"/>
        <v>16593</v>
      </c>
      <c r="AT35" s="168">
        <f t="shared" si="5"/>
        <v>390.39000000000004</v>
      </c>
      <c r="AU35" s="168">
        <v>5973</v>
      </c>
      <c r="AV35" s="168">
        <v>128.82</v>
      </c>
      <c r="AW35" s="168">
        <v>2091</v>
      </c>
      <c r="AX35" s="168">
        <v>45.09</v>
      </c>
      <c r="AY35" s="168">
        <v>0</v>
      </c>
      <c r="AZ35" s="168">
        <v>0</v>
      </c>
      <c r="BA35" s="168">
        <v>0</v>
      </c>
      <c r="BB35" s="168">
        <v>0</v>
      </c>
      <c r="BC35" s="168">
        <v>783</v>
      </c>
      <c r="BD35" s="168">
        <v>148.38</v>
      </c>
      <c r="BE35" s="168">
        <v>0</v>
      </c>
      <c r="BF35" s="168">
        <v>0</v>
      </c>
      <c r="BG35" s="168">
        <v>6058</v>
      </c>
      <c r="BH35" s="168">
        <v>98.9</v>
      </c>
      <c r="BI35" s="168">
        <f t="shared" si="6"/>
        <v>6841</v>
      </c>
      <c r="BJ35" s="168">
        <f t="shared" si="7"/>
        <v>247.28</v>
      </c>
      <c r="BK35" s="168">
        <f t="shared" si="8"/>
        <v>23434</v>
      </c>
      <c r="BL35" s="168">
        <f t="shared" si="9"/>
        <v>637.67000000000007</v>
      </c>
    </row>
    <row r="36" spans="1:64" x14ac:dyDescent="0.25">
      <c r="A36" s="168">
        <v>29</v>
      </c>
      <c r="B36" s="169" t="s">
        <v>117</v>
      </c>
      <c r="C36" s="168">
        <v>165</v>
      </c>
      <c r="D36" s="168">
        <v>2</v>
      </c>
      <c r="E36" s="168">
        <v>67</v>
      </c>
      <c r="F36" s="168">
        <v>2.04</v>
      </c>
      <c r="G36" s="168">
        <v>30</v>
      </c>
      <c r="H36" s="168">
        <v>0.91</v>
      </c>
      <c r="I36" s="168">
        <v>24</v>
      </c>
      <c r="J36" s="168">
        <v>0.76</v>
      </c>
      <c r="K36" s="168">
        <v>4</v>
      </c>
      <c r="L36" s="168">
        <v>0.21</v>
      </c>
      <c r="M36" s="168">
        <v>0</v>
      </c>
      <c r="N36" s="168">
        <v>0</v>
      </c>
      <c r="O36" s="168">
        <v>182</v>
      </c>
      <c r="P36" s="168">
        <v>3.5</v>
      </c>
      <c r="Q36" s="168">
        <f t="shared" si="0"/>
        <v>260</v>
      </c>
      <c r="R36" s="168">
        <f t="shared" si="1"/>
        <v>5.01</v>
      </c>
      <c r="S36" s="168">
        <v>4</v>
      </c>
      <c r="T36" s="168">
        <v>0.16</v>
      </c>
      <c r="U36" s="168">
        <v>1</v>
      </c>
      <c r="V36" s="168">
        <v>0.23</v>
      </c>
      <c r="W36" s="168">
        <v>13</v>
      </c>
      <c r="X36" s="168">
        <v>0.28999999999999998</v>
      </c>
      <c r="Y36" s="168">
        <v>22</v>
      </c>
      <c r="Z36" s="168">
        <v>0.82</v>
      </c>
      <c r="AA36" s="168">
        <v>0</v>
      </c>
      <c r="AB36" s="168">
        <v>0</v>
      </c>
      <c r="AC36" s="168">
        <f t="shared" si="2"/>
        <v>40</v>
      </c>
      <c r="AD36" s="168">
        <f t="shared" si="3"/>
        <v>1.5</v>
      </c>
      <c r="AE36" s="168">
        <v>6</v>
      </c>
      <c r="AF36" s="168">
        <v>0.1</v>
      </c>
      <c r="AG36" s="168">
        <v>51</v>
      </c>
      <c r="AH36" s="168">
        <v>0.54</v>
      </c>
      <c r="AI36" s="168">
        <v>6</v>
      </c>
      <c r="AJ36" s="168">
        <v>1.6</v>
      </c>
      <c r="AK36" s="168">
        <v>13</v>
      </c>
      <c r="AL36" s="168">
        <v>0.27</v>
      </c>
      <c r="AM36" s="168">
        <v>11</v>
      </c>
      <c r="AN36" s="168">
        <v>0.21</v>
      </c>
      <c r="AO36" s="168">
        <v>14</v>
      </c>
      <c r="AP36" s="168">
        <v>0.28000000000000003</v>
      </c>
      <c r="AQ36" s="168">
        <v>0</v>
      </c>
      <c r="AR36" s="168">
        <v>0</v>
      </c>
      <c r="AS36" s="168">
        <f t="shared" si="4"/>
        <v>401</v>
      </c>
      <c r="AT36" s="168">
        <f t="shared" si="5"/>
        <v>9.51</v>
      </c>
      <c r="AU36" s="168">
        <v>160</v>
      </c>
      <c r="AV36" s="168">
        <v>1.9</v>
      </c>
      <c r="AW36" s="168">
        <v>56</v>
      </c>
      <c r="AX36" s="168">
        <v>0.67</v>
      </c>
      <c r="AY36" s="168">
        <v>0</v>
      </c>
      <c r="AZ36" s="168">
        <v>0</v>
      </c>
      <c r="BA36" s="168">
        <v>0</v>
      </c>
      <c r="BB36" s="168">
        <v>0</v>
      </c>
      <c r="BC36" s="168">
        <v>192</v>
      </c>
      <c r="BD36" s="168">
        <v>20</v>
      </c>
      <c r="BE36" s="168">
        <v>0</v>
      </c>
      <c r="BF36" s="168">
        <v>0</v>
      </c>
      <c r="BG36" s="168">
        <v>480</v>
      </c>
      <c r="BH36" s="168">
        <v>30</v>
      </c>
      <c r="BI36" s="168">
        <f t="shared" si="6"/>
        <v>672</v>
      </c>
      <c r="BJ36" s="168">
        <f t="shared" si="7"/>
        <v>50</v>
      </c>
      <c r="BK36" s="168">
        <f t="shared" si="8"/>
        <v>1073</v>
      </c>
      <c r="BL36" s="168">
        <f t="shared" si="9"/>
        <v>59.51</v>
      </c>
    </row>
    <row r="37" spans="1:64" x14ac:dyDescent="0.25">
      <c r="A37" s="168">
        <v>30</v>
      </c>
      <c r="B37" s="169" t="s">
        <v>118</v>
      </c>
      <c r="C37" s="168">
        <v>0</v>
      </c>
      <c r="D37" s="168">
        <v>0</v>
      </c>
      <c r="E37" s="168">
        <v>0</v>
      </c>
      <c r="F37" s="168">
        <v>0</v>
      </c>
      <c r="G37" s="168">
        <v>0</v>
      </c>
      <c r="H37" s="168">
        <v>0</v>
      </c>
      <c r="I37" s="168">
        <v>0</v>
      </c>
      <c r="J37" s="168">
        <v>0</v>
      </c>
      <c r="K37" s="168">
        <v>0</v>
      </c>
      <c r="L37" s="168">
        <v>0</v>
      </c>
      <c r="M37" s="168">
        <v>0</v>
      </c>
      <c r="N37" s="168">
        <v>0</v>
      </c>
      <c r="O37" s="168">
        <v>0</v>
      </c>
      <c r="P37" s="168">
        <v>0</v>
      </c>
      <c r="Q37" s="168">
        <f t="shared" si="0"/>
        <v>0</v>
      </c>
      <c r="R37" s="168">
        <f t="shared" si="1"/>
        <v>0</v>
      </c>
      <c r="S37" s="168">
        <v>0</v>
      </c>
      <c r="T37" s="168">
        <v>0</v>
      </c>
      <c r="U37" s="168">
        <v>0</v>
      </c>
      <c r="V37" s="168">
        <v>0</v>
      </c>
      <c r="W37" s="168">
        <v>0</v>
      </c>
      <c r="X37" s="168">
        <v>0</v>
      </c>
      <c r="Y37" s="168">
        <v>0</v>
      </c>
      <c r="Z37" s="168">
        <v>0</v>
      </c>
      <c r="AA37" s="168">
        <v>0</v>
      </c>
      <c r="AB37" s="168">
        <v>0</v>
      </c>
      <c r="AC37" s="168">
        <f t="shared" si="2"/>
        <v>0</v>
      </c>
      <c r="AD37" s="168">
        <f t="shared" si="3"/>
        <v>0</v>
      </c>
      <c r="AE37" s="168">
        <v>0</v>
      </c>
      <c r="AF37" s="168">
        <v>0</v>
      </c>
      <c r="AG37" s="168">
        <v>0</v>
      </c>
      <c r="AH37" s="168">
        <v>0</v>
      </c>
      <c r="AI37" s="168">
        <v>0</v>
      </c>
      <c r="AJ37" s="168">
        <v>0</v>
      </c>
      <c r="AK37" s="168">
        <v>0</v>
      </c>
      <c r="AL37" s="168">
        <v>0</v>
      </c>
      <c r="AM37" s="168">
        <v>0</v>
      </c>
      <c r="AN37" s="168">
        <v>0</v>
      </c>
      <c r="AO37" s="168">
        <v>0</v>
      </c>
      <c r="AP37" s="168">
        <v>0</v>
      </c>
      <c r="AQ37" s="168">
        <v>0</v>
      </c>
      <c r="AR37" s="168">
        <v>0</v>
      </c>
      <c r="AS37" s="168">
        <f t="shared" si="4"/>
        <v>0</v>
      </c>
      <c r="AT37" s="168">
        <f t="shared" si="5"/>
        <v>0</v>
      </c>
      <c r="AU37" s="168">
        <v>0</v>
      </c>
      <c r="AV37" s="168">
        <v>0</v>
      </c>
      <c r="AW37" s="168">
        <v>0</v>
      </c>
      <c r="AX37" s="168">
        <v>0</v>
      </c>
      <c r="AY37" s="168">
        <v>0</v>
      </c>
      <c r="AZ37" s="168">
        <v>0</v>
      </c>
      <c r="BA37" s="168">
        <v>0</v>
      </c>
      <c r="BB37" s="168">
        <v>0</v>
      </c>
      <c r="BC37" s="168">
        <v>0</v>
      </c>
      <c r="BD37" s="168">
        <v>0</v>
      </c>
      <c r="BE37" s="168">
        <v>0</v>
      </c>
      <c r="BF37" s="168">
        <v>0</v>
      </c>
      <c r="BG37" s="168">
        <v>0</v>
      </c>
      <c r="BH37" s="168">
        <v>0</v>
      </c>
      <c r="BI37" s="168">
        <f t="shared" si="6"/>
        <v>0</v>
      </c>
      <c r="BJ37" s="168">
        <f t="shared" si="7"/>
        <v>0</v>
      </c>
      <c r="BK37" s="168">
        <f t="shared" si="8"/>
        <v>0</v>
      </c>
      <c r="BL37" s="168">
        <f t="shared" si="9"/>
        <v>0</v>
      </c>
    </row>
    <row r="38" spans="1:64" x14ac:dyDescent="0.25">
      <c r="A38" s="168">
        <v>31</v>
      </c>
      <c r="B38" s="169" t="s">
        <v>119</v>
      </c>
      <c r="C38" s="168">
        <v>1696</v>
      </c>
      <c r="D38" s="168">
        <v>18.82</v>
      </c>
      <c r="E38" s="168">
        <v>51</v>
      </c>
      <c r="F38" s="168">
        <v>0.97</v>
      </c>
      <c r="G38" s="168">
        <v>20</v>
      </c>
      <c r="H38" s="168">
        <v>0.39</v>
      </c>
      <c r="I38" s="168">
        <v>12</v>
      </c>
      <c r="J38" s="168">
        <v>0.2</v>
      </c>
      <c r="K38" s="168">
        <v>2</v>
      </c>
      <c r="L38" s="168">
        <v>0.04</v>
      </c>
      <c r="M38" s="168">
        <v>0</v>
      </c>
      <c r="N38" s="168">
        <v>0</v>
      </c>
      <c r="O38" s="168">
        <v>1233</v>
      </c>
      <c r="P38" s="168">
        <v>14.01</v>
      </c>
      <c r="Q38" s="168">
        <f t="shared" si="0"/>
        <v>1761</v>
      </c>
      <c r="R38" s="168">
        <f t="shared" si="1"/>
        <v>20.029999999999998</v>
      </c>
      <c r="S38" s="168">
        <v>23</v>
      </c>
      <c r="T38" s="168">
        <v>0.34</v>
      </c>
      <c r="U38" s="168">
        <v>4</v>
      </c>
      <c r="V38" s="168">
        <v>0.28000000000000003</v>
      </c>
      <c r="W38" s="168">
        <v>16</v>
      </c>
      <c r="X38" s="168">
        <v>0.17</v>
      </c>
      <c r="Y38" s="168">
        <v>24</v>
      </c>
      <c r="Z38" s="168">
        <v>0.35</v>
      </c>
      <c r="AA38" s="168">
        <v>0</v>
      </c>
      <c r="AB38" s="168">
        <v>0</v>
      </c>
      <c r="AC38" s="168">
        <f t="shared" si="2"/>
        <v>67</v>
      </c>
      <c r="AD38" s="168">
        <f t="shared" si="3"/>
        <v>1.1400000000000001</v>
      </c>
      <c r="AE38" s="168">
        <v>0</v>
      </c>
      <c r="AF38" s="168">
        <v>0</v>
      </c>
      <c r="AG38" s="168">
        <v>8</v>
      </c>
      <c r="AH38" s="168">
        <v>0.06</v>
      </c>
      <c r="AI38" s="168">
        <v>6</v>
      </c>
      <c r="AJ38" s="168">
        <v>0.06</v>
      </c>
      <c r="AK38" s="168">
        <v>3</v>
      </c>
      <c r="AL38" s="168">
        <v>0.03</v>
      </c>
      <c r="AM38" s="168">
        <v>3</v>
      </c>
      <c r="AN38" s="168">
        <v>0.03</v>
      </c>
      <c r="AO38" s="168">
        <v>6</v>
      </c>
      <c r="AP38" s="168">
        <v>0.06</v>
      </c>
      <c r="AQ38" s="168">
        <v>0</v>
      </c>
      <c r="AR38" s="168">
        <v>0</v>
      </c>
      <c r="AS38" s="168">
        <f t="shared" si="4"/>
        <v>1854</v>
      </c>
      <c r="AT38" s="168">
        <f t="shared" si="5"/>
        <v>21.409999999999997</v>
      </c>
      <c r="AU38" s="168">
        <v>1483</v>
      </c>
      <c r="AV38" s="168">
        <v>8.98</v>
      </c>
      <c r="AW38" s="168">
        <v>519</v>
      </c>
      <c r="AX38" s="168">
        <v>3.15</v>
      </c>
      <c r="AY38" s="168">
        <v>0</v>
      </c>
      <c r="AZ38" s="168">
        <v>0</v>
      </c>
      <c r="BA38" s="168">
        <v>0</v>
      </c>
      <c r="BB38" s="168">
        <v>0</v>
      </c>
      <c r="BC38" s="168">
        <v>6</v>
      </c>
      <c r="BD38" s="168">
        <v>0.23</v>
      </c>
      <c r="BE38" s="168">
        <v>0</v>
      </c>
      <c r="BF38" s="168">
        <v>0</v>
      </c>
      <c r="BG38" s="168">
        <v>1197</v>
      </c>
      <c r="BH38" s="168">
        <v>78.67</v>
      </c>
      <c r="BI38" s="168">
        <f t="shared" si="6"/>
        <v>1203</v>
      </c>
      <c r="BJ38" s="168">
        <f t="shared" si="7"/>
        <v>78.900000000000006</v>
      </c>
      <c r="BK38" s="168">
        <f t="shared" si="8"/>
        <v>3057</v>
      </c>
      <c r="BL38" s="168">
        <f t="shared" si="9"/>
        <v>100.31</v>
      </c>
    </row>
    <row r="39" spans="1:64" x14ac:dyDescent="0.25">
      <c r="A39" s="168">
        <v>32</v>
      </c>
      <c r="B39" s="169" t="s">
        <v>120</v>
      </c>
      <c r="C39" s="168">
        <v>283</v>
      </c>
      <c r="D39" s="168">
        <v>2.81</v>
      </c>
      <c r="E39" s="168">
        <v>81</v>
      </c>
      <c r="F39" s="168">
        <v>0.44</v>
      </c>
      <c r="G39" s="168">
        <v>36</v>
      </c>
      <c r="H39" s="168">
        <v>0.24</v>
      </c>
      <c r="I39" s="168">
        <v>18</v>
      </c>
      <c r="J39" s="168">
        <v>0.09</v>
      </c>
      <c r="K39" s="168">
        <v>9</v>
      </c>
      <c r="L39" s="168">
        <v>0.03</v>
      </c>
      <c r="M39" s="168">
        <v>0</v>
      </c>
      <c r="N39" s="168">
        <v>0</v>
      </c>
      <c r="O39" s="168">
        <v>274</v>
      </c>
      <c r="P39" s="168">
        <v>2.36</v>
      </c>
      <c r="Q39" s="168">
        <f t="shared" si="0"/>
        <v>391</v>
      </c>
      <c r="R39" s="168">
        <f t="shared" si="1"/>
        <v>3.3699999999999997</v>
      </c>
      <c r="S39" s="168">
        <v>27</v>
      </c>
      <c r="T39" s="168">
        <v>3.15</v>
      </c>
      <c r="U39" s="168">
        <v>9</v>
      </c>
      <c r="V39" s="168">
        <v>2.62</v>
      </c>
      <c r="W39" s="168">
        <v>18</v>
      </c>
      <c r="X39" s="168">
        <v>1.58</v>
      </c>
      <c r="Y39" s="168">
        <v>27</v>
      </c>
      <c r="Z39" s="168">
        <v>3.15</v>
      </c>
      <c r="AA39" s="168">
        <v>0</v>
      </c>
      <c r="AB39" s="168">
        <v>0</v>
      </c>
      <c r="AC39" s="168">
        <f t="shared" si="2"/>
        <v>81</v>
      </c>
      <c r="AD39" s="168">
        <f t="shared" si="3"/>
        <v>10.5</v>
      </c>
      <c r="AE39" s="168">
        <v>9</v>
      </c>
      <c r="AF39" s="168">
        <v>0.06</v>
      </c>
      <c r="AG39" s="168">
        <v>9</v>
      </c>
      <c r="AH39" s="168">
        <v>0.08</v>
      </c>
      <c r="AI39" s="168">
        <v>9</v>
      </c>
      <c r="AJ39" s="168">
        <v>0.24</v>
      </c>
      <c r="AK39" s="168">
        <v>9</v>
      </c>
      <c r="AL39" s="168">
        <v>0.19</v>
      </c>
      <c r="AM39" s="168">
        <v>9</v>
      </c>
      <c r="AN39" s="168">
        <v>0.12</v>
      </c>
      <c r="AO39" s="168">
        <v>9</v>
      </c>
      <c r="AP39" s="168">
        <v>0.18</v>
      </c>
      <c r="AQ39" s="168">
        <v>0</v>
      </c>
      <c r="AR39" s="168">
        <v>0</v>
      </c>
      <c r="AS39" s="168">
        <f t="shared" si="4"/>
        <v>526</v>
      </c>
      <c r="AT39" s="168">
        <f t="shared" si="5"/>
        <v>14.739999999999998</v>
      </c>
      <c r="AU39" s="168">
        <v>143</v>
      </c>
      <c r="AV39" s="168">
        <v>1.48</v>
      </c>
      <c r="AW39" s="168">
        <v>50</v>
      </c>
      <c r="AX39" s="168">
        <v>0.51</v>
      </c>
      <c r="AY39" s="168">
        <v>0</v>
      </c>
      <c r="AZ39" s="168">
        <v>0</v>
      </c>
      <c r="BA39" s="168">
        <v>0</v>
      </c>
      <c r="BB39" s="168">
        <v>0</v>
      </c>
      <c r="BC39" s="168">
        <v>27</v>
      </c>
      <c r="BD39" s="168">
        <v>25.59</v>
      </c>
      <c r="BE39" s="168">
        <v>0</v>
      </c>
      <c r="BF39" s="168">
        <v>0</v>
      </c>
      <c r="BG39" s="168">
        <v>72</v>
      </c>
      <c r="BH39" s="168">
        <v>38.369999999999997</v>
      </c>
      <c r="BI39" s="168">
        <f t="shared" si="6"/>
        <v>99</v>
      </c>
      <c r="BJ39" s="168">
        <f t="shared" si="7"/>
        <v>63.959999999999994</v>
      </c>
      <c r="BK39" s="168">
        <f t="shared" si="8"/>
        <v>625</v>
      </c>
      <c r="BL39" s="168">
        <f t="shared" si="9"/>
        <v>78.699999999999989</v>
      </c>
    </row>
    <row r="40" spans="1:64" x14ac:dyDescent="0.25">
      <c r="A40" s="168">
        <v>33</v>
      </c>
      <c r="B40" s="169" t="s">
        <v>121</v>
      </c>
      <c r="C40" s="168">
        <v>0</v>
      </c>
      <c r="D40" s="168">
        <v>0</v>
      </c>
      <c r="E40" s="168">
        <v>0</v>
      </c>
      <c r="F40" s="168">
        <v>0</v>
      </c>
      <c r="G40" s="168">
        <v>0</v>
      </c>
      <c r="H40" s="168">
        <v>0</v>
      </c>
      <c r="I40" s="168">
        <v>0</v>
      </c>
      <c r="J40" s="168">
        <v>0</v>
      </c>
      <c r="K40" s="168">
        <v>0</v>
      </c>
      <c r="L40" s="168">
        <v>0</v>
      </c>
      <c r="M40" s="168">
        <v>0</v>
      </c>
      <c r="N40" s="168">
        <v>0</v>
      </c>
      <c r="O40" s="168">
        <v>0</v>
      </c>
      <c r="P40" s="168">
        <v>0</v>
      </c>
      <c r="Q40" s="168">
        <f t="shared" si="0"/>
        <v>0</v>
      </c>
      <c r="R40" s="168">
        <f t="shared" si="1"/>
        <v>0</v>
      </c>
      <c r="S40" s="168">
        <v>0</v>
      </c>
      <c r="T40" s="168">
        <v>0</v>
      </c>
      <c r="U40" s="168">
        <v>0</v>
      </c>
      <c r="V40" s="168">
        <v>0</v>
      </c>
      <c r="W40" s="168">
        <v>0</v>
      </c>
      <c r="X40" s="168">
        <v>0</v>
      </c>
      <c r="Y40" s="168">
        <v>0</v>
      </c>
      <c r="Z40" s="168">
        <v>0</v>
      </c>
      <c r="AA40" s="168">
        <v>0</v>
      </c>
      <c r="AB40" s="168">
        <v>0</v>
      </c>
      <c r="AC40" s="168">
        <f t="shared" si="2"/>
        <v>0</v>
      </c>
      <c r="AD40" s="168">
        <f t="shared" si="3"/>
        <v>0</v>
      </c>
      <c r="AE40" s="168">
        <v>0</v>
      </c>
      <c r="AF40" s="168">
        <v>0</v>
      </c>
      <c r="AG40" s="168">
        <v>0</v>
      </c>
      <c r="AH40" s="168">
        <v>0</v>
      </c>
      <c r="AI40" s="168">
        <v>0</v>
      </c>
      <c r="AJ40" s="168">
        <v>0</v>
      </c>
      <c r="AK40" s="168">
        <v>0</v>
      </c>
      <c r="AL40" s="168">
        <v>0</v>
      </c>
      <c r="AM40" s="168">
        <v>0</v>
      </c>
      <c r="AN40" s="168">
        <v>0</v>
      </c>
      <c r="AO40" s="168">
        <v>0</v>
      </c>
      <c r="AP40" s="168">
        <v>0</v>
      </c>
      <c r="AQ40" s="168">
        <v>0</v>
      </c>
      <c r="AR40" s="168">
        <v>0</v>
      </c>
      <c r="AS40" s="168">
        <f t="shared" si="4"/>
        <v>0</v>
      </c>
      <c r="AT40" s="168">
        <f t="shared" si="5"/>
        <v>0</v>
      </c>
      <c r="AU40" s="168">
        <v>0</v>
      </c>
      <c r="AV40" s="168">
        <v>0</v>
      </c>
      <c r="AW40" s="168">
        <v>0</v>
      </c>
      <c r="AX40" s="168">
        <v>0</v>
      </c>
      <c r="AY40" s="168">
        <v>0</v>
      </c>
      <c r="AZ40" s="168">
        <v>0</v>
      </c>
      <c r="BA40" s="168">
        <v>0</v>
      </c>
      <c r="BB40" s="168">
        <v>0</v>
      </c>
      <c r="BC40" s="168">
        <v>0</v>
      </c>
      <c r="BD40" s="168">
        <v>0</v>
      </c>
      <c r="BE40" s="168">
        <v>0</v>
      </c>
      <c r="BF40" s="168">
        <v>0</v>
      </c>
      <c r="BG40" s="168">
        <v>0</v>
      </c>
      <c r="BH40" s="168">
        <v>0</v>
      </c>
      <c r="BI40" s="168">
        <f t="shared" si="6"/>
        <v>0</v>
      </c>
      <c r="BJ40" s="168">
        <f t="shared" si="7"/>
        <v>0</v>
      </c>
      <c r="BK40" s="168">
        <f t="shared" si="8"/>
        <v>0</v>
      </c>
      <c r="BL40" s="168">
        <f t="shared" si="9"/>
        <v>0</v>
      </c>
    </row>
    <row r="41" spans="1:64" x14ac:dyDescent="0.25">
      <c r="A41" s="168">
        <v>34</v>
      </c>
      <c r="B41" s="169" t="s">
        <v>122</v>
      </c>
      <c r="C41" s="168">
        <v>0</v>
      </c>
      <c r="D41" s="168">
        <v>0</v>
      </c>
      <c r="E41" s="168">
        <v>0</v>
      </c>
      <c r="F41" s="168">
        <v>0</v>
      </c>
      <c r="G41" s="168">
        <v>0</v>
      </c>
      <c r="H41" s="168">
        <v>0</v>
      </c>
      <c r="I41" s="168">
        <v>0</v>
      </c>
      <c r="J41" s="168">
        <v>0</v>
      </c>
      <c r="K41" s="168">
        <v>0</v>
      </c>
      <c r="L41" s="168">
        <v>0</v>
      </c>
      <c r="M41" s="168">
        <v>0</v>
      </c>
      <c r="N41" s="168">
        <v>0</v>
      </c>
      <c r="O41" s="168">
        <v>0</v>
      </c>
      <c r="P41" s="168">
        <v>0</v>
      </c>
      <c r="Q41" s="168">
        <f t="shared" si="0"/>
        <v>0</v>
      </c>
      <c r="R41" s="168">
        <f t="shared" si="1"/>
        <v>0</v>
      </c>
      <c r="S41" s="168">
        <v>0</v>
      </c>
      <c r="T41" s="168">
        <v>0</v>
      </c>
      <c r="U41" s="168">
        <v>0</v>
      </c>
      <c r="V41" s="168">
        <v>0</v>
      </c>
      <c r="W41" s="168">
        <v>0</v>
      </c>
      <c r="X41" s="168">
        <v>0</v>
      </c>
      <c r="Y41" s="168">
        <v>0</v>
      </c>
      <c r="Z41" s="168">
        <v>0</v>
      </c>
      <c r="AA41" s="168">
        <v>0</v>
      </c>
      <c r="AB41" s="168">
        <v>0</v>
      </c>
      <c r="AC41" s="168">
        <f t="shared" si="2"/>
        <v>0</v>
      </c>
      <c r="AD41" s="168">
        <f t="shared" si="3"/>
        <v>0</v>
      </c>
      <c r="AE41" s="168">
        <v>0</v>
      </c>
      <c r="AF41" s="168">
        <v>0</v>
      </c>
      <c r="AG41" s="168">
        <v>0</v>
      </c>
      <c r="AH41" s="168">
        <v>0</v>
      </c>
      <c r="AI41" s="168">
        <v>0</v>
      </c>
      <c r="AJ41" s="168">
        <v>0</v>
      </c>
      <c r="AK41" s="168">
        <v>0</v>
      </c>
      <c r="AL41" s="168">
        <v>0</v>
      </c>
      <c r="AM41" s="168">
        <v>0</v>
      </c>
      <c r="AN41" s="168">
        <v>0</v>
      </c>
      <c r="AO41" s="168">
        <v>0</v>
      </c>
      <c r="AP41" s="168">
        <v>0</v>
      </c>
      <c r="AQ41" s="168">
        <v>0</v>
      </c>
      <c r="AR41" s="168">
        <v>0</v>
      </c>
      <c r="AS41" s="168">
        <f t="shared" si="4"/>
        <v>0</v>
      </c>
      <c r="AT41" s="168">
        <f t="shared" si="5"/>
        <v>0</v>
      </c>
      <c r="AU41" s="168">
        <v>0</v>
      </c>
      <c r="AV41" s="168">
        <v>0</v>
      </c>
      <c r="AW41" s="168">
        <v>0</v>
      </c>
      <c r="AX41" s="168">
        <v>0</v>
      </c>
      <c r="AY41" s="168">
        <v>0</v>
      </c>
      <c r="AZ41" s="168">
        <v>0</v>
      </c>
      <c r="BA41" s="168">
        <v>0</v>
      </c>
      <c r="BB41" s="168">
        <v>0</v>
      </c>
      <c r="BC41" s="168">
        <v>0</v>
      </c>
      <c r="BD41" s="168">
        <v>0</v>
      </c>
      <c r="BE41" s="168">
        <v>0</v>
      </c>
      <c r="BF41" s="168">
        <v>0</v>
      </c>
      <c r="BG41" s="168">
        <v>0</v>
      </c>
      <c r="BH41" s="168">
        <v>0</v>
      </c>
      <c r="BI41" s="168">
        <f t="shared" si="6"/>
        <v>0</v>
      </c>
      <c r="BJ41" s="168">
        <f t="shared" si="7"/>
        <v>0</v>
      </c>
      <c r="BK41" s="168">
        <f t="shared" si="8"/>
        <v>0</v>
      </c>
      <c r="BL41" s="168">
        <f t="shared" si="9"/>
        <v>0</v>
      </c>
    </row>
    <row r="42" spans="1:64" x14ac:dyDescent="0.25">
      <c r="A42" s="168">
        <v>35</v>
      </c>
      <c r="B42" s="169" t="s">
        <v>123</v>
      </c>
      <c r="C42" s="168">
        <v>0</v>
      </c>
      <c r="D42" s="168">
        <v>0</v>
      </c>
      <c r="E42" s="168">
        <v>0</v>
      </c>
      <c r="F42" s="168">
        <v>0</v>
      </c>
      <c r="G42" s="168">
        <v>0</v>
      </c>
      <c r="H42" s="168">
        <v>0</v>
      </c>
      <c r="I42" s="168">
        <v>0</v>
      </c>
      <c r="J42" s="168">
        <v>0</v>
      </c>
      <c r="K42" s="168">
        <v>0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68">
        <f t="shared" si="0"/>
        <v>0</v>
      </c>
      <c r="R42" s="168">
        <f t="shared" si="1"/>
        <v>0</v>
      </c>
      <c r="S42" s="168">
        <v>0</v>
      </c>
      <c r="T42" s="168">
        <v>0</v>
      </c>
      <c r="U42" s="168">
        <v>0</v>
      </c>
      <c r="V42" s="168">
        <v>0</v>
      </c>
      <c r="W42" s="168">
        <v>0</v>
      </c>
      <c r="X42" s="168">
        <v>0</v>
      </c>
      <c r="Y42" s="168">
        <v>0</v>
      </c>
      <c r="Z42" s="168">
        <v>0</v>
      </c>
      <c r="AA42" s="168">
        <v>0</v>
      </c>
      <c r="AB42" s="168">
        <v>0</v>
      </c>
      <c r="AC42" s="168">
        <f t="shared" si="2"/>
        <v>0</v>
      </c>
      <c r="AD42" s="168">
        <f t="shared" si="3"/>
        <v>0</v>
      </c>
      <c r="AE42" s="168">
        <v>0</v>
      </c>
      <c r="AF42" s="168">
        <v>0</v>
      </c>
      <c r="AG42" s="168">
        <v>0</v>
      </c>
      <c r="AH42" s="168">
        <v>0</v>
      </c>
      <c r="AI42" s="168">
        <v>0</v>
      </c>
      <c r="AJ42" s="168">
        <v>0</v>
      </c>
      <c r="AK42" s="168">
        <v>0</v>
      </c>
      <c r="AL42" s="168">
        <v>0</v>
      </c>
      <c r="AM42" s="168">
        <v>0</v>
      </c>
      <c r="AN42" s="168">
        <v>0</v>
      </c>
      <c r="AO42" s="168">
        <v>0</v>
      </c>
      <c r="AP42" s="168">
        <v>0</v>
      </c>
      <c r="AQ42" s="168">
        <v>0</v>
      </c>
      <c r="AR42" s="168">
        <v>0</v>
      </c>
      <c r="AS42" s="168">
        <f t="shared" si="4"/>
        <v>0</v>
      </c>
      <c r="AT42" s="168">
        <f t="shared" si="5"/>
        <v>0</v>
      </c>
      <c r="AU42" s="168">
        <v>0</v>
      </c>
      <c r="AV42" s="168">
        <v>0</v>
      </c>
      <c r="AW42" s="168">
        <v>0</v>
      </c>
      <c r="AX42" s="168">
        <v>0</v>
      </c>
      <c r="AY42" s="168">
        <v>0</v>
      </c>
      <c r="AZ42" s="168">
        <v>0</v>
      </c>
      <c r="BA42" s="168">
        <v>0</v>
      </c>
      <c r="BB42" s="168">
        <v>0</v>
      </c>
      <c r="BC42" s="168">
        <v>0</v>
      </c>
      <c r="BD42" s="168">
        <v>0</v>
      </c>
      <c r="BE42" s="168">
        <v>0</v>
      </c>
      <c r="BF42" s="168">
        <v>0</v>
      </c>
      <c r="BG42" s="168">
        <v>0</v>
      </c>
      <c r="BH42" s="168">
        <v>0</v>
      </c>
      <c r="BI42" s="168">
        <f t="shared" si="6"/>
        <v>0</v>
      </c>
      <c r="BJ42" s="168">
        <f t="shared" si="7"/>
        <v>0</v>
      </c>
      <c r="BK42" s="168">
        <f t="shared" si="8"/>
        <v>0</v>
      </c>
      <c r="BL42" s="168">
        <f t="shared" si="9"/>
        <v>0</v>
      </c>
    </row>
    <row r="43" spans="1:64" x14ac:dyDescent="0.25">
      <c r="A43" s="168">
        <v>36</v>
      </c>
      <c r="B43" s="169" t="s">
        <v>111</v>
      </c>
      <c r="C43" s="168">
        <v>403</v>
      </c>
      <c r="D43" s="168">
        <v>1.95</v>
      </c>
      <c r="E43" s="168">
        <v>122</v>
      </c>
      <c r="F43" s="168">
        <v>1.83</v>
      </c>
      <c r="G43" s="168">
        <v>52</v>
      </c>
      <c r="H43" s="168">
        <v>1</v>
      </c>
      <c r="I43" s="168">
        <v>18</v>
      </c>
      <c r="J43" s="168">
        <v>0.32</v>
      </c>
      <c r="K43" s="168">
        <v>72</v>
      </c>
      <c r="L43" s="168">
        <v>0.59</v>
      </c>
      <c r="M43" s="168">
        <v>0</v>
      </c>
      <c r="N43" s="168">
        <v>0</v>
      </c>
      <c r="O43" s="168">
        <v>431</v>
      </c>
      <c r="P43" s="168">
        <v>3.28</v>
      </c>
      <c r="Q43" s="168">
        <f t="shared" si="0"/>
        <v>615</v>
      </c>
      <c r="R43" s="168">
        <f t="shared" si="1"/>
        <v>4.6900000000000004</v>
      </c>
      <c r="S43" s="168">
        <v>78</v>
      </c>
      <c r="T43" s="168">
        <v>3.67</v>
      </c>
      <c r="U43" s="168">
        <v>67</v>
      </c>
      <c r="V43" s="168">
        <v>3.06</v>
      </c>
      <c r="W43" s="168">
        <v>38</v>
      </c>
      <c r="X43" s="168">
        <v>1.83</v>
      </c>
      <c r="Y43" s="168">
        <v>77</v>
      </c>
      <c r="Z43" s="168">
        <v>3.67</v>
      </c>
      <c r="AA43" s="168">
        <v>0</v>
      </c>
      <c r="AB43" s="168">
        <v>0</v>
      </c>
      <c r="AC43" s="168">
        <f t="shared" si="2"/>
        <v>260</v>
      </c>
      <c r="AD43" s="168">
        <f t="shared" si="3"/>
        <v>12.23</v>
      </c>
      <c r="AE43" s="168">
        <v>3</v>
      </c>
      <c r="AF43" s="168">
        <v>0.21</v>
      </c>
      <c r="AG43" s="168">
        <v>48</v>
      </c>
      <c r="AH43" s="168">
        <v>0.74</v>
      </c>
      <c r="AI43" s="168">
        <v>158</v>
      </c>
      <c r="AJ43" s="168">
        <v>8.01</v>
      </c>
      <c r="AK43" s="168">
        <v>3</v>
      </c>
      <c r="AL43" s="168">
        <v>0.37</v>
      </c>
      <c r="AM43" s="168">
        <v>3</v>
      </c>
      <c r="AN43" s="168">
        <v>0.06</v>
      </c>
      <c r="AO43" s="168">
        <v>112</v>
      </c>
      <c r="AP43" s="168">
        <v>2.23</v>
      </c>
      <c r="AQ43" s="168">
        <v>0</v>
      </c>
      <c r="AR43" s="168">
        <v>0</v>
      </c>
      <c r="AS43" s="168">
        <f t="shared" si="4"/>
        <v>1202</v>
      </c>
      <c r="AT43" s="168">
        <f t="shared" si="5"/>
        <v>28.540000000000003</v>
      </c>
      <c r="AU43" s="168">
        <v>180</v>
      </c>
      <c r="AV43" s="168">
        <v>4.28</v>
      </c>
      <c r="AW43" s="168">
        <v>63</v>
      </c>
      <c r="AX43" s="168">
        <v>1.49</v>
      </c>
      <c r="AY43" s="168">
        <v>0</v>
      </c>
      <c r="AZ43" s="168">
        <v>0</v>
      </c>
      <c r="BA43" s="168">
        <v>0</v>
      </c>
      <c r="BB43" s="168">
        <v>0</v>
      </c>
      <c r="BC43" s="168">
        <v>3</v>
      </c>
      <c r="BD43" s="168">
        <v>21.45</v>
      </c>
      <c r="BE43" s="168">
        <v>0</v>
      </c>
      <c r="BF43" s="168">
        <v>0</v>
      </c>
      <c r="BG43" s="168">
        <v>457</v>
      </c>
      <c r="BH43" s="168">
        <v>26.21</v>
      </c>
      <c r="BI43" s="168">
        <f t="shared" si="6"/>
        <v>460</v>
      </c>
      <c r="BJ43" s="168">
        <f t="shared" si="7"/>
        <v>47.66</v>
      </c>
      <c r="BK43" s="168">
        <f t="shared" si="8"/>
        <v>1662</v>
      </c>
      <c r="BL43" s="168">
        <f t="shared" si="9"/>
        <v>76.2</v>
      </c>
    </row>
    <row r="44" spans="1:64" s="167" customFormat="1" x14ac:dyDescent="0.25">
      <c r="A44" s="280" t="s">
        <v>86</v>
      </c>
      <c r="B44" s="281"/>
      <c r="C44" s="170">
        <f t="shared" ref="C44:AH44" si="10">SUM(C8:C43)</f>
        <v>15355</v>
      </c>
      <c r="D44" s="170">
        <f t="shared" si="10"/>
        <v>188.79999999999998</v>
      </c>
      <c r="E44" s="170">
        <f t="shared" si="10"/>
        <v>18879</v>
      </c>
      <c r="F44" s="170">
        <f t="shared" si="10"/>
        <v>489.22000000000008</v>
      </c>
      <c r="G44" s="170">
        <f t="shared" si="10"/>
        <v>7605</v>
      </c>
      <c r="H44" s="170">
        <f t="shared" si="10"/>
        <v>143.27000000000001</v>
      </c>
      <c r="I44" s="170">
        <f t="shared" si="10"/>
        <v>1742</v>
      </c>
      <c r="J44" s="170">
        <f t="shared" si="10"/>
        <v>82.08</v>
      </c>
      <c r="K44" s="170">
        <f t="shared" si="10"/>
        <v>5427</v>
      </c>
      <c r="L44" s="170">
        <f t="shared" si="10"/>
        <v>332.52</v>
      </c>
      <c r="M44" s="170">
        <f t="shared" si="10"/>
        <v>90</v>
      </c>
      <c r="N44" s="170">
        <f t="shared" si="10"/>
        <v>2.02</v>
      </c>
      <c r="O44" s="170">
        <f t="shared" si="10"/>
        <v>21920</v>
      </c>
      <c r="P44" s="170">
        <f t="shared" si="10"/>
        <v>436.94999999999993</v>
      </c>
      <c r="Q44" s="170">
        <f t="shared" si="10"/>
        <v>41403</v>
      </c>
      <c r="R44" s="170">
        <f t="shared" si="10"/>
        <v>1092.6199999999999</v>
      </c>
      <c r="S44" s="170">
        <f t="shared" si="10"/>
        <v>10068</v>
      </c>
      <c r="T44" s="170">
        <f t="shared" si="10"/>
        <v>1124.7300000000002</v>
      </c>
      <c r="U44" s="170">
        <f t="shared" si="10"/>
        <v>5903</v>
      </c>
      <c r="V44" s="170">
        <f t="shared" si="10"/>
        <v>1881.99</v>
      </c>
      <c r="W44" s="170">
        <f t="shared" si="10"/>
        <v>1662</v>
      </c>
      <c r="X44" s="170">
        <f t="shared" si="10"/>
        <v>722.34</v>
      </c>
      <c r="Y44" s="170">
        <f t="shared" si="10"/>
        <v>8510</v>
      </c>
      <c r="Z44" s="170">
        <f t="shared" si="10"/>
        <v>394.72000000000008</v>
      </c>
      <c r="AA44" s="170">
        <f t="shared" si="10"/>
        <v>33</v>
      </c>
      <c r="AB44" s="170">
        <f t="shared" si="10"/>
        <v>7.95</v>
      </c>
      <c r="AC44" s="170">
        <f t="shared" si="10"/>
        <v>26143</v>
      </c>
      <c r="AD44" s="170">
        <f t="shared" si="10"/>
        <v>4123.78</v>
      </c>
      <c r="AE44" s="170">
        <f t="shared" si="10"/>
        <v>810</v>
      </c>
      <c r="AF44" s="170">
        <f t="shared" si="10"/>
        <v>379.54000000000008</v>
      </c>
      <c r="AG44" s="170">
        <f t="shared" si="10"/>
        <v>1495</v>
      </c>
      <c r="AH44" s="170">
        <f t="shared" si="10"/>
        <v>28.999999999999993</v>
      </c>
      <c r="AI44" s="170">
        <f t="shared" ref="AI44:BN44" si="11">SUM(AI8:AI43)</f>
        <v>3694</v>
      </c>
      <c r="AJ44" s="170">
        <f t="shared" si="11"/>
        <v>587.5200000000001</v>
      </c>
      <c r="AK44" s="170">
        <f t="shared" si="11"/>
        <v>907</v>
      </c>
      <c r="AL44" s="170">
        <f t="shared" si="11"/>
        <v>33.64</v>
      </c>
      <c r="AM44" s="170">
        <f t="shared" si="11"/>
        <v>2418</v>
      </c>
      <c r="AN44" s="170">
        <f t="shared" si="11"/>
        <v>20.130000000000003</v>
      </c>
      <c r="AO44" s="170">
        <f t="shared" si="11"/>
        <v>7328</v>
      </c>
      <c r="AP44" s="170">
        <f t="shared" si="11"/>
        <v>193.85</v>
      </c>
      <c r="AQ44" s="170">
        <f t="shared" si="11"/>
        <v>173</v>
      </c>
      <c r="AR44" s="170">
        <f t="shared" si="11"/>
        <v>60.010000000000005</v>
      </c>
      <c r="AS44" s="170">
        <f t="shared" si="11"/>
        <v>84198</v>
      </c>
      <c r="AT44" s="170">
        <f t="shared" si="11"/>
        <v>6460.0800000000008</v>
      </c>
      <c r="AU44" s="170">
        <f t="shared" si="11"/>
        <v>24824</v>
      </c>
      <c r="AV44" s="170">
        <f t="shared" si="11"/>
        <v>661.64</v>
      </c>
      <c r="AW44" s="170">
        <f t="shared" si="11"/>
        <v>7412</v>
      </c>
      <c r="AX44" s="170">
        <f t="shared" si="11"/>
        <v>137.33000000000001</v>
      </c>
      <c r="AY44" s="170">
        <f t="shared" si="11"/>
        <v>269</v>
      </c>
      <c r="AZ44" s="170">
        <f t="shared" si="11"/>
        <v>76.11</v>
      </c>
      <c r="BA44" s="170">
        <f t="shared" si="11"/>
        <v>424</v>
      </c>
      <c r="BB44" s="170">
        <f t="shared" si="11"/>
        <v>51.029999999999994</v>
      </c>
      <c r="BC44" s="170">
        <f t="shared" si="11"/>
        <v>6558</v>
      </c>
      <c r="BD44" s="170">
        <f t="shared" si="11"/>
        <v>3048.2500000000005</v>
      </c>
      <c r="BE44" s="170">
        <f t="shared" si="11"/>
        <v>11546</v>
      </c>
      <c r="BF44" s="170">
        <f t="shared" si="11"/>
        <v>610.38000000000011</v>
      </c>
      <c r="BG44" s="170">
        <f t="shared" si="11"/>
        <v>598360</v>
      </c>
      <c r="BH44" s="170">
        <f t="shared" si="11"/>
        <v>46442.1</v>
      </c>
      <c r="BI44" s="170">
        <f t="shared" si="11"/>
        <v>617157</v>
      </c>
      <c r="BJ44" s="170">
        <f t="shared" si="11"/>
        <v>50227.87000000001</v>
      </c>
      <c r="BK44" s="170">
        <f t="shared" si="11"/>
        <v>701355</v>
      </c>
      <c r="BL44" s="170">
        <f t="shared" si="11"/>
        <v>56687.950000000012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72">
        <v>1</v>
      </c>
      <c r="B8" s="173" t="s">
        <v>88</v>
      </c>
      <c r="C8" s="172">
        <v>125209</v>
      </c>
      <c r="D8" s="172">
        <v>1102.31</v>
      </c>
      <c r="E8" s="172">
        <v>17201</v>
      </c>
      <c r="F8" s="172">
        <v>308.25</v>
      </c>
      <c r="G8" s="172">
        <v>6879</v>
      </c>
      <c r="H8" s="172">
        <v>123.64</v>
      </c>
      <c r="I8" s="172">
        <v>2258</v>
      </c>
      <c r="J8" s="172">
        <v>40.28</v>
      </c>
      <c r="K8" s="172">
        <v>2836</v>
      </c>
      <c r="L8" s="172">
        <v>76.099999999999994</v>
      </c>
      <c r="M8" s="172">
        <v>0</v>
      </c>
      <c r="N8" s="172">
        <v>0</v>
      </c>
      <c r="O8" s="172">
        <v>103252</v>
      </c>
      <c r="P8" s="172">
        <v>1068.8599999999999</v>
      </c>
      <c r="Q8" s="172">
        <f t="shared" ref="Q8:Q43" si="0">(C8+E8+I8+K8)</f>
        <v>147504</v>
      </c>
      <c r="R8" s="172">
        <f t="shared" ref="R8:R43" si="1">(D8+F8+J8+L8)</f>
        <v>1526.9399999999998</v>
      </c>
      <c r="S8" s="172">
        <v>13312</v>
      </c>
      <c r="T8" s="172">
        <v>180</v>
      </c>
      <c r="U8" s="172">
        <v>489</v>
      </c>
      <c r="V8" s="172">
        <v>105.49</v>
      </c>
      <c r="W8" s="172">
        <v>10006</v>
      </c>
      <c r="X8" s="172">
        <v>90</v>
      </c>
      <c r="Y8" s="172">
        <v>13971</v>
      </c>
      <c r="Z8" s="172">
        <v>224.52</v>
      </c>
      <c r="AA8" s="172">
        <v>0</v>
      </c>
      <c r="AB8" s="172">
        <v>0</v>
      </c>
      <c r="AC8" s="172">
        <f t="shared" ref="AC8:AC43" si="2">(S8+U8+W8+Y8)</f>
        <v>37778</v>
      </c>
      <c r="AD8" s="172">
        <f t="shared" ref="AD8:AD43" si="3">(T8+V8+X8+Z8)</f>
        <v>600.01</v>
      </c>
      <c r="AE8" s="172">
        <v>137</v>
      </c>
      <c r="AF8" s="172">
        <v>0.99</v>
      </c>
      <c r="AG8" s="172">
        <v>1886</v>
      </c>
      <c r="AH8" s="172">
        <v>6.88</v>
      </c>
      <c r="AI8" s="172">
        <v>420</v>
      </c>
      <c r="AJ8" s="172">
        <v>45.1</v>
      </c>
      <c r="AK8" s="172">
        <v>327</v>
      </c>
      <c r="AL8" s="172">
        <v>2.36</v>
      </c>
      <c r="AM8" s="172">
        <v>509</v>
      </c>
      <c r="AN8" s="172">
        <v>3.65</v>
      </c>
      <c r="AO8" s="172">
        <v>2173</v>
      </c>
      <c r="AP8" s="172">
        <v>15.87</v>
      </c>
      <c r="AQ8" s="172">
        <v>0</v>
      </c>
      <c r="AR8" s="172">
        <v>0</v>
      </c>
      <c r="AS8" s="172">
        <f t="shared" ref="AS8:AS43" si="4">(Q8+AC8+AE8+AG8+AI8+AK8+AM8+AO8)</f>
        <v>190734</v>
      </c>
      <c r="AT8" s="172">
        <f t="shared" ref="AT8:AT43" si="5">(R8+AD8+AF8+AH8+AJ8+AL8+AN8+AP8)</f>
        <v>2201.7999999999997</v>
      </c>
      <c r="AU8" s="172">
        <v>47684</v>
      </c>
      <c r="AV8" s="172">
        <v>550.44000000000005</v>
      </c>
      <c r="AW8" s="172">
        <v>16690</v>
      </c>
      <c r="AX8" s="172">
        <v>192.65</v>
      </c>
      <c r="AY8" s="172">
        <v>0</v>
      </c>
      <c r="AZ8" s="172">
        <v>0</v>
      </c>
      <c r="BA8" s="172">
        <v>0</v>
      </c>
      <c r="BB8" s="172">
        <v>0</v>
      </c>
      <c r="BC8" s="172">
        <v>1983</v>
      </c>
      <c r="BD8" s="172">
        <v>496.3</v>
      </c>
      <c r="BE8" s="172">
        <v>0</v>
      </c>
      <c r="BF8" s="172">
        <v>0</v>
      </c>
      <c r="BG8" s="172">
        <v>14882</v>
      </c>
      <c r="BH8" s="172">
        <v>744.52</v>
      </c>
      <c r="BI8" s="172">
        <f t="shared" ref="BI8:BI43" si="6">(AY8+BA8+BC8+BE8+BG8)</f>
        <v>16865</v>
      </c>
      <c r="BJ8" s="172">
        <f t="shared" ref="BJ8:BJ43" si="7">(AZ8+BB8+BD8+BF8+BH8)</f>
        <v>1240.82</v>
      </c>
      <c r="BK8" s="172">
        <f t="shared" ref="BK8:BK43" si="8">(AS8+BI8)</f>
        <v>207599</v>
      </c>
      <c r="BL8" s="172">
        <f t="shared" ref="BL8:BL43" si="9">(AT8+BJ8)</f>
        <v>3442.62</v>
      </c>
    </row>
    <row r="9" spans="1:64" x14ac:dyDescent="0.25">
      <c r="A9" s="172">
        <v>2</v>
      </c>
      <c r="B9" s="173" t="s">
        <v>89</v>
      </c>
      <c r="C9" s="172">
        <v>25000</v>
      </c>
      <c r="D9" s="172">
        <v>215.9</v>
      </c>
      <c r="E9" s="172">
        <v>4465</v>
      </c>
      <c r="F9" s="172">
        <v>92.49</v>
      </c>
      <c r="G9" s="172">
        <v>1574</v>
      </c>
      <c r="H9" s="172">
        <v>32.58</v>
      </c>
      <c r="I9" s="172">
        <v>945</v>
      </c>
      <c r="J9" s="172">
        <v>19.57</v>
      </c>
      <c r="K9" s="172">
        <v>1590</v>
      </c>
      <c r="L9" s="172">
        <v>32.950000000000003</v>
      </c>
      <c r="M9" s="172">
        <v>81</v>
      </c>
      <c r="N9" s="172">
        <v>1.64</v>
      </c>
      <c r="O9" s="172">
        <v>12800</v>
      </c>
      <c r="P9" s="172">
        <v>144.35</v>
      </c>
      <c r="Q9" s="172">
        <f t="shared" si="0"/>
        <v>32000</v>
      </c>
      <c r="R9" s="172">
        <f t="shared" si="1"/>
        <v>360.90999999999997</v>
      </c>
      <c r="S9" s="172">
        <v>2256</v>
      </c>
      <c r="T9" s="172">
        <v>150.02000000000001</v>
      </c>
      <c r="U9" s="172">
        <v>901</v>
      </c>
      <c r="V9" s="172">
        <v>60</v>
      </c>
      <c r="W9" s="172">
        <v>452</v>
      </c>
      <c r="X9" s="172">
        <v>30</v>
      </c>
      <c r="Y9" s="172">
        <v>891</v>
      </c>
      <c r="Z9" s="172">
        <v>60</v>
      </c>
      <c r="AA9" s="172">
        <v>55</v>
      </c>
      <c r="AB9" s="172">
        <v>3.01</v>
      </c>
      <c r="AC9" s="172">
        <f t="shared" si="2"/>
        <v>4500</v>
      </c>
      <c r="AD9" s="172">
        <f t="shared" si="3"/>
        <v>300.02</v>
      </c>
      <c r="AE9" s="172">
        <v>0</v>
      </c>
      <c r="AF9" s="172">
        <v>0</v>
      </c>
      <c r="AG9" s="172">
        <v>100</v>
      </c>
      <c r="AH9" s="172">
        <v>7.25</v>
      </c>
      <c r="AI9" s="172">
        <v>200</v>
      </c>
      <c r="AJ9" s="172">
        <v>30</v>
      </c>
      <c r="AK9" s="172">
        <v>0</v>
      </c>
      <c r="AL9" s="172">
        <v>0</v>
      </c>
      <c r="AM9" s="172">
        <v>0</v>
      </c>
      <c r="AN9" s="172">
        <v>0</v>
      </c>
      <c r="AO9" s="172">
        <v>400</v>
      </c>
      <c r="AP9" s="172">
        <v>5</v>
      </c>
      <c r="AQ9" s="172">
        <v>20</v>
      </c>
      <c r="AR9" s="172">
        <v>0.25</v>
      </c>
      <c r="AS9" s="172">
        <f t="shared" si="4"/>
        <v>37200</v>
      </c>
      <c r="AT9" s="172">
        <f t="shared" si="5"/>
        <v>703.18</v>
      </c>
      <c r="AU9" s="172">
        <v>31249</v>
      </c>
      <c r="AV9" s="172">
        <v>281.26</v>
      </c>
      <c r="AW9" s="172">
        <v>3123</v>
      </c>
      <c r="AX9" s="172">
        <v>28.12</v>
      </c>
      <c r="AY9" s="172">
        <v>0</v>
      </c>
      <c r="AZ9" s="172">
        <v>0</v>
      </c>
      <c r="BA9" s="172">
        <v>123</v>
      </c>
      <c r="BB9" s="172">
        <v>28.68</v>
      </c>
      <c r="BC9" s="172">
        <v>154</v>
      </c>
      <c r="BD9" s="172">
        <v>64.739999999999995</v>
      </c>
      <c r="BE9" s="172">
        <v>1134</v>
      </c>
      <c r="BF9" s="172">
        <v>64.989999999999995</v>
      </c>
      <c r="BG9" s="172">
        <v>13589</v>
      </c>
      <c r="BH9" s="172">
        <v>491.6</v>
      </c>
      <c r="BI9" s="172">
        <f t="shared" si="6"/>
        <v>15000</v>
      </c>
      <c r="BJ9" s="172">
        <f t="shared" si="7"/>
        <v>650.01</v>
      </c>
      <c r="BK9" s="172">
        <f t="shared" si="8"/>
        <v>52200</v>
      </c>
      <c r="BL9" s="172">
        <f t="shared" si="9"/>
        <v>1353.19</v>
      </c>
    </row>
    <row r="10" spans="1:64" x14ac:dyDescent="0.25">
      <c r="A10" s="172">
        <v>3</v>
      </c>
      <c r="B10" s="173" t="s">
        <v>90</v>
      </c>
      <c r="C10" s="172">
        <v>45000</v>
      </c>
      <c r="D10" s="172">
        <v>380</v>
      </c>
      <c r="E10" s="172">
        <v>7154</v>
      </c>
      <c r="F10" s="172">
        <v>142.99</v>
      </c>
      <c r="G10" s="172">
        <v>1888</v>
      </c>
      <c r="H10" s="172">
        <v>37.700000000000003</v>
      </c>
      <c r="I10" s="172">
        <v>754</v>
      </c>
      <c r="J10" s="172">
        <v>15.13</v>
      </c>
      <c r="K10" s="172">
        <v>2092</v>
      </c>
      <c r="L10" s="172">
        <v>41.86</v>
      </c>
      <c r="M10" s="172">
        <v>116</v>
      </c>
      <c r="N10" s="172">
        <v>2.1</v>
      </c>
      <c r="O10" s="172">
        <v>21997</v>
      </c>
      <c r="P10" s="172">
        <v>232</v>
      </c>
      <c r="Q10" s="172">
        <f t="shared" si="0"/>
        <v>55000</v>
      </c>
      <c r="R10" s="172">
        <f t="shared" si="1"/>
        <v>579.98</v>
      </c>
      <c r="S10" s="172">
        <v>5007</v>
      </c>
      <c r="T10" s="172">
        <v>275.02</v>
      </c>
      <c r="U10" s="172">
        <v>2006</v>
      </c>
      <c r="V10" s="172">
        <v>110.01</v>
      </c>
      <c r="W10" s="172">
        <v>1005</v>
      </c>
      <c r="X10" s="172">
        <v>54.99</v>
      </c>
      <c r="Y10" s="172">
        <v>1982</v>
      </c>
      <c r="Z10" s="172">
        <v>110.01</v>
      </c>
      <c r="AA10" s="172">
        <v>117</v>
      </c>
      <c r="AB10" s="172">
        <v>5.51</v>
      </c>
      <c r="AC10" s="172">
        <f t="shared" si="2"/>
        <v>10000</v>
      </c>
      <c r="AD10" s="172">
        <f t="shared" si="3"/>
        <v>550.03</v>
      </c>
      <c r="AE10" s="172">
        <v>0</v>
      </c>
      <c r="AF10" s="172">
        <v>0</v>
      </c>
      <c r="AG10" s="172">
        <v>900</v>
      </c>
      <c r="AH10" s="172">
        <v>27</v>
      </c>
      <c r="AI10" s="172">
        <v>1500</v>
      </c>
      <c r="AJ10" s="172">
        <v>125</v>
      </c>
      <c r="AK10" s="172">
        <v>0</v>
      </c>
      <c r="AL10" s="172">
        <v>0</v>
      </c>
      <c r="AM10" s="172">
        <v>0</v>
      </c>
      <c r="AN10" s="172">
        <v>0</v>
      </c>
      <c r="AO10" s="172">
        <v>2500</v>
      </c>
      <c r="AP10" s="172">
        <v>45</v>
      </c>
      <c r="AQ10" s="172">
        <v>122</v>
      </c>
      <c r="AR10" s="172">
        <v>2.2599999999999998</v>
      </c>
      <c r="AS10" s="172">
        <f t="shared" si="4"/>
        <v>69900</v>
      </c>
      <c r="AT10" s="172">
        <f t="shared" si="5"/>
        <v>1327.01</v>
      </c>
      <c r="AU10" s="172">
        <v>58978</v>
      </c>
      <c r="AV10" s="172">
        <v>530.79999999999995</v>
      </c>
      <c r="AW10" s="172">
        <v>5897</v>
      </c>
      <c r="AX10" s="172">
        <v>53.09</v>
      </c>
      <c r="AY10" s="172">
        <v>0</v>
      </c>
      <c r="AZ10" s="172">
        <v>0</v>
      </c>
      <c r="BA10" s="172">
        <v>202</v>
      </c>
      <c r="BB10" s="172">
        <v>41.56</v>
      </c>
      <c r="BC10" s="172">
        <v>233</v>
      </c>
      <c r="BD10" s="172">
        <v>89.47</v>
      </c>
      <c r="BE10" s="172">
        <v>1732</v>
      </c>
      <c r="BF10" s="172">
        <v>89.96</v>
      </c>
      <c r="BG10" s="172">
        <v>17833</v>
      </c>
      <c r="BH10" s="172">
        <v>679</v>
      </c>
      <c r="BI10" s="172">
        <f t="shared" si="6"/>
        <v>20000</v>
      </c>
      <c r="BJ10" s="172">
        <f t="shared" si="7"/>
        <v>899.99</v>
      </c>
      <c r="BK10" s="172">
        <f t="shared" si="8"/>
        <v>89900</v>
      </c>
      <c r="BL10" s="172">
        <f t="shared" si="9"/>
        <v>2227</v>
      </c>
    </row>
    <row r="11" spans="1:64" x14ac:dyDescent="0.25">
      <c r="A11" s="172">
        <v>4</v>
      </c>
      <c r="B11" s="173" t="s">
        <v>91</v>
      </c>
      <c r="C11" s="172">
        <v>50252</v>
      </c>
      <c r="D11" s="172">
        <v>495.98</v>
      </c>
      <c r="E11" s="172">
        <v>2422</v>
      </c>
      <c r="F11" s="172">
        <v>46.93</v>
      </c>
      <c r="G11" s="172">
        <v>1174</v>
      </c>
      <c r="H11" s="172">
        <v>22.82</v>
      </c>
      <c r="I11" s="172">
        <v>2311</v>
      </c>
      <c r="J11" s="172">
        <v>46.29</v>
      </c>
      <c r="K11" s="172">
        <v>5907</v>
      </c>
      <c r="L11" s="172">
        <v>175.7</v>
      </c>
      <c r="M11" s="172">
        <v>0</v>
      </c>
      <c r="N11" s="172">
        <v>0</v>
      </c>
      <c r="O11" s="172">
        <v>42624</v>
      </c>
      <c r="P11" s="172">
        <v>535.44000000000005</v>
      </c>
      <c r="Q11" s="172">
        <f t="shared" si="0"/>
        <v>60892</v>
      </c>
      <c r="R11" s="172">
        <f t="shared" si="1"/>
        <v>764.89999999999986</v>
      </c>
      <c r="S11" s="172">
        <v>40288</v>
      </c>
      <c r="T11" s="172">
        <v>1208.7</v>
      </c>
      <c r="U11" s="172">
        <v>1300</v>
      </c>
      <c r="V11" s="172">
        <v>641.4</v>
      </c>
      <c r="W11" s="172">
        <v>11621</v>
      </c>
      <c r="X11" s="172">
        <v>232.17</v>
      </c>
      <c r="Y11" s="172">
        <v>135</v>
      </c>
      <c r="Z11" s="172">
        <v>0.85</v>
      </c>
      <c r="AA11" s="172">
        <v>0</v>
      </c>
      <c r="AB11" s="172">
        <v>0</v>
      </c>
      <c r="AC11" s="172">
        <f t="shared" si="2"/>
        <v>53344</v>
      </c>
      <c r="AD11" s="172">
        <f t="shared" si="3"/>
        <v>2083.12</v>
      </c>
      <c r="AE11" s="172">
        <v>67</v>
      </c>
      <c r="AF11" s="172">
        <v>0.36</v>
      </c>
      <c r="AG11" s="172">
        <v>2262</v>
      </c>
      <c r="AH11" s="172">
        <v>11.27</v>
      </c>
      <c r="AI11" s="172">
        <v>1441</v>
      </c>
      <c r="AJ11" s="172">
        <v>217.68</v>
      </c>
      <c r="AK11" s="172">
        <v>67</v>
      </c>
      <c r="AL11" s="172">
        <v>0.36</v>
      </c>
      <c r="AM11" s="172">
        <v>67</v>
      </c>
      <c r="AN11" s="172">
        <v>0.36</v>
      </c>
      <c r="AO11" s="172">
        <v>67</v>
      </c>
      <c r="AP11" s="172">
        <v>0.36</v>
      </c>
      <c r="AQ11" s="172">
        <v>0</v>
      </c>
      <c r="AR11" s="172">
        <v>0</v>
      </c>
      <c r="AS11" s="172">
        <f t="shared" si="4"/>
        <v>118207</v>
      </c>
      <c r="AT11" s="172">
        <f t="shared" si="5"/>
        <v>3078.41</v>
      </c>
      <c r="AU11" s="172">
        <v>47284</v>
      </c>
      <c r="AV11" s="172">
        <v>615.66</v>
      </c>
      <c r="AW11" s="172">
        <v>16549</v>
      </c>
      <c r="AX11" s="172">
        <v>215.48</v>
      </c>
      <c r="AY11" s="172">
        <v>0</v>
      </c>
      <c r="AZ11" s="172">
        <v>0</v>
      </c>
      <c r="BA11" s="172">
        <v>0</v>
      </c>
      <c r="BB11" s="172">
        <v>0</v>
      </c>
      <c r="BC11" s="172">
        <v>2092</v>
      </c>
      <c r="BD11" s="172">
        <v>523.79999999999995</v>
      </c>
      <c r="BE11" s="172">
        <v>0</v>
      </c>
      <c r="BF11" s="172">
        <v>0</v>
      </c>
      <c r="BG11" s="172">
        <v>12357</v>
      </c>
      <c r="BH11" s="172">
        <v>1854.11</v>
      </c>
      <c r="BI11" s="172">
        <f t="shared" si="6"/>
        <v>14449</v>
      </c>
      <c r="BJ11" s="172">
        <f t="shared" si="7"/>
        <v>2377.91</v>
      </c>
      <c r="BK11" s="172">
        <f t="shared" si="8"/>
        <v>132656</v>
      </c>
      <c r="BL11" s="172">
        <f t="shared" si="9"/>
        <v>5456.32</v>
      </c>
    </row>
    <row r="12" spans="1:64" x14ac:dyDescent="0.25">
      <c r="A12" s="172">
        <v>5</v>
      </c>
      <c r="B12" s="173" t="s">
        <v>92</v>
      </c>
      <c r="C12" s="172">
        <v>47993</v>
      </c>
      <c r="D12" s="172">
        <v>581.97</v>
      </c>
      <c r="E12" s="172">
        <v>7461</v>
      </c>
      <c r="F12" s="172">
        <v>128.37</v>
      </c>
      <c r="G12" s="172">
        <v>3508</v>
      </c>
      <c r="H12" s="172">
        <v>57.42</v>
      </c>
      <c r="I12" s="172">
        <v>742</v>
      </c>
      <c r="J12" s="172">
        <v>19.79</v>
      </c>
      <c r="K12" s="172">
        <v>5634</v>
      </c>
      <c r="L12" s="172">
        <v>51.83</v>
      </c>
      <c r="M12" s="172">
        <v>0</v>
      </c>
      <c r="N12" s="172">
        <v>0</v>
      </c>
      <c r="O12" s="172">
        <v>43283</v>
      </c>
      <c r="P12" s="172">
        <v>547.37</v>
      </c>
      <c r="Q12" s="172">
        <f t="shared" si="0"/>
        <v>61830</v>
      </c>
      <c r="R12" s="172">
        <f t="shared" si="1"/>
        <v>781.96</v>
      </c>
      <c r="S12" s="172">
        <v>16028</v>
      </c>
      <c r="T12" s="172">
        <v>184.93</v>
      </c>
      <c r="U12" s="172">
        <v>218</v>
      </c>
      <c r="V12" s="172">
        <v>132.11000000000001</v>
      </c>
      <c r="W12" s="172">
        <v>77</v>
      </c>
      <c r="X12" s="172">
        <v>105.68</v>
      </c>
      <c r="Y12" s="172">
        <v>9169</v>
      </c>
      <c r="Z12" s="172">
        <v>105.68</v>
      </c>
      <c r="AA12" s="172">
        <v>0</v>
      </c>
      <c r="AB12" s="172">
        <v>0</v>
      </c>
      <c r="AC12" s="172">
        <f t="shared" si="2"/>
        <v>25492</v>
      </c>
      <c r="AD12" s="172">
        <f t="shared" si="3"/>
        <v>528.40000000000009</v>
      </c>
      <c r="AE12" s="172">
        <v>0</v>
      </c>
      <c r="AF12" s="172">
        <v>0</v>
      </c>
      <c r="AG12" s="172">
        <v>2979</v>
      </c>
      <c r="AH12" s="172">
        <v>15.88</v>
      </c>
      <c r="AI12" s="172">
        <v>9851</v>
      </c>
      <c r="AJ12" s="172">
        <v>170.16</v>
      </c>
      <c r="AK12" s="172">
        <v>1810</v>
      </c>
      <c r="AL12" s="172">
        <v>18.98</v>
      </c>
      <c r="AM12" s="172">
        <v>150</v>
      </c>
      <c r="AN12" s="172">
        <v>1.74</v>
      </c>
      <c r="AO12" s="172">
        <v>10130</v>
      </c>
      <c r="AP12" s="172">
        <v>67.77</v>
      </c>
      <c r="AQ12" s="172">
        <v>0</v>
      </c>
      <c r="AR12" s="172">
        <v>0</v>
      </c>
      <c r="AS12" s="172">
        <f t="shared" si="4"/>
        <v>112242</v>
      </c>
      <c r="AT12" s="172">
        <f t="shared" si="5"/>
        <v>1584.8900000000003</v>
      </c>
      <c r="AU12" s="172">
        <v>50509</v>
      </c>
      <c r="AV12" s="172">
        <v>475.48</v>
      </c>
      <c r="AW12" s="172">
        <v>17680</v>
      </c>
      <c r="AX12" s="172">
        <v>166.41</v>
      </c>
      <c r="AY12" s="172">
        <v>0</v>
      </c>
      <c r="AZ12" s="172">
        <v>0</v>
      </c>
      <c r="BA12" s="172">
        <v>0</v>
      </c>
      <c r="BB12" s="172">
        <v>0</v>
      </c>
      <c r="BC12" s="172">
        <v>2787</v>
      </c>
      <c r="BD12" s="172">
        <v>255.68</v>
      </c>
      <c r="BE12" s="172">
        <v>0</v>
      </c>
      <c r="BF12" s="172">
        <v>0</v>
      </c>
      <c r="BG12" s="172">
        <v>33526</v>
      </c>
      <c r="BH12" s="172">
        <v>446.97</v>
      </c>
      <c r="BI12" s="172">
        <f t="shared" si="6"/>
        <v>36313</v>
      </c>
      <c r="BJ12" s="172">
        <f t="shared" si="7"/>
        <v>702.65000000000009</v>
      </c>
      <c r="BK12" s="172">
        <f t="shared" si="8"/>
        <v>148555</v>
      </c>
      <c r="BL12" s="172">
        <f t="shared" si="9"/>
        <v>2287.5400000000004</v>
      </c>
    </row>
    <row r="13" spans="1:64" x14ac:dyDescent="0.25">
      <c r="A13" s="172">
        <v>6</v>
      </c>
      <c r="B13" s="173" t="s">
        <v>93</v>
      </c>
      <c r="C13" s="172">
        <v>5943</v>
      </c>
      <c r="D13" s="172">
        <v>41.89</v>
      </c>
      <c r="E13" s="172">
        <v>517</v>
      </c>
      <c r="F13" s="172">
        <v>12.3</v>
      </c>
      <c r="G13" s="172">
        <v>441</v>
      </c>
      <c r="H13" s="172">
        <v>10.42</v>
      </c>
      <c r="I13" s="172">
        <v>3</v>
      </c>
      <c r="J13" s="172">
        <v>0.15</v>
      </c>
      <c r="K13" s="172">
        <v>127</v>
      </c>
      <c r="L13" s="172">
        <v>9.75</v>
      </c>
      <c r="M13" s="172">
        <v>0</v>
      </c>
      <c r="N13" s="172">
        <v>0</v>
      </c>
      <c r="O13" s="172">
        <v>4614</v>
      </c>
      <c r="P13" s="172">
        <v>44.87</v>
      </c>
      <c r="Q13" s="172">
        <f t="shared" si="0"/>
        <v>6590</v>
      </c>
      <c r="R13" s="172">
        <f t="shared" si="1"/>
        <v>64.09</v>
      </c>
      <c r="S13" s="172">
        <v>0</v>
      </c>
      <c r="T13" s="172">
        <v>0</v>
      </c>
      <c r="U13" s="172">
        <v>3</v>
      </c>
      <c r="V13" s="172">
        <v>4.1900000000000004</v>
      </c>
      <c r="W13" s="172">
        <v>0</v>
      </c>
      <c r="X13" s="172">
        <v>0</v>
      </c>
      <c r="Y13" s="172">
        <v>1182</v>
      </c>
      <c r="Z13" s="172">
        <v>45.83</v>
      </c>
      <c r="AA13" s="172">
        <v>0</v>
      </c>
      <c r="AB13" s="172">
        <v>0</v>
      </c>
      <c r="AC13" s="172">
        <f t="shared" si="2"/>
        <v>1185</v>
      </c>
      <c r="AD13" s="172">
        <f t="shared" si="3"/>
        <v>50.019999999999996</v>
      </c>
      <c r="AE13" s="172">
        <v>0</v>
      </c>
      <c r="AF13" s="172">
        <v>0</v>
      </c>
      <c r="AG13" s="172">
        <v>454</v>
      </c>
      <c r="AH13" s="172">
        <v>7.19</v>
      </c>
      <c r="AI13" s="172">
        <v>508</v>
      </c>
      <c r="AJ13" s="172">
        <v>40.450000000000003</v>
      </c>
      <c r="AK13" s="172">
        <v>42</v>
      </c>
      <c r="AL13" s="172">
        <v>13.56</v>
      </c>
      <c r="AM13" s="172">
        <v>1448</v>
      </c>
      <c r="AN13" s="172">
        <v>22.99</v>
      </c>
      <c r="AO13" s="172">
        <v>0</v>
      </c>
      <c r="AP13" s="172">
        <v>0</v>
      </c>
      <c r="AQ13" s="172">
        <v>0</v>
      </c>
      <c r="AR13" s="172">
        <v>0</v>
      </c>
      <c r="AS13" s="172">
        <f t="shared" si="4"/>
        <v>10227</v>
      </c>
      <c r="AT13" s="172">
        <f t="shared" si="5"/>
        <v>198.3</v>
      </c>
      <c r="AU13" s="172">
        <v>3070</v>
      </c>
      <c r="AV13" s="172">
        <v>53.56</v>
      </c>
      <c r="AW13" s="172">
        <v>1074</v>
      </c>
      <c r="AX13" s="172">
        <v>18.760000000000002</v>
      </c>
      <c r="AY13" s="172">
        <v>0</v>
      </c>
      <c r="AZ13" s="172">
        <v>0</v>
      </c>
      <c r="BA13" s="172">
        <v>0</v>
      </c>
      <c r="BB13" s="172">
        <v>0</v>
      </c>
      <c r="BC13" s="172">
        <v>0</v>
      </c>
      <c r="BD13" s="172">
        <v>0</v>
      </c>
      <c r="BE13" s="172">
        <v>0</v>
      </c>
      <c r="BF13" s="172">
        <v>0</v>
      </c>
      <c r="BG13" s="172">
        <v>6155</v>
      </c>
      <c r="BH13" s="172">
        <v>181.04</v>
      </c>
      <c r="BI13" s="172">
        <f t="shared" si="6"/>
        <v>6155</v>
      </c>
      <c r="BJ13" s="172">
        <f t="shared" si="7"/>
        <v>181.04</v>
      </c>
      <c r="BK13" s="172">
        <f t="shared" si="8"/>
        <v>16382</v>
      </c>
      <c r="BL13" s="172">
        <f t="shared" si="9"/>
        <v>379.34000000000003</v>
      </c>
    </row>
    <row r="14" spans="1:64" x14ac:dyDescent="0.25">
      <c r="A14" s="172">
        <v>7</v>
      </c>
      <c r="B14" s="173" t="s">
        <v>94</v>
      </c>
      <c r="C14" s="172">
        <v>75500</v>
      </c>
      <c r="D14" s="172">
        <v>755</v>
      </c>
      <c r="E14" s="172">
        <v>8741</v>
      </c>
      <c r="F14" s="172">
        <v>140.49</v>
      </c>
      <c r="G14" s="172">
        <v>2253</v>
      </c>
      <c r="H14" s="172">
        <v>36.19</v>
      </c>
      <c r="I14" s="172">
        <v>892</v>
      </c>
      <c r="J14" s="172">
        <v>14.34</v>
      </c>
      <c r="K14" s="172">
        <v>4367</v>
      </c>
      <c r="L14" s="172">
        <v>70.180000000000007</v>
      </c>
      <c r="M14" s="172">
        <v>219</v>
      </c>
      <c r="N14" s="172">
        <v>3.5</v>
      </c>
      <c r="O14" s="172">
        <v>35800</v>
      </c>
      <c r="P14" s="172">
        <v>392.01</v>
      </c>
      <c r="Q14" s="172">
        <f t="shared" si="0"/>
        <v>89500</v>
      </c>
      <c r="R14" s="172">
        <f t="shared" si="1"/>
        <v>980.01</v>
      </c>
      <c r="S14" s="172">
        <v>3506</v>
      </c>
      <c r="T14" s="172">
        <v>157.53</v>
      </c>
      <c r="U14" s="172">
        <v>1401</v>
      </c>
      <c r="V14" s="172">
        <v>63</v>
      </c>
      <c r="W14" s="172">
        <v>699</v>
      </c>
      <c r="X14" s="172">
        <v>31.5</v>
      </c>
      <c r="Y14" s="172">
        <v>1394</v>
      </c>
      <c r="Z14" s="172">
        <v>63</v>
      </c>
      <c r="AA14" s="172">
        <v>84</v>
      </c>
      <c r="AB14" s="172">
        <v>3.15</v>
      </c>
      <c r="AC14" s="172">
        <f t="shared" si="2"/>
        <v>7000</v>
      </c>
      <c r="AD14" s="172">
        <f t="shared" si="3"/>
        <v>315.02999999999997</v>
      </c>
      <c r="AE14" s="172">
        <v>0</v>
      </c>
      <c r="AF14" s="172">
        <v>0</v>
      </c>
      <c r="AG14" s="172">
        <v>200</v>
      </c>
      <c r="AH14" s="172">
        <v>10</v>
      </c>
      <c r="AI14" s="172">
        <v>800</v>
      </c>
      <c r="AJ14" s="172">
        <v>90</v>
      </c>
      <c r="AK14" s="172">
        <v>0</v>
      </c>
      <c r="AL14" s="172">
        <v>0</v>
      </c>
      <c r="AM14" s="172">
        <v>0</v>
      </c>
      <c r="AN14" s="172">
        <v>0</v>
      </c>
      <c r="AO14" s="172">
        <v>1500</v>
      </c>
      <c r="AP14" s="172">
        <v>40</v>
      </c>
      <c r="AQ14" s="172">
        <v>73</v>
      </c>
      <c r="AR14" s="172">
        <v>2</v>
      </c>
      <c r="AS14" s="172">
        <f t="shared" si="4"/>
        <v>99000</v>
      </c>
      <c r="AT14" s="172">
        <f t="shared" si="5"/>
        <v>1435.04</v>
      </c>
      <c r="AU14" s="172">
        <v>63777</v>
      </c>
      <c r="AV14" s="172">
        <v>573.99</v>
      </c>
      <c r="AW14" s="172">
        <v>6379</v>
      </c>
      <c r="AX14" s="172">
        <v>57.4</v>
      </c>
      <c r="AY14" s="172">
        <v>0</v>
      </c>
      <c r="AZ14" s="172">
        <v>0</v>
      </c>
      <c r="BA14" s="172">
        <v>176</v>
      </c>
      <c r="BB14" s="172">
        <v>34.89</v>
      </c>
      <c r="BC14" s="172">
        <v>191</v>
      </c>
      <c r="BD14" s="172">
        <v>72.06</v>
      </c>
      <c r="BE14" s="172">
        <v>1444</v>
      </c>
      <c r="BF14" s="172">
        <v>72.19</v>
      </c>
      <c r="BG14" s="172">
        <v>13189</v>
      </c>
      <c r="BH14" s="172">
        <v>545.88</v>
      </c>
      <c r="BI14" s="172">
        <f t="shared" si="6"/>
        <v>15000</v>
      </c>
      <c r="BJ14" s="172">
        <f t="shared" si="7"/>
        <v>725.02</v>
      </c>
      <c r="BK14" s="172">
        <f t="shared" si="8"/>
        <v>114000</v>
      </c>
      <c r="BL14" s="172">
        <f t="shared" si="9"/>
        <v>2160.06</v>
      </c>
    </row>
    <row r="15" spans="1:64" x14ac:dyDescent="0.25">
      <c r="A15" s="172">
        <v>8</v>
      </c>
      <c r="B15" s="173" t="s">
        <v>95</v>
      </c>
      <c r="C15" s="172">
        <v>12000</v>
      </c>
      <c r="D15" s="172">
        <v>120</v>
      </c>
      <c r="E15" s="172">
        <v>4015</v>
      </c>
      <c r="F15" s="172">
        <v>80.33</v>
      </c>
      <c r="G15" s="172">
        <v>1304</v>
      </c>
      <c r="H15" s="172">
        <v>26.08</v>
      </c>
      <c r="I15" s="172">
        <v>454</v>
      </c>
      <c r="J15" s="172">
        <v>9.0399999999999991</v>
      </c>
      <c r="K15" s="172">
        <v>2531</v>
      </c>
      <c r="L15" s="172">
        <v>50.64</v>
      </c>
      <c r="M15" s="172">
        <v>127</v>
      </c>
      <c r="N15" s="172">
        <v>2.54</v>
      </c>
      <c r="O15" s="172">
        <v>7600</v>
      </c>
      <c r="P15" s="172">
        <v>104.01</v>
      </c>
      <c r="Q15" s="172">
        <f t="shared" si="0"/>
        <v>19000</v>
      </c>
      <c r="R15" s="172">
        <f t="shared" si="1"/>
        <v>260.01</v>
      </c>
      <c r="S15" s="172">
        <v>4009</v>
      </c>
      <c r="T15" s="172">
        <v>162.53</v>
      </c>
      <c r="U15" s="172">
        <v>1598</v>
      </c>
      <c r="V15" s="172">
        <v>65.010000000000005</v>
      </c>
      <c r="W15" s="172">
        <v>803</v>
      </c>
      <c r="X15" s="172">
        <v>32.51</v>
      </c>
      <c r="Y15" s="172">
        <v>1590</v>
      </c>
      <c r="Z15" s="172">
        <v>65.010000000000005</v>
      </c>
      <c r="AA15" s="172">
        <v>82</v>
      </c>
      <c r="AB15" s="172">
        <v>3.25</v>
      </c>
      <c r="AC15" s="172">
        <f t="shared" si="2"/>
        <v>8000</v>
      </c>
      <c r="AD15" s="172">
        <f t="shared" si="3"/>
        <v>325.06</v>
      </c>
      <c r="AE15" s="172">
        <v>0</v>
      </c>
      <c r="AF15" s="172">
        <v>0</v>
      </c>
      <c r="AG15" s="172">
        <v>100</v>
      </c>
      <c r="AH15" s="172">
        <v>3</v>
      </c>
      <c r="AI15" s="172">
        <v>200</v>
      </c>
      <c r="AJ15" s="172">
        <v>30</v>
      </c>
      <c r="AK15" s="172">
        <v>0</v>
      </c>
      <c r="AL15" s="172">
        <v>0</v>
      </c>
      <c r="AM15" s="172">
        <v>0</v>
      </c>
      <c r="AN15" s="172">
        <v>0</v>
      </c>
      <c r="AO15" s="172">
        <v>800</v>
      </c>
      <c r="AP15" s="172">
        <v>15</v>
      </c>
      <c r="AQ15" s="172">
        <v>41</v>
      </c>
      <c r="AR15" s="172">
        <v>0.75</v>
      </c>
      <c r="AS15" s="172">
        <f t="shared" si="4"/>
        <v>28100</v>
      </c>
      <c r="AT15" s="172">
        <f t="shared" si="5"/>
        <v>633.06999999999994</v>
      </c>
      <c r="AU15" s="172">
        <v>17584</v>
      </c>
      <c r="AV15" s="172">
        <v>158.25</v>
      </c>
      <c r="AW15" s="172">
        <v>1757</v>
      </c>
      <c r="AX15" s="172">
        <v>15.82</v>
      </c>
      <c r="AY15" s="172">
        <v>0</v>
      </c>
      <c r="AZ15" s="172">
        <v>0</v>
      </c>
      <c r="BA15" s="172">
        <v>112</v>
      </c>
      <c r="BB15" s="172">
        <v>22.4</v>
      </c>
      <c r="BC15" s="172">
        <v>138</v>
      </c>
      <c r="BD15" s="172">
        <v>51.46</v>
      </c>
      <c r="BE15" s="172">
        <v>1041</v>
      </c>
      <c r="BF15" s="172">
        <v>52.02</v>
      </c>
      <c r="BG15" s="172">
        <v>8709</v>
      </c>
      <c r="BH15" s="172">
        <v>394.18</v>
      </c>
      <c r="BI15" s="172">
        <f t="shared" si="6"/>
        <v>10000</v>
      </c>
      <c r="BJ15" s="172">
        <f t="shared" si="7"/>
        <v>520.05999999999995</v>
      </c>
      <c r="BK15" s="172">
        <f t="shared" si="8"/>
        <v>38100</v>
      </c>
      <c r="BL15" s="172">
        <f t="shared" si="9"/>
        <v>1153.1299999999999</v>
      </c>
    </row>
    <row r="16" spans="1:64" x14ac:dyDescent="0.25">
      <c r="A16" s="172">
        <v>9</v>
      </c>
      <c r="B16" s="173" t="s">
        <v>96</v>
      </c>
      <c r="C16" s="172">
        <v>25829</v>
      </c>
      <c r="D16" s="172">
        <v>261.72000000000003</v>
      </c>
      <c r="E16" s="172">
        <v>16634</v>
      </c>
      <c r="F16" s="172">
        <v>175.96</v>
      </c>
      <c r="G16" s="172">
        <v>15069</v>
      </c>
      <c r="H16" s="172">
        <v>159.41999999999999</v>
      </c>
      <c r="I16" s="172">
        <v>256</v>
      </c>
      <c r="J16" s="172">
        <v>2.7</v>
      </c>
      <c r="K16" s="172">
        <v>249</v>
      </c>
      <c r="L16" s="172">
        <v>38.93</v>
      </c>
      <c r="M16" s="172">
        <v>0</v>
      </c>
      <c r="N16" s="172">
        <v>0</v>
      </c>
      <c r="O16" s="172">
        <v>30078</v>
      </c>
      <c r="P16" s="172">
        <v>335.52</v>
      </c>
      <c r="Q16" s="172">
        <f t="shared" si="0"/>
        <v>42968</v>
      </c>
      <c r="R16" s="172">
        <f t="shared" si="1"/>
        <v>479.31000000000006</v>
      </c>
      <c r="S16" s="172">
        <v>5647</v>
      </c>
      <c r="T16" s="172">
        <v>169.42</v>
      </c>
      <c r="U16" s="172">
        <v>171</v>
      </c>
      <c r="V16" s="172">
        <v>85.57</v>
      </c>
      <c r="W16" s="172">
        <v>2139</v>
      </c>
      <c r="X16" s="172">
        <v>42.8</v>
      </c>
      <c r="Y16" s="172">
        <v>3951</v>
      </c>
      <c r="Z16" s="172">
        <v>130.35</v>
      </c>
      <c r="AA16" s="172">
        <v>0</v>
      </c>
      <c r="AB16" s="172">
        <v>0</v>
      </c>
      <c r="AC16" s="172">
        <f t="shared" si="2"/>
        <v>11908</v>
      </c>
      <c r="AD16" s="172">
        <f t="shared" si="3"/>
        <v>428.14</v>
      </c>
      <c r="AE16" s="172">
        <v>0</v>
      </c>
      <c r="AF16" s="172">
        <v>0</v>
      </c>
      <c r="AG16" s="172">
        <v>572</v>
      </c>
      <c r="AH16" s="172">
        <v>4.82</v>
      </c>
      <c r="AI16" s="172">
        <v>287</v>
      </c>
      <c r="AJ16" s="172">
        <v>72.290000000000006</v>
      </c>
      <c r="AK16" s="172">
        <v>112</v>
      </c>
      <c r="AL16" s="172">
        <v>1.9</v>
      </c>
      <c r="AM16" s="172">
        <v>0</v>
      </c>
      <c r="AN16" s="172">
        <v>0</v>
      </c>
      <c r="AO16" s="172">
        <v>5595</v>
      </c>
      <c r="AP16" s="172">
        <v>94.35</v>
      </c>
      <c r="AQ16" s="172">
        <v>0</v>
      </c>
      <c r="AR16" s="172">
        <v>0</v>
      </c>
      <c r="AS16" s="172">
        <f t="shared" si="4"/>
        <v>61442</v>
      </c>
      <c r="AT16" s="172">
        <f t="shared" si="5"/>
        <v>1080.81</v>
      </c>
      <c r="AU16" s="172">
        <v>18432</v>
      </c>
      <c r="AV16" s="172">
        <v>324.24</v>
      </c>
      <c r="AW16" s="172">
        <v>6452</v>
      </c>
      <c r="AX16" s="172">
        <v>113.48</v>
      </c>
      <c r="AY16" s="172">
        <v>0</v>
      </c>
      <c r="AZ16" s="172">
        <v>0</v>
      </c>
      <c r="BA16" s="172">
        <v>0</v>
      </c>
      <c r="BB16" s="172">
        <v>0</v>
      </c>
      <c r="BC16" s="172">
        <v>2078</v>
      </c>
      <c r="BD16" s="172">
        <v>310.64999999999998</v>
      </c>
      <c r="BE16" s="172">
        <v>0</v>
      </c>
      <c r="BF16" s="172">
        <v>0</v>
      </c>
      <c r="BG16" s="172">
        <v>3111</v>
      </c>
      <c r="BH16" s="172">
        <v>466.07</v>
      </c>
      <c r="BI16" s="172">
        <f t="shared" si="6"/>
        <v>5189</v>
      </c>
      <c r="BJ16" s="172">
        <f t="shared" si="7"/>
        <v>776.72</v>
      </c>
      <c r="BK16" s="172">
        <f t="shared" si="8"/>
        <v>66631</v>
      </c>
      <c r="BL16" s="172">
        <f t="shared" si="9"/>
        <v>1857.53</v>
      </c>
    </row>
    <row r="17" spans="1:64" x14ac:dyDescent="0.25">
      <c r="A17" s="172">
        <v>10</v>
      </c>
      <c r="B17" s="173" t="s">
        <v>97</v>
      </c>
      <c r="C17" s="172">
        <v>4496</v>
      </c>
      <c r="D17" s="172">
        <v>35.83</v>
      </c>
      <c r="E17" s="172">
        <v>1646</v>
      </c>
      <c r="F17" s="172">
        <v>24.5</v>
      </c>
      <c r="G17" s="172">
        <v>481</v>
      </c>
      <c r="H17" s="172">
        <v>6.5</v>
      </c>
      <c r="I17" s="172">
        <v>31</v>
      </c>
      <c r="J17" s="172">
        <v>1.48</v>
      </c>
      <c r="K17" s="172">
        <v>12</v>
      </c>
      <c r="L17" s="172">
        <v>0.56999999999999995</v>
      </c>
      <c r="M17" s="172">
        <v>0</v>
      </c>
      <c r="N17" s="172">
        <v>0</v>
      </c>
      <c r="O17" s="172">
        <v>4330</v>
      </c>
      <c r="P17" s="172">
        <v>43.62</v>
      </c>
      <c r="Q17" s="172">
        <f t="shared" si="0"/>
        <v>6185</v>
      </c>
      <c r="R17" s="172">
        <f t="shared" si="1"/>
        <v>62.379999999999995</v>
      </c>
      <c r="S17" s="172">
        <v>819</v>
      </c>
      <c r="T17" s="172">
        <v>11.99</v>
      </c>
      <c r="U17" s="172">
        <v>6</v>
      </c>
      <c r="V17" s="172">
        <v>0.78</v>
      </c>
      <c r="W17" s="172">
        <v>87</v>
      </c>
      <c r="X17" s="172">
        <v>10</v>
      </c>
      <c r="Y17" s="172">
        <v>1178</v>
      </c>
      <c r="Z17" s="172">
        <v>17.22</v>
      </c>
      <c r="AA17" s="172">
        <v>0</v>
      </c>
      <c r="AB17" s="172">
        <v>0</v>
      </c>
      <c r="AC17" s="172">
        <f t="shared" si="2"/>
        <v>2090</v>
      </c>
      <c r="AD17" s="172">
        <f t="shared" si="3"/>
        <v>39.989999999999995</v>
      </c>
      <c r="AE17" s="172">
        <v>0</v>
      </c>
      <c r="AF17" s="172">
        <v>0</v>
      </c>
      <c r="AG17" s="172">
        <v>294</v>
      </c>
      <c r="AH17" s="172">
        <v>4.59</v>
      </c>
      <c r="AI17" s="172">
        <v>27</v>
      </c>
      <c r="AJ17" s="172">
        <v>6.56</v>
      </c>
      <c r="AK17" s="172">
        <v>196</v>
      </c>
      <c r="AL17" s="172">
        <v>3.06</v>
      </c>
      <c r="AM17" s="172">
        <v>0</v>
      </c>
      <c r="AN17" s="172">
        <v>0</v>
      </c>
      <c r="AO17" s="172">
        <v>70</v>
      </c>
      <c r="AP17" s="172">
        <v>1.07</v>
      </c>
      <c r="AQ17" s="172">
        <v>0</v>
      </c>
      <c r="AR17" s="172">
        <v>0</v>
      </c>
      <c r="AS17" s="172">
        <f t="shared" si="4"/>
        <v>8862</v>
      </c>
      <c r="AT17" s="172">
        <f t="shared" si="5"/>
        <v>117.64999999999999</v>
      </c>
      <c r="AU17" s="172">
        <v>1065</v>
      </c>
      <c r="AV17" s="172">
        <v>16.47</v>
      </c>
      <c r="AW17" s="172">
        <v>535</v>
      </c>
      <c r="AX17" s="172">
        <v>8.23</v>
      </c>
      <c r="AY17" s="172">
        <v>0</v>
      </c>
      <c r="AZ17" s="172">
        <v>0</v>
      </c>
      <c r="BA17" s="172">
        <v>0</v>
      </c>
      <c r="BB17" s="172">
        <v>0</v>
      </c>
      <c r="BC17" s="172">
        <v>0</v>
      </c>
      <c r="BD17" s="172">
        <v>0</v>
      </c>
      <c r="BE17" s="172">
        <v>0</v>
      </c>
      <c r="BF17" s="172">
        <v>0</v>
      </c>
      <c r="BG17" s="172">
        <v>1859</v>
      </c>
      <c r="BH17" s="172">
        <v>93.02</v>
      </c>
      <c r="BI17" s="172">
        <f t="shared" si="6"/>
        <v>1859</v>
      </c>
      <c r="BJ17" s="172">
        <f t="shared" si="7"/>
        <v>93.02</v>
      </c>
      <c r="BK17" s="172">
        <f t="shared" si="8"/>
        <v>10721</v>
      </c>
      <c r="BL17" s="172">
        <f t="shared" si="9"/>
        <v>210.67</v>
      </c>
    </row>
    <row r="18" spans="1:64" x14ac:dyDescent="0.25">
      <c r="A18" s="172">
        <v>11</v>
      </c>
      <c r="B18" s="173" t="s">
        <v>98</v>
      </c>
      <c r="C18" s="172">
        <v>5207</v>
      </c>
      <c r="D18" s="172">
        <v>32.36</v>
      </c>
      <c r="E18" s="172">
        <v>9756</v>
      </c>
      <c r="F18" s="172">
        <v>63.85</v>
      </c>
      <c r="G18" s="172">
        <v>5868</v>
      </c>
      <c r="H18" s="172">
        <v>34.78</v>
      </c>
      <c r="I18" s="172">
        <v>2359</v>
      </c>
      <c r="J18" s="172">
        <v>27.72</v>
      </c>
      <c r="K18" s="172">
        <v>2842</v>
      </c>
      <c r="L18" s="172">
        <v>59.33</v>
      </c>
      <c r="M18" s="172">
        <v>0</v>
      </c>
      <c r="N18" s="172">
        <v>0</v>
      </c>
      <c r="O18" s="172">
        <v>14116</v>
      </c>
      <c r="P18" s="172">
        <v>128.28</v>
      </c>
      <c r="Q18" s="172">
        <f t="shared" si="0"/>
        <v>20164</v>
      </c>
      <c r="R18" s="172">
        <f t="shared" si="1"/>
        <v>183.26</v>
      </c>
      <c r="S18" s="172">
        <v>9269</v>
      </c>
      <c r="T18" s="172">
        <v>99.96</v>
      </c>
      <c r="U18" s="172">
        <v>353</v>
      </c>
      <c r="V18" s="172">
        <v>54.77</v>
      </c>
      <c r="W18" s="172">
        <v>26</v>
      </c>
      <c r="X18" s="172">
        <v>16.77</v>
      </c>
      <c r="Y18" s="172">
        <v>0</v>
      </c>
      <c r="Z18" s="172">
        <v>0</v>
      </c>
      <c r="AA18" s="172">
        <v>0</v>
      </c>
      <c r="AB18" s="172">
        <v>0</v>
      </c>
      <c r="AC18" s="172">
        <f t="shared" si="2"/>
        <v>9648</v>
      </c>
      <c r="AD18" s="172">
        <f t="shared" si="3"/>
        <v>171.5</v>
      </c>
      <c r="AE18" s="172">
        <v>812</v>
      </c>
      <c r="AF18" s="172">
        <v>4.0599999999999996</v>
      </c>
      <c r="AG18" s="172">
        <v>394</v>
      </c>
      <c r="AH18" s="172">
        <v>3.96</v>
      </c>
      <c r="AI18" s="172">
        <v>265</v>
      </c>
      <c r="AJ18" s="172">
        <v>13.21</v>
      </c>
      <c r="AK18" s="172">
        <v>270</v>
      </c>
      <c r="AL18" s="172">
        <v>4.0599999999999996</v>
      </c>
      <c r="AM18" s="172">
        <v>407</v>
      </c>
      <c r="AN18" s="172">
        <v>4.0599999999999996</v>
      </c>
      <c r="AO18" s="172">
        <v>892</v>
      </c>
      <c r="AP18" s="172">
        <v>4.46</v>
      </c>
      <c r="AQ18" s="172">
        <v>0</v>
      </c>
      <c r="AR18" s="172">
        <v>0</v>
      </c>
      <c r="AS18" s="172">
        <f t="shared" si="4"/>
        <v>32852</v>
      </c>
      <c r="AT18" s="172">
        <f t="shared" si="5"/>
        <v>388.56999999999994</v>
      </c>
      <c r="AU18" s="172">
        <v>11826</v>
      </c>
      <c r="AV18" s="172">
        <v>128.21</v>
      </c>
      <c r="AW18" s="172">
        <v>4138</v>
      </c>
      <c r="AX18" s="172">
        <v>44.87</v>
      </c>
      <c r="AY18" s="172">
        <v>0</v>
      </c>
      <c r="AZ18" s="172">
        <v>0</v>
      </c>
      <c r="BA18" s="172">
        <v>0</v>
      </c>
      <c r="BB18" s="172">
        <v>0</v>
      </c>
      <c r="BC18" s="172">
        <v>373</v>
      </c>
      <c r="BD18" s="172">
        <v>55.94</v>
      </c>
      <c r="BE18" s="172">
        <v>0</v>
      </c>
      <c r="BF18" s="172">
        <v>0</v>
      </c>
      <c r="BG18" s="172">
        <v>7295</v>
      </c>
      <c r="BH18" s="172">
        <v>102.15</v>
      </c>
      <c r="BI18" s="172">
        <f t="shared" si="6"/>
        <v>7668</v>
      </c>
      <c r="BJ18" s="172">
        <f t="shared" si="7"/>
        <v>158.09</v>
      </c>
      <c r="BK18" s="172">
        <f t="shared" si="8"/>
        <v>40520</v>
      </c>
      <c r="BL18" s="172">
        <f t="shared" si="9"/>
        <v>546.66</v>
      </c>
    </row>
    <row r="19" spans="1:64" x14ac:dyDescent="0.25">
      <c r="A19" s="172">
        <v>12</v>
      </c>
      <c r="B19" s="173" t="s">
        <v>99</v>
      </c>
      <c r="C19" s="172">
        <v>69441</v>
      </c>
      <c r="D19" s="172">
        <v>508.9</v>
      </c>
      <c r="E19" s="172">
        <v>11194</v>
      </c>
      <c r="F19" s="172">
        <v>195.23</v>
      </c>
      <c r="G19" s="172">
        <v>9420</v>
      </c>
      <c r="H19" s="172">
        <v>164.19</v>
      </c>
      <c r="I19" s="172">
        <v>4913</v>
      </c>
      <c r="J19" s="172">
        <v>85.63</v>
      </c>
      <c r="K19" s="172">
        <v>3271</v>
      </c>
      <c r="L19" s="172">
        <v>85.52</v>
      </c>
      <c r="M19" s="172">
        <v>0</v>
      </c>
      <c r="N19" s="172">
        <v>0</v>
      </c>
      <c r="O19" s="172">
        <v>62174</v>
      </c>
      <c r="P19" s="172">
        <v>612.70000000000005</v>
      </c>
      <c r="Q19" s="172">
        <f t="shared" si="0"/>
        <v>88819</v>
      </c>
      <c r="R19" s="172">
        <f t="shared" si="1"/>
        <v>875.28</v>
      </c>
      <c r="S19" s="172">
        <v>3146</v>
      </c>
      <c r="T19" s="172">
        <v>94.04</v>
      </c>
      <c r="U19" s="172">
        <v>154</v>
      </c>
      <c r="V19" s="172">
        <v>78.319999999999993</v>
      </c>
      <c r="W19" s="172">
        <v>2367</v>
      </c>
      <c r="X19" s="172">
        <v>47.02</v>
      </c>
      <c r="Y19" s="172">
        <v>3967</v>
      </c>
      <c r="Z19" s="172">
        <v>150.46</v>
      </c>
      <c r="AA19" s="172">
        <v>0</v>
      </c>
      <c r="AB19" s="172">
        <v>0</v>
      </c>
      <c r="AC19" s="172">
        <f t="shared" si="2"/>
        <v>9634</v>
      </c>
      <c r="AD19" s="172">
        <f t="shared" si="3"/>
        <v>369.84000000000003</v>
      </c>
      <c r="AE19" s="172">
        <v>173</v>
      </c>
      <c r="AF19" s="172">
        <v>2.39</v>
      </c>
      <c r="AG19" s="172">
        <v>1118</v>
      </c>
      <c r="AH19" s="172">
        <v>7.7</v>
      </c>
      <c r="AI19" s="172">
        <v>176</v>
      </c>
      <c r="AJ19" s="172">
        <v>35.94</v>
      </c>
      <c r="AK19" s="172">
        <v>1985</v>
      </c>
      <c r="AL19" s="172">
        <v>27.44</v>
      </c>
      <c r="AM19" s="172">
        <v>624</v>
      </c>
      <c r="AN19" s="172">
        <v>8.65</v>
      </c>
      <c r="AO19" s="172">
        <v>3556</v>
      </c>
      <c r="AP19" s="172">
        <v>49.3</v>
      </c>
      <c r="AQ19" s="172">
        <v>0</v>
      </c>
      <c r="AR19" s="172">
        <v>0</v>
      </c>
      <c r="AS19" s="172">
        <f t="shared" si="4"/>
        <v>106085</v>
      </c>
      <c r="AT19" s="172">
        <f t="shared" si="5"/>
        <v>1376.5400000000002</v>
      </c>
      <c r="AU19" s="172">
        <v>37130</v>
      </c>
      <c r="AV19" s="172">
        <v>440.49</v>
      </c>
      <c r="AW19" s="172">
        <v>12996</v>
      </c>
      <c r="AX19" s="172">
        <v>154.16999999999999</v>
      </c>
      <c r="AY19" s="172">
        <v>0</v>
      </c>
      <c r="AZ19" s="172">
        <v>0</v>
      </c>
      <c r="BA19" s="172">
        <v>0</v>
      </c>
      <c r="BB19" s="172">
        <v>0</v>
      </c>
      <c r="BC19" s="172">
        <v>3304</v>
      </c>
      <c r="BD19" s="172">
        <v>172.72</v>
      </c>
      <c r="BE19" s="172">
        <v>0</v>
      </c>
      <c r="BF19" s="172">
        <v>0</v>
      </c>
      <c r="BG19" s="172">
        <v>9792</v>
      </c>
      <c r="BH19" s="172">
        <v>309.39</v>
      </c>
      <c r="BI19" s="172">
        <f t="shared" si="6"/>
        <v>13096</v>
      </c>
      <c r="BJ19" s="172">
        <f t="shared" si="7"/>
        <v>482.11</v>
      </c>
      <c r="BK19" s="172">
        <f t="shared" si="8"/>
        <v>119181</v>
      </c>
      <c r="BL19" s="172">
        <f t="shared" si="9"/>
        <v>1858.65</v>
      </c>
    </row>
    <row r="20" spans="1:64" x14ac:dyDescent="0.25">
      <c r="A20" s="172">
        <v>13</v>
      </c>
      <c r="B20" s="173" t="s">
        <v>100</v>
      </c>
      <c r="C20" s="172">
        <v>47299</v>
      </c>
      <c r="D20" s="172">
        <v>598.84</v>
      </c>
      <c r="E20" s="172">
        <v>2997</v>
      </c>
      <c r="F20" s="172">
        <v>76.14</v>
      </c>
      <c r="G20" s="172">
        <v>254</v>
      </c>
      <c r="H20" s="172">
        <v>4.2300000000000004</v>
      </c>
      <c r="I20" s="172">
        <v>0</v>
      </c>
      <c r="J20" s="172">
        <v>0</v>
      </c>
      <c r="K20" s="172">
        <v>9505</v>
      </c>
      <c r="L20" s="172">
        <v>250.03</v>
      </c>
      <c r="M20" s="172">
        <v>0</v>
      </c>
      <c r="N20" s="172">
        <v>0</v>
      </c>
      <c r="O20" s="172">
        <v>41861</v>
      </c>
      <c r="P20" s="172">
        <v>647.54999999999995</v>
      </c>
      <c r="Q20" s="172">
        <f t="shared" si="0"/>
        <v>59801</v>
      </c>
      <c r="R20" s="172">
        <f t="shared" si="1"/>
        <v>925.01</v>
      </c>
      <c r="S20" s="172">
        <v>10709</v>
      </c>
      <c r="T20" s="172">
        <v>180.66</v>
      </c>
      <c r="U20" s="172">
        <v>1976</v>
      </c>
      <c r="V20" s="172">
        <v>66.739999999999995</v>
      </c>
      <c r="W20" s="172">
        <v>148</v>
      </c>
      <c r="X20" s="172">
        <v>5.03</v>
      </c>
      <c r="Y20" s="172">
        <v>0</v>
      </c>
      <c r="Z20" s="172">
        <v>0</v>
      </c>
      <c r="AA20" s="172">
        <v>0</v>
      </c>
      <c r="AB20" s="172">
        <v>0</v>
      </c>
      <c r="AC20" s="172">
        <f t="shared" si="2"/>
        <v>12833</v>
      </c>
      <c r="AD20" s="172">
        <f t="shared" si="3"/>
        <v>252.42999999999998</v>
      </c>
      <c r="AE20" s="172">
        <v>0</v>
      </c>
      <c r="AF20" s="172">
        <v>0</v>
      </c>
      <c r="AG20" s="172">
        <v>1215</v>
      </c>
      <c r="AH20" s="172">
        <v>6.07</v>
      </c>
      <c r="AI20" s="172">
        <v>441</v>
      </c>
      <c r="AJ20" s="172">
        <v>65.42</v>
      </c>
      <c r="AK20" s="172">
        <v>0</v>
      </c>
      <c r="AL20" s="172">
        <v>0</v>
      </c>
      <c r="AM20" s="172">
        <v>0</v>
      </c>
      <c r="AN20" s="172">
        <v>0</v>
      </c>
      <c r="AO20" s="172">
        <v>0</v>
      </c>
      <c r="AP20" s="172">
        <v>0</v>
      </c>
      <c r="AQ20" s="172">
        <v>0</v>
      </c>
      <c r="AR20" s="172">
        <v>0</v>
      </c>
      <c r="AS20" s="172">
        <f t="shared" si="4"/>
        <v>74290</v>
      </c>
      <c r="AT20" s="172">
        <f t="shared" si="5"/>
        <v>1248.93</v>
      </c>
      <c r="AU20" s="172">
        <v>14856</v>
      </c>
      <c r="AV20" s="172">
        <v>249.79</v>
      </c>
      <c r="AW20" s="172">
        <v>5201</v>
      </c>
      <c r="AX20" s="172">
        <v>87.42</v>
      </c>
      <c r="AY20" s="172">
        <v>0</v>
      </c>
      <c r="AZ20" s="172">
        <v>0</v>
      </c>
      <c r="BA20" s="172">
        <v>0</v>
      </c>
      <c r="BB20" s="172">
        <v>0</v>
      </c>
      <c r="BC20" s="172">
        <v>3746</v>
      </c>
      <c r="BD20" s="172">
        <v>248.83</v>
      </c>
      <c r="BE20" s="172">
        <v>0</v>
      </c>
      <c r="BF20" s="172">
        <v>0</v>
      </c>
      <c r="BG20" s="172">
        <v>16446</v>
      </c>
      <c r="BH20" s="172">
        <v>727.81</v>
      </c>
      <c r="BI20" s="172">
        <f t="shared" si="6"/>
        <v>20192</v>
      </c>
      <c r="BJ20" s="172">
        <f t="shared" si="7"/>
        <v>976.64</v>
      </c>
      <c r="BK20" s="172">
        <f t="shared" si="8"/>
        <v>94482</v>
      </c>
      <c r="BL20" s="172">
        <f t="shared" si="9"/>
        <v>2225.5700000000002</v>
      </c>
    </row>
    <row r="21" spans="1:64" x14ac:dyDescent="0.25">
      <c r="A21" s="172">
        <v>14</v>
      </c>
      <c r="B21" s="173" t="s">
        <v>101</v>
      </c>
      <c r="C21" s="172">
        <v>88081</v>
      </c>
      <c r="D21" s="172">
        <v>462.02</v>
      </c>
      <c r="E21" s="172">
        <v>4121</v>
      </c>
      <c r="F21" s="172">
        <v>81.37</v>
      </c>
      <c r="G21" s="172">
        <v>975</v>
      </c>
      <c r="H21" s="172">
        <v>19.11</v>
      </c>
      <c r="I21" s="172">
        <v>367</v>
      </c>
      <c r="J21" s="172">
        <v>7.25</v>
      </c>
      <c r="K21" s="172">
        <v>1314</v>
      </c>
      <c r="L21" s="172">
        <v>39.29</v>
      </c>
      <c r="M21" s="172">
        <v>0</v>
      </c>
      <c r="N21" s="172">
        <v>0</v>
      </c>
      <c r="O21" s="172">
        <v>65717</v>
      </c>
      <c r="P21" s="172">
        <v>412.91</v>
      </c>
      <c r="Q21" s="172">
        <f t="shared" si="0"/>
        <v>93883</v>
      </c>
      <c r="R21" s="172">
        <f t="shared" si="1"/>
        <v>589.92999999999995</v>
      </c>
      <c r="S21" s="172">
        <v>3518</v>
      </c>
      <c r="T21" s="172">
        <v>82.74</v>
      </c>
      <c r="U21" s="172">
        <v>387</v>
      </c>
      <c r="V21" s="172">
        <v>150.43</v>
      </c>
      <c r="W21" s="172">
        <v>3596</v>
      </c>
      <c r="X21" s="172">
        <v>56.4</v>
      </c>
      <c r="Y21" s="172">
        <v>3339</v>
      </c>
      <c r="Z21" s="172">
        <v>86.49</v>
      </c>
      <c r="AA21" s="172">
        <v>0</v>
      </c>
      <c r="AB21" s="172">
        <v>0</v>
      </c>
      <c r="AC21" s="172">
        <f t="shared" si="2"/>
        <v>10840</v>
      </c>
      <c r="AD21" s="172">
        <f t="shared" si="3"/>
        <v>376.06</v>
      </c>
      <c r="AE21" s="172">
        <v>336</v>
      </c>
      <c r="AF21" s="172">
        <v>2.31</v>
      </c>
      <c r="AG21" s="172">
        <v>683</v>
      </c>
      <c r="AH21" s="172">
        <v>2.34</v>
      </c>
      <c r="AI21" s="172">
        <v>437</v>
      </c>
      <c r="AJ21" s="172">
        <v>44.6</v>
      </c>
      <c r="AK21" s="172">
        <v>5648</v>
      </c>
      <c r="AL21" s="172">
        <v>38.909999999999997</v>
      </c>
      <c r="AM21" s="172">
        <v>5690</v>
      </c>
      <c r="AN21" s="172">
        <v>39.270000000000003</v>
      </c>
      <c r="AO21" s="172">
        <v>1458</v>
      </c>
      <c r="AP21" s="172">
        <v>10.06</v>
      </c>
      <c r="AQ21" s="172">
        <v>0</v>
      </c>
      <c r="AR21" s="172">
        <v>0</v>
      </c>
      <c r="AS21" s="172">
        <f t="shared" si="4"/>
        <v>118975</v>
      </c>
      <c r="AT21" s="172">
        <f t="shared" si="5"/>
        <v>1103.48</v>
      </c>
      <c r="AU21" s="172">
        <v>27364</v>
      </c>
      <c r="AV21" s="172">
        <v>253.8</v>
      </c>
      <c r="AW21" s="172">
        <v>9576</v>
      </c>
      <c r="AX21" s="172">
        <v>88.82</v>
      </c>
      <c r="AY21" s="172">
        <v>0</v>
      </c>
      <c r="AZ21" s="172">
        <v>0</v>
      </c>
      <c r="BA21" s="172">
        <v>0</v>
      </c>
      <c r="BB21" s="172">
        <v>0</v>
      </c>
      <c r="BC21" s="172">
        <v>519</v>
      </c>
      <c r="BD21" s="172">
        <v>67.13</v>
      </c>
      <c r="BE21" s="172">
        <v>0</v>
      </c>
      <c r="BF21" s="172">
        <v>0</v>
      </c>
      <c r="BG21" s="172">
        <v>23308</v>
      </c>
      <c r="BH21" s="172">
        <v>327.79</v>
      </c>
      <c r="BI21" s="172">
        <f t="shared" si="6"/>
        <v>23827</v>
      </c>
      <c r="BJ21" s="172">
        <f t="shared" si="7"/>
        <v>394.92</v>
      </c>
      <c r="BK21" s="172">
        <f t="shared" si="8"/>
        <v>142802</v>
      </c>
      <c r="BL21" s="172">
        <f t="shared" si="9"/>
        <v>1498.4</v>
      </c>
    </row>
    <row r="22" spans="1:64" x14ac:dyDescent="0.25">
      <c r="A22" s="172">
        <v>15</v>
      </c>
      <c r="B22" s="173" t="s">
        <v>102</v>
      </c>
      <c r="C22" s="172">
        <v>7908</v>
      </c>
      <c r="D22" s="172">
        <v>225</v>
      </c>
      <c r="E22" s="172">
        <v>2851</v>
      </c>
      <c r="F22" s="172">
        <v>97</v>
      </c>
      <c r="G22" s="172">
        <v>553</v>
      </c>
      <c r="H22" s="172">
        <v>36</v>
      </c>
      <c r="I22" s="172">
        <v>20</v>
      </c>
      <c r="J22" s="172">
        <v>5</v>
      </c>
      <c r="K22" s="172">
        <v>2706</v>
      </c>
      <c r="L22" s="172">
        <v>73</v>
      </c>
      <c r="M22" s="172">
        <v>77</v>
      </c>
      <c r="N22" s="172">
        <v>2</v>
      </c>
      <c r="O22" s="172">
        <v>3181</v>
      </c>
      <c r="P22" s="172">
        <v>113</v>
      </c>
      <c r="Q22" s="172">
        <f t="shared" si="0"/>
        <v>13485</v>
      </c>
      <c r="R22" s="172">
        <f t="shared" si="1"/>
        <v>400</v>
      </c>
      <c r="S22" s="172">
        <v>3248</v>
      </c>
      <c r="T22" s="172">
        <v>190</v>
      </c>
      <c r="U22" s="172">
        <v>1411</v>
      </c>
      <c r="V22" s="172">
        <v>177</v>
      </c>
      <c r="W22" s="172">
        <v>559</v>
      </c>
      <c r="X22" s="172">
        <v>133</v>
      </c>
      <c r="Y22" s="172">
        <v>0</v>
      </c>
      <c r="Z22" s="172">
        <v>0</v>
      </c>
      <c r="AA22" s="172">
        <v>0</v>
      </c>
      <c r="AB22" s="172">
        <v>0</v>
      </c>
      <c r="AC22" s="172">
        <f t="shared" si="2"/>
        <v>5218</v>
      </c>
      <c r="AD22" s="172">
        <f t="shared" si="3"/>
        <v>500</v>
      </c>
      <c r="AE22" s="172">
        <v>10</v>
      </c>
      <c r="AF22" s="172">
        <v>10</v>
      </c>
      <c r="AG22" s="172">
        <v>84</v>
      </c>
      <c r="AH22" s="172">
        <v>6</v>
      </c>
      <c r="AI22" s="172">
        <v>194</v>
      </c>
      <c r="AJ22" s="172">
        <v>31</v>
      </c>
      <c r="AK22" s="172">
        <v>95</v>
      </c>
      <c r="AL22" s="172">
        <v>2</v>
      </c>
      <c r="AM22" s="172">
        <v>49</v>
      </c>
      <c r="AN22" s="172">
        <v>1</v>
      </c>
      <c r="AO22" s="172">
        <v>313</v>
      </c>
      <c r="AP22" s="172">
        <v>40</v>
      </c>
      <c r="AQ22" s="172">
        <v>38</v>
      </c>
      <c r="AR22" s="172">
        <v>2</v>
      </c>
      <c r="AS22" s="172">
        <f t="shared" si="4"/>
        <v>19448</v>
      </c>
      <c r="AT22" s="172">
        <f t="shared" si="5"/>
        <v>990</v>
      </c>
      <c r="AU22" s="172">
        <v>2375</v>
      </c>
      <c r="AV22" s="172">
        <v>166</v>
      </c>
      <c r="AW22" s="172">
        <v>212</v>
      </c>
      <c r="AX22" s="172">
        <v>15</v>
      </c>
      <c r="AY22" s="172">
        <v>95</v>
      </c>
      <c r="AZ22" s="172">
        <v>16</v>
      </c>
      <c r="BA22" s="172">
        <v>18</v>
      </c>
      <c r="BB22" s="172">
        <v>3</v>
      </c>
      <c r="BC22" s="172">
        <v>701</v>
      </c>
      <c r="BD22" s="172">
        <v>303</v>
      </c>
      <c r="BE22" s="172">
        <v>370</v>
      </c>
      <c r="BF22" s="172">
        <v>60</v>
      </c>
      <c r="BG22" s="172">
        <v>7881</v>
      </c>
      <c r="BH22" s="172">
        <v>908</v>
      </c>
      <c r="BI22" s="172">
        <f t="shared" si="6"/>
        <v>9065</v>
      </c>
      <c r="BJ22" s="172">
        <f t="shared" si="7"/>
        <v>1290</v>
      </c>
      <c r="BK22" s="172">
        <f t="shared" si="8"/>
        <v>28513</v>
      </c>
      <c r="BL22" s="172">
        <f t="shared" si="9"/>
        <v>2280</v>
      </c>
    </row>
    <row r="23" spans="1:64" x14ac:dyDescent="0.25">
      <c r="A23" s="172">
        <v>16</v>
      </c>
      <c r="B23" s="173" t="s">
        <v>103</v>
      </c>
      <c r="C23" s="172">
        <v>89925</v>
      </c>
      <c r="D23" s="172">
        <v>629.16999999999996</v>
      </c>
      <c r="E23" s="172">
        <v>10878</v>
      </c>
      <c r="F23" s="172">
        <v>166.88</v>
      </c>
      <c r="G23" s="172">
        <v>2978</v>
      </c>
      <c r="H23" s="172">
        <v>35.25</v>
      </c>
      <c r="I23" s="172">
        <v>1762</v>
      </c>
      <c r="J23" s="172">
        <v>68.819999999999993</v>
      </c>
      <c r="K23" s="172">
        <v>4017</v>
      </c>
      <c r="L23" s="172">
        <v>131</v>
      </c>
      <c r="M23" s="172">
        <v>0</v>
      </c>
      <c r="N23" s="172">
        <v>0</v>
      </c>
      <c r="O23" s="172">
        <v>74607</v>
      </c>
      <c r="P23" s="172">
        <v>697.09</v>
      </c>
      <c r="Q23" s="172">
        <f t="shared" si="0"/>
        <v>106582</v>
      </c>
      <c r="R23" s="172">
        <f t="shared" si="1"/>
        <v>995.86999999999989</v>
      </c>
      <c r="S23" s="172">
        <v>1132</v>
      </c>
      <c r="T23" s="172">
        <v>119.25</v>
      </c>
      <c r="U23" s="172">
        <v>1704</v>
      </c>
      <c r="V23" s="172">
        <v>178.87</v>
      </c>
      <c r="W23" s="172">
        <v>1132</v>
      </c>
      <c r="X23" s="172">
        <v>119.25</v>
      </c>
      <c r="Y23" s="172">
        <v>1704</v>
      </c>
      <c r="Z23" s="172">
        <v>178.92</v>
      </c>
      <c r="AA23" s="172">
        <v>0</v>
      </c>
      <c r="AB23" s="172">
        <v>0</v>
      </c>
      <c r="AC23" s="172">
        <f t="shared" si="2"/>
        <v>5672</v>
      </c>
      <c r="AD23" s="172">
        <f t="shared" si="3"/>
        <v>596.29</v>
      </c>
      <c r="AE23" s="172">
        <v>200</v>
      </c>
      <c r="AF23" s="172">
        <v>7.47</v>
      </c>
      <c r="AG23" s="172">
        <v>1942</v>
      </c>
      <c r="AH23" s="172">
        <v>57.04</v>
      </c>
      <c r="AI23" s="172">
        <v>1375</v>
      </c>
      <c r="AJ23" s="172">
        <v>66.66</v>
      </c>
      <c r="AK23" s="172">
        <v>200</v>
      </c>
      <c r="AL23" s="172">
        <v>6.21</v>
      </c>
      <c r="AM23" s="172">
        <v>200</v>
      </c>
      <c r="AN23" s="172">
        <v>7.47</v>
      </c>
      <c r="AO23" s="172">
        <v>636</v>
      </c>
      <c r="AP23" s="172">
        <v>16.5</v>
      </c>
      <c r="AQ23" s="172">
        <v>0</v>
      </c>
      <c r="AR23" s="172">
        <v>0</v>
      </c>
      <c r="AS23" s="172">
        <f t="shared" si="4"/>
        <v>116807</v>
      </c>
      <c r="AT23" s="172">
        <f t="shared" si="5"/>
        <v>1753.51</v>
      </c>
      <c r="AU23" s="172">
        <v>35044</v>
      </c>
      <c r="AV23" s="172">
        <v>526.04</v>
      </c>
      <c r="AW23" s="172">
        <v>12265</v>
      </c>
      <c r="AX23" s="172">
        <v>184.12</v>
      </c>
      <c r="AY23" s="172">
        <v>0</v>
      </c>
      <c r="AZ23" s="172">
        <v>0</v>
      </c>
      <c r="BA23" s="172">
        <v>0</v>
      </c>
      <c r="BB23" s="172">
        <v>0</v>
      </c>
      <c r="BC23" s="172">
        <v>917</v>
      </c>
      <c r="BD23" s="172">
        <v>268.92</v>
      </c>
      <c r="BE23" s="172">
        <v>0</v>
      </c>
      <c r="BF23" s="172">
        <v>0</v>
      </c>
      <c r="BG23" s="172">
        <v>4802</v>
      </c>
      <c r="BH23" s="172">
        <v>563.51</v>
      </c>
      <c r="BI23" s="172">
        <f t="shared" si="6"/>
        <v>5719</v>
      </c>
      <c r="BJ23" s="172">
        <f t="shared" si="7"/>
        <v>832.43000000000006</v>
      </c>
      <c r="BK23" s="172">
        <f t="shared" si="8"/>
        <v>122526</v>
      </c>
      <c r="BL23" s="172">
        <f t="shared" si="9"/>
        <v>2585.94</v>
      </c>
    </row>
    <row r="24" spans="1:64" x14ac:dyDescent="0.25">
      <c r="A24" s="172">
        <v>17</v>
      </c>
      <c r="B24" s="173" t="s">
        <v>104</v>
      </c>
      <c r="C24" s="172">
        <v>359</v>
      </c>
      <c r="D24" s="172">
        <v>10.77</v>
      </c>
      <c r="E24" s="172">
        <v>6149</v>
      </c>
      <c r="F24" s="172">
        <v>660.05</v>
      </c>
      <c r="G24" s="172">
        <v>2111</v>
      </c>
      <c r="H24" s="172">
        <v>67.31</v>
      </c>
      <c r="I24" s="172">
        <v>456</v>
      </c>
      <c r="J24" s="172">
        <v>277.16000000000003</v>
      </c>
      <c r="K24" s="172">
        <v>3345</v>
      </c>
      <c r="L24" s="172">
        <v>1439.63</v>
      </c>
      <c r="M24" s="172">
        <v>3</v>
      </c>
      <c r="N24" s="172">
        <v>0.48</v>
      </c>
      <c r="O24" s="172">
        <v>2598</v>
      </c>
      <c r="P24" s="172">
        <v>559.82000000000005</v>
      </c>
      <c r="Q24" s="172">
        <f t="shared" si="0"/>
        <v>10309</v>
      </c>
      <c r="R24" s="172">
        <f t="shared" si="1"/>
        <v>2387.61</v>
      </c>
      <c r="S24" s="172">
        <v>40405</v>
      </c>
      <c r="T24" s="172">
        <v>5848.42</v>
      </c>
      <c r="U24" s="172">
        <v>19888</v>
      </c>
      <c r="V24" s="172">
        <v>6805.87</v>
      </c>
      <c r="W24" s="172">
        <v>5715</v>
      </c>
      <c r="X24" s="172">
        <v>3561.38</v>
      </c>
      <c r="Y24" s="172">
        <v>1053</v>
      </c>
      <c r="Z24" s="172">
        <v>1550.53</v>
      </c>
      <c r="AA24" s="172">
        <v>169</v>
      </c>
      <c r="AB24" s="172">
        <v>47.6</v>
      </c>
      <c r="AC24" s="172">
        <f t="shared" si="2"/>
        <v>67061</v>
      </c>
      <c r="AD24" s="172">
        <f t="shared" si="3"/>
        <v>17766.2</v>
      </c>
      <c r="AE24" s="172">
        <v>431</v>
      </c>
      <c r="AF24" s="172">
        <v>1722.8</v>
      </c>
      <c r="AG24" s="172">
        <v>1036</v>
      </c>
      <c r="AH24" s="172">
        <v>86.68</v>
      </c>
      <c r="AI24" s="172">
        <v>13316</v>
      </c>
      <c r="AJ24" s="172">
        <v>2691.9</v>
      </c>
      <c r="AK24" s="172">
        <v>1510</v>
      </c>
      <c r="AL24" s="172">
        <v>161.51</v>
      </c>
      <c r="AM24" s="172">
        <v>11202</v>
      </c>
      <c r="AN24" s="172">
        <v>91.52</v>
      </c>
      <c r="AO24" s="172">
        <v>4710</v>
      </c>
      <c r="AP24" s="172">
        <v>398.4</v>
      </c>
      <c r="AQ24" s="172">
        <v>15</v>
      </c>
      <c r="AR24" s="172">
        <v>361.79</v>
      </c>
      <c r="AS24" s="172">
        <f t="shared" si="4"/>
        <v>109575</v>
      </c>
      <c r="AT24" s="172">
        <f t="shared" si="5"/>
        <v>25306.620000000003</v>
      </c>
      <c r="AU24" s="172">
        <v>6317</v>
      </c>
      <c r="AV24" s="172">
        <v>908.22</v>
      </c>
      <c r="AW24" s="172">
        <v>3677</v>
      </c>
      <c r="AX24" s="172">
        <v>28.37</v>
      </c>
      <c r="AY24" s="172">
        <v>477</v>
      </c>
      <c r="AZ24" s="172">
        <v>425.35</v>
      </c>
      <c r="BA24" s="172">
        <v>820</v>
      </c>
      <c r="BB24" s="172">
        <v>188.43</v>
      </c>
      <c r="BC24" s="172">
        <v>3188</v>
      </c>
      <c r="BD24" s="172">
        <v>5453.78</v>
      </c>
      <c r="BE24" s="172">
        <v>69214</v>
      </c>
      <c r="BF24" s="172">
        <v>3623.29</v>
      </c>
      <c r="BG24" s="172">
        <v>3475382</v>
      </c>
      <c r="BH24" s="172">
        <v>258423.13</v>
      </c>
      <c r="BI24" s="172">
        <f t="shared" si="6"/>
        <v>3549081</v>
      </c>
      <c r="BJ24" s="172">
        <f t="shared" si="7"/>
        <v>268113.98</v>
      </c>
      <c r="BK24" s="172">
        <f t="shared" si="8"/>
        <v>3658656</v>
      </c>
      <c r="BL24" s="172">
        <f t="shared" si="9"/>
        <v>293420.59999999998</v>
      </c>
    </row>
    <row r="25" spans="1:64" x14ac:dyDescent="0.25">
      <c r="A25" s="172">
        <v>18</v>
      </c>
      <c r="B25" s="173" t="s">
        <v>105</v>
      </c>
      <c r="C25" s="172">
        <v>300</v>
      </c>
      <c r="D25" s="172">
        <v>8</v>
      </c>
      <c r="E25" s="172">
        <v>200</v>
      </c>
      <c r="F25" s="172">
        <v>250</v>
      </c>
      <c r="G25" s="172">
        <v>300</v>
      </c>
      <c r="H25" s="172">
        <v>8</v>
      </c>
      <c r="I25" s="172">
        <v>100</v>
      </c>
      <c r="J25" s="172">
        <v>9</v>
      </c>
      <c r="K25" s="172">
        <v>400</v>
      </c>
      <c r="L25" s="172">
        <v>558</v>
      </c>
      <c r="M25" s="172">
        <v>0</v>
      </c>
      <c r="N25" s="172">
        <v>0</v>
      </c>
      <c r="O25" s="172">
        <v>0</v>
      </c>
      <c r="P25" s="172">
        <v>0</v>
      </c>
      <c r="Q25" s="172">
        <f t="shared" si="0"/>
        <v>1000</v>
      </c>
      <c r="R25" s="172">
        <f t="shared" si="1"/>
        <v>825</v>
      </c>
      <c r="S25" s="172">
        <v>2500</v>
      </c>
      <c r="T25" s="172">
        <v>1600</v>
      </c>
      <c r="U25" s="172">
        <v>600</v>
      </c>
      <c r="V25" s="172">
        <v>1900</v>
      </c>
      <c r="W25" s="172">
        <v>350</v>
      </c>
      <c r="X25" s="172">
        <v>1750</v>
      </c>
      <c r="Y25" s="172">
        <v>50</v>
      </c>
      <c r="Z25" s="172">
        <v>125</v>
      </c>
      <c r="AA25" s="172">
        <v>0</v>
      </c>
      <c r="AB25" s="172">
        <v>0</v>
      </c>
      <c r="AC25" s="172">
        <f t="shared" si="2"/>
        <v>3500</v>
      </c>
      <c r="AD25" s="172">
        <f t="shared" si="3"/>
        <v>5375</v>
      </c>
      <c r="AE25" s="172">
        <v>300</v>
      </c>
      <c r="AF25" s="172">
        <v>600</v>
      </c>
      <c r="AG25" s="172">
        <v>1000</v>
      </c>
      <c r="AH25" s="172">
        <v>121</v>
      </c>
      <c r="AI25" s="172">
        <v>3000</v>
      </c>
      <c r="AJ25" s="172">
        <v>560</v>
      </c>
      <c r="AK25" s="172">
        <v>10</v>
      </c>
      <c r="AL25" s="172">
        <v>2</v>
      </c>
      <c r="AM25" s="172">
        <v>10</v>
      </c>
      <c r="AN25" s="172">
        <v>0.75</v>
      </c>
      <c r="AO25" s="172">
        <v>1000</v>
      </c>
      <c r="AP25" s="172">
        <v>2</v>
      </c>
      <c r="AQ25" s="172">
        <v>0</v>
      </c>
      <c r="AR25" s="172">
        <v>0</v>
      </c>
      <c r="AS25" s="172">
        <f t="shared" si="4"/>
        <v>9820</v>
      </c>
      <c r="AT25" s="172">
        <f t="shared" si="5"/>
        <v>7485.75</v>
      </c>
      <c r="AU25" s="172">
        <v>982</v>
      </c>
      <c r="AV25" s="172">
        <v>748.58</v>
      </c>
      <c r="AW25" s="172">
        <v>0</v>
      </c>
      <c r="AX25" s="172">
        <v>0</v>
      </c>
      <c r="AY25" s="172">
        <v>25</v>
      </c>
      <c r="AZ25" s="172">
        <v>5</v>
      </c>
      <c r="BA25" s="172">
        <v>850</v>
      </c>
      <c r="BB25" s="172">
        <v>140</v>
      </c>
      <c r="BC25" s="172">
        <v>15000</v>
      </c>
      <c r="BD25" s="172">
        <v>6800</v>
      </c>
      <c r="BE25" s="172">
        <v>2560</v>
      </c>
      <c r="BF25" s="172">
        <v>85</v>
      </c>
      <c r="BG25" s="172">
        <v>8000</v>
      </c>
      <c r="BH25" s="172">
        <v>8800</v>
      </c>
      <c r="BI25" s="172">
        <f t="shared" si="6"/>
        <v>26435</v>
      </c>
      <c r="BJ25" s="172">
        <f t="shared" si="7"/>
        <v>15830</v>
      </c>
      <c r="BK25" s="172">
        <f t="shared" si="8"/>
        <v>36255</v>
      </c>
      <c r="BL25" s="172">
        <f t="shared" si="9"/>
        <v>23315.75</v>
      </c>
    </row>
    <row r="26" spans="1:64" x14ac:dyDescent="0.25">
      <c r="A26" s="172">
        <v>19</v>
      </c>
      <c r="B26" s="173" t="s">
        <v>106</v>
      </c>
      <c r="C26" s="172">
        <v>21000</v>
      </c>
      <c r="D26" s="172">
        <v>250</v>
      </c>
      <c r="E26" s="172">
        <v>3090</v>
      </c>
      <c r="F26" s="172">
        <v>77.290000000000006</v>
      </c>
      <c r="G26" s="172">
        <v>2647</v>
      </c>
      <c r="H26" s="172">
        <v>66.180000000000007</v>
      </c>
      <c r="I26" s="172">
        <v>1091</v>
      </c>
      <c r="J26" s="172">
        <v>27.27</v>
      </c>
      <c r="K26" s="172">
        <v>1819</v>
      </c>
      <c r="L26" s="172">
        <v>45.46</v>
      </c>
      <c r="M26" s="172">
        <v>93</v>
      </c>
      <c r="N26" s="172">
        <v>2.2799999999999998</v>
      </c>
      <c r="O26" s="172">
        <v>10800</v>
      </c>
      <c r="P26" s="172">
        <v>160</v>
      </c>
      <c r="Q26" s="172">
        <f t="shared" si="0"/>
        <v>27000</v>
      </c>
      <c r="R26" s="172">
        <f t="shared" si="1"/>
        <v>400.02</v>
      </c>
      <c r="S26" s="172">
        <v>5573</v>
      </c>
      <c r="T26" s="172">
        <v>640.12</v>
      </c>
      <c r="U26" s="172">
        <v>4976</v>
      </c>
      <c r="V26" s="172">
        <v>570.9</v>
      </c>
      <c r="W26" s="172">
        <v>3902</v>
      </c>
      <c r="X26" s="172">
        <v>449.82</v>
      </c>
      <c r="Y26" s="172">
        <v>549</v>
      </c>
      <c r="Z26" s="172">
        <v>69.2</v>
      </c>
      <c r="AA26" s="172">
        <v>89</v>
      </c>
      <c r="AB26" s="172">
        <v>6.94</v>
      </c>
      <c r="AC26" s="172">
        <f t="shared" si="2"/>
        <v>15000</v>
      </c>
      <c r="AD26" s="172">
        <f t="shared" si="3"/>
        <v>1730.04</v>
      </c>
      <c r="AE26" s="172">
        <v>0</v>
      </c>
      <c r="AF26" s="172">
        <v>0</v>
      </c>
      <c r="AG26" s="172">
        <v>1500</v>
      </c>
      <c r="AH26" s="172">
        <v>30</v>
      </c>
      <c r="AI26" s="172">
        <v>3000</v>
      </c>
      <c r="AJ26" s="172">
        <v>210</v>
      </c>
      <c r="AK26" s="172">
        <v>0</v>
      </c>
      <c r="AL26" s="172">
        <v>0</v>
      </c>
      <c r="AM26" s="172">
        <v>0</v>
      </c>
      <c r="AN26" s="172">
        <v>0</v>
      </c>
      <c r="AO26" s="172">
        <v>3000</v>
      </c>
      <c r="AP26" s="172">
        <v>40</v>
      </c>
      <c r="AQ26" s="172">
        <v>306</v>
      </c>
      <c r="AR26" s="172">
        <v>4.01</v>
      </c>
      <c r="AS26" s="172">
        <f t="shared" si="4"/>
        <v>49500</v>
      </c>
      <c r="AT26" s="172">
        <f t="shared" si="5"/>
        <v>2410.06</v>
      </c>
      <c r="AU26" s="172">
        <v>19808</v>
      </c>
      <c r="AV26" s="172">
        <v>964.01</v>
      </c>
      <c r="AW26" s="172">
        <v>2001</v>
      </c>
      <c r="AX26" s="172">
        <v>96.4</v>
      </c>
      <c r="AY26" s="172">
        <v>0</v>
      </c>
      <c r="AZ26" s="172">
        <v>0</v>
      </c>
      <c r="BA26" s="172">
        <v>168</v>
      </c>
      <c r="BB26" s="172">
        <v>780.87</v>
      </c>
      <c r="BC26" s="172">
        <v>729</v>
      </c>
      <c r="BD26" s="172">
        <v>1446.86</v>
      </c>
      <c r="BE26" s="172">
        <v>2512</v>
      </c>
      <c r="BF26" s="172">
        <v>703.17</v>
      </c>
      <c r="BG26" s="172">
        <v>26591</v>
      </c>
      <c r="BH26" s="172">
        <v>389.09</v>
      </c>
      <c r="BI26" s="172">
        <f t="shared" si="6"/>
        <v>30000</v>
      </c>
      <c r="BJ26" s="172">
        <f t="shared" si="7"/>
        <v>3319.9900000000002</v>
      </c>
      <c r="BK26" s="172">
        <f t="shared" si="8"/>
        <v>79500</v>
      </c>
      <c r="BL26" s="172">
        <f t="shared" si="9"/>
        <v>5730.05</v>
      </c>
    </row>
    <row r="27" spans="1:64" x14ac:dyDescent="0.25">
      <c r="A27" s="172">
        <v>20</v>
      </c>
      <c r="B27" s="173" t="s">
        <v>107</v>
      </c>
      <c r="C27" s="172">
        <v>92798</v>
      </c>
      <c r="D27" s="172">
        <v>765.36</v>
      </c>
      <c r="E27" s="172">
        <v>26019</v>
      </c>
      <c r="F27" s="172">
        <v>260.16000000000003</v>
      </c>
      <c r="G27" s="172">
        <v>11722</v>
      </c>
      <c r="H27" s="172">
        <v>117.13</v>
      </c>
      <c r="I27" s="172">
        <v>16297</v>
      </c>
      <c r="J27" s="172">
        <v>162.68</v>
      </c>
      <c r="K27" s="172">
        <v>8346</v>
      </c>
      <c r="L27" s="172">
        <v>125.01</v>
      </c>
      <c r="M27" s="172">
        <v>0</v>
      </c>
      <c r="N27" s="172">
        <v>0</v>
      </c>
      <c r="O27" s="172">
        <v>100424</v>
      </c>
      <c r="P27" s="172">
        <v>919.25</v>
      </c>
      <c r="Q27" s="172">
        <f t="shared" si="0"/>
        <v>143460</v>
      </c>
      <c r="R27" s="172">
        <f t="shared" si="1"/>
        <v>1313.21</v>
      </c>
      <c r="S27" s="172">
        <v>5783</v>
      </c>
      <c r="T27" s="172">
        <v>171.89</v>
      </c>
      <c r="U27" s="172">
        <v>467</v>
      </c>
      <c r="V27" s="172">
        <v>240.55</v>
      </c>
      <c r="W27" s="172">
        <v>5210</v>
      </c>
      <c r="X27" s="172">
        <v>103.12</v>
      </c>
      <c r="Y27" s="172">
        <v>7646</v>
      </c>
      <c r="Z27" s="172">
        <v>172.06</v>
      </c>
      <c r="AA27" s="172">
        <v>0</v>
      </c>
      <c r="AB27" s="172">
        <v>0</v>
      </c>
      <c r="AC27" s="172">
        <f t="shared" si="2"/>
        <v>19106</v>
      </c>
      <c r="AD27" s="172">
        <f t="shared" si="3"/>
        <v>687.61999999999989</v>
      </c>
      <c r="AE27" s="172">
        <v>325</v>
      </c>
      <c r="AF27" s="172">
        <v>3.01</v>
      </c>
      <c r="AG27" s="172">
        <v>17290</v>
      </c>
      <c r="AH27" s="172">
        <v>87.47</v>
      </c>
      <c r="AI27" s="172">
        <v>2313</v>
      </c>
      <c r="AJ27" s="172">
        <v>348.77</v>
      </c>
      <c r="AK27" s="172">
        <v>3077</v>
      </c>
      <c r="AL27" s="172">
        <v>31.05</v>
      </c>
      <c r="AM27" s="172">
        <v>3524</v>
      </c>
      <c r="AN27" s="172">
        <v>35.53</v>
      </c>
      <c r="AO27" s="172">
        <v>6531</v>
      </c>
      <c r="AP27" s="172">
        <v>64.7</v>
      </c>
      <c r="AQ27" s="172">
        <v>0</v>
      </c>
      <c r="AR27" s="172">
        <v>0</v>
      </c>
      <c r="AS27" s="172">
        <f t="shared" si="4"/>
        <v>195626</v>
      </c>
      <c r="AT27" s="172">
        <f t="shared" si="5"/>
        <v>2571.36</v>
      </c>
      <c r="AU27" s="172">
        <v>82163</v>
      </c>
      <c r="AV27" s="172">
        <v>1028.54</v>
      </c>
      <c r="AW27" s="172">
        <v>28757</v>
      </c>
      <c r="AX27" s="172">
        <v>359.99</v>
      </c>
      <c r="AY27" s="172">
        <v>0</v>
      </c>
      <c r="AZ27" s="172">
        <v>0</v>
      </c>
      <c r="BA27" s="172">
        <v>0</v>
      </c>
      <c r="BB27" s="172">
        <v>0</v>
      </c>
      <c r="BC27" s="172">
        <v>1333</v>
      </c>
      <c r="BD27" s="172">
        <v>451.56</v>
      </c>
      <c r="BE27" s="172">
        <v>0</v>
      </c>
      <c r="BF27" s="172">
        <v>0</v>
      </c>
      <c r="BG27" s="172">
        <v>3349</v>
      </c>
      <c r="BH27" s="172">
        <v>677.36</v>
      </c>
      <c r="BI27" s="172">
        <f t="shared" si="6"/>
        <v>4682</v>
      </c>
      <c r="BJ27" s="172">
        <f t="shared" si="7"/>
        <v>1128.92</v>
      </c>
      <c r="BK27" s="172">
        <f t="shared" si="8"/>
        <v>200308</v>
      </c>
      <c r="BL27" s="172">
        <f t="shared" si="9"/>
        <v>3700.28</v>
      </c>
    </row>
    <row r="28" spans="1:64" x14ac:dyDescent="0.25">
      <c r="A28" s="172">
        <v>21</v>
      </c>
      <c r="B28" s="173" t="s">
        <v>108</v>
      </c>
      <c r="C28" s="172">
        <v>6895</v>
      </c>
      <c r="D28" s="172">
        <v>155.78</v>
      </c>
      <c r="E28" s="172">
        <v>3074</v>
      </c>
      <c r="F28" s="172">
        <v>61.6</v>
      </c>
      <c r="G28" s="172">
        <v>1440</v>
      </c>
      <c r="H28" s="172">
        <v>28.9</v>
      </c>
      <c r="I28" s="172">
        <v>848</v>
      </c>
      <c r="J28" s="172">
        <v>16.989999999999998</v>
      </c>
      <c r="K28" s="172">
        <v>59</v>
      </c>
      <c r="L28" s="172">
        <v>9.01</v>
      </c>
      <c r="M28" s="172">
        <v>0</v>
      </c>
      <c r="N28" s="172">
        <v>0</v>
      </c>
      <c r="O28" s="172">
        <v>7612</v>
      </c>
      <c r="P28" s="172">
        <v>170.36</v>
      </c>
      <c r="Q28" s="172">
        <f t="shared" si="0"/>
        <v>10876</v>
      </c>
      <c r="R28" s="172">
        <f t="shared" si="1"/>
        <v>243.38</v>
      </c>
      <c r="S28" s="172">
        <v>5529</v>
      </c>
      <c r="T28" s="172">
        <v>55.29</v>
      </c>
      <c r="U28" s="172">
        <v>71</v>
      </c>
      <c r="V28" s="172">
        <v>7.03</v>
      </c>
      <c r="W28" s="172">
        <v>569</v>
      </c>
      <c r="X28" s="172">
        <v>5.66</v>
      </c>
      <c r="Y28" s="172">
        <v>0</v>
      </c>
      <c r="Z28" s="172">
        <v>0</v>
      </c>
      <c r="AA28" s="172">
        <v>0</v>
      </c>
      <c r="AB28" s="172">
        <v>0</v>
      </c>
      <c r="AC28" s="172">
        <f t="shared" si="2"/>
        <v>6169</v>
      </c>
      <c r="AD28" s="172">
        <f t="shared" si="3"/>
        <v>67.98</v>
      </c>
      <c r="AE28" s="172">
        <v>5</v>
      </c>
      <c r="AF28" s="172">
        <v>0.04</v>
      </c>
      <c r="AG28" s="172">
        <v>292</v>
      </c>
      <c r="AH28" s="172">
        <v>2.89</v>
      </c>
      <c r="AI28" s="172">
        <v>135</v>
      </c>
      <c r="AJ28" s="172">
        <v>20.55</v>
      </c>
      <c r="AK28" s="172">
        <v>76</v>
      </c>
      <c r="AL28" s="172">
        <v>0.76</v>
      </c>
      <c r="AM28" s="172">
        <v>91</v>
      </c>
      <c r="AN28" s="172">
        <v>0.91</v>
      </c>
      <c r="AO28" s="172">
        <v>2336</v>
      </c>
      <c r="AP28" s="172">
        <v>23.36</v>
      </c>
      <c r="AQ28" s="172">
        <v>0</v>
      </c>
      <c r="AR28" s="172">
        <v>0</v>
      </c>
      <c r="AS28" s="172">
        <f t="shared" si="4"/>
        <v>19980</v>
      </c>
      <c r="AT28" s="172">
        <f t="shared" si="5"/>
        <v>359.87000000000006</v>
      </c>
      <c r="AU28" s="172">
        <v>6994</v>
      </c>
      <c r="AV28" s="172">
        <v>125.94</v>
      </c>
      <c r="AW28" s="172">
        <v>2449</v>
      </c>
      <c r="AX28" s="172">
        <v>44.09</v>
      </c>
      <c r="AY28" s="172">
        <v>0</v>
      </c>
      <c r="AZ28" s="172">
        <v>0</v>
      </c>
      <c r="BA28" s="172">
        <v>0</v>
      </c>
      <c r="BB28" s="172">
        <v>0</v>
      </c>
      <c r="BC28" s="172">
        <v>292</v>
      </c>
      <c r="BD28" s="172">
        <v>49.39</v>
      </c>
      <c r="BE28" s="172">
        <v>0</v>
      </c>
      <c r="BF28" s="172">
        <v>0</v>
      </c>
      <c r="BG28" s="172">
        <v>3295</v>
      </c>
      <c r="BH28" s="172">
        <v>115.4</v>
      </c>
      <c r="BI28" s="172">
        <f t="shared" si="6"/>
        <v>3587</v>
      </c>
      <c r="BJ28" s="172">
        <f t="shared" si="7"/>
        <v>164.79000000000002</v>
      </c>
      <c r="BK28" s="172">
        <f t="shared" si="8"/>
        <v>23567</v>
      </c>
      <c r="BL28" s="172">
        <f t="shared" si="9"/>
        <v>524.66000000000008</v>
      </c>
    </row>
    <row r="29" spans="1:64" x14ac:dyDescent="0.25">
      <c r="A29" s="172">
        <v>22</v>
      </c>
      <c r="B29" s="173" t="s">
        <v>109</v>
      </c>
      <c r="C29" s="172">
        <v>36544</v>
      </c>
      <c r="D29" s="172">
        <v>643.42999999999995</v>
      </c>
      <c r="E29" s="172">
        <v>7908</v>
      </c>
      <c r="F29" s="172">
        <v>94.71</v>
      </c>
      <c r="G29" s="172">
        <v>2395</v>
      </c>
      <c r="H29" s="172">
        <v>28.42</v>
      </c>
      <c r="I29" s="172">
        <v>1317</v>
      </c>
      <c r="J29" s="172">
        <v>15.78</v>
      </c>
      <c r="K29" s="172">
        <v>1496</v>
      </c>
      <c r="L29" s="172">
        <v>27.47</v>
      </c>
      <c r="M29" s="172">
        <v>0</v>
      </c>
      <c r="N29" s="172">
        <v>0</v>
      </c>
      <c r="O29" s="172">
        <v>33087</v>
      </c>
      <c r="P29" s="172">
        <v>546.97</v>
      </c>
      <c r="Q29" s="172">
        <f t="shared" si="0"/>
        <v>47265</v>
      </c>
      <c r="R29" s="172">
        <f t="shared" si="1"/>
        <v>781.39</v>
      </c>
      <c r="S29" s="172">
        <v>10529</v>
      </c>
      <c r="T29" s="172">
        <v>565.14</v>
      </c>
      <c r="U29" s="172">
        <v>434</v>
      </c>
      <c r="V29" s="172">
        <v>539.12</v>
      </c>
      <c r="W29" s="172">
        <v>84</v>
      </c>
      <c r="X29" s="172">
        <v>2.83</v>
      </c>
      <c r="Y29" s="172">
        <v>1005</v>
      </c>
      <c r="Z29" s="172">
        <v>98.91</v>
      </c>
      <c r="AA29" s="172">
        <v>0</v>
      </c>
      <c r="AB29" s="172">
        <v>0</v>
      </c>
      <c r="AC29" s="172">
        <f t="shared" si="2"/>
        <v>12052</v>
      </c>
      <c r="AD29" s="172">
        <f t="shared" si="3"/>
        <v>1206</v>
      </c>
      <c r="AE29" s="172">
        <v>10338</v>
      </c>
      <c r="AF29" s="172">
        <v>86.3</v>
      </c>
      <c r="AG29" s="172">
        <v>19281</v>
      </c>
      <c r="AH29" s="172">
        <v>80.33</v>
      </c>
      <c r="AI29" s="172">
        <v>5051</v>
      </c>
      <c r="AJ29" s="172">
        <v>631.16999999999996</v>
      </c>
      <c r="AK29" s="172">
        <v>8557</v>
      </c>
      <c r="AL29" s="172">
        <v>71.13</v>
      </c>
      <c r="AM29" s="172">
        <v>4897</v>
      </c>
      <c r="AN29" s="172">
        <v>40.880000000000003</v>
      </c>
      <c r="AO29" s="172">
        <v>16437</v>
      </c>
      <c r="AP29" s="172">
        <v>136.88</v>
      </c>
      <c r="AQ29" s="172">
        <v>0</v>
      </c>
      <c r="AR29" s="172">
        <v>0</v>
      </c>
      <c r="AS29" s="172">
        <f t="shared" si="4"/>
        <v>123878</v>
      </c>
      <c r="AT29" s="172">
        <f t="shared" si="5"/>
        <v>3034.0800000000004</v>
      </c>
      <c r="AU29" s="172">
        <v>30971</v>
      </c>
      <c r="AV29" s="172">
        <v>758.53</v>
      </c>
      <c r="AW29" s="172">
        <v>10839</v>
      </c>
      <c r="AX29" s="172">
        <v>265.45999999999998</v>
      </c>
      <c r="AY29" s="172">
        <v>0</v>
      </c>
      <c r="AZ29" s="172">
        <v>0</v>
      </c>
      <c r="BA29" s="172">
        <v>0</v>
      </c>
      <c r="BB29" s="172">
        <v>0</v>
      </c>
      <c r="BC29" s="172">
        <v>8707</v>
      </c>
      <c r="BD29" s="172">
        <v>800.98</v>
      </c>
      <c r="BE29" s="172">
        <v>0</v>
      </c>
      <c r="BF29" s="172">
        <v>0</v>
      </c>
      <c r="BG29" s="172">
        <v>75651</v>
      </c>
      <c r="BH29" s="172">
        <v>4201.76</v>
      </c>
      <c r="BI29" s="172">
        <f t="shared" si="6"/>
        <v>84358</v>
      </c>
      <c r="BJ29" s="172">
        <f t="shared" si="7"/>
        <v>5002.74</v>
      </c>
      <c r="BK29" s="172">
        <f t="shared" si="8"/>
        <v>208236</v>
      </c>
      <c r="BL29" s="172">
        <f t="shared" si="9"/>
        <v>8036.82</v>
      </c>
    </row>
    <row r="30" spans="1:64" x14ac:dyDescent="0.25">
      <c r="A30" s="172">
        <v>23</v>
      </c>
      <c r="B30" s="173" t="s">
        <v>110</v>
      </c>
      <c r="C30" s="172">
        <v>39741</v>
      </c>
      <c r="D30" s="172">
        <v>586.99</v>
      </c>
      <c r="E30" s="172">
        <v>8123</v>
      </c>
      <c r="F30" s="172">
        <v>165.81</v>
      </c>
      <c r="G30" s="172">
        <v>4605</v>
      </c>
      <c r="H30" s="172">
        <v>79.73</v>
      </c>
      <c r="I30" s="172">
        <v>839</v>
      </c>
      <c r="J30" s="172">
        <v>12.4</v>
      </c>
      <c r="K30" s="172">
        <v>549</v>
      </c>
      <c r="L30" s="172">
        <v>24.48</v>
      </c>
      <c r="M30" s="172">
        <v>29</v>
      </c>
      <c r="N30" s="172">
        <v>7.26</v>
      </c>
      <c r="O30" s="172">
        <v>24626</v>
      </c>
      <c r="P30" s="172">
        <v>390.34</v>
      </c>
      <c r="Q30" s="172">
        <f t="shared" si="0"/>
        <v>49252</v>
      </c>
      <c r="R30" s="172">
        <f t="shared" si="1"/>
        <v>789.68</v>
      </c>
      <c r="S30" s="172">
        <v>472</v>
      </c>
      <c r="T30" s="172">
        <v>27.27</v>
      </c>
      <c r="U30" s="172">
        <v>141</v>
      </c>
      <c r="V30" s="172">
        <v>24.28</v>
      </c>
      <c r="W30" s="172">
        <v>40</v>
      </c>
      <c r="X30" s="172">
        <v>55.65</v>
      </c>
      <c r="Y30" s="172">
        <v>110</v>
      </c>
      <c r="Z30" s="172">
        <v>7.25</v>
      </c>
      <c r="AA30" s="172">
        <v>31</v>
      </c>
      <c r="AB30" s="172">
        <v>7.25</v>
      </c>
      <c r="AC30" s="172">
        <f t="shared" si="2"/>
        <v>763</v>
      </c>
      <c r="AD30" s="172">
        <f t="shared" si="3"/>
        <v>114.44999999999999</v>
      </c>
      <c r="AE30" s="172">
        <v>0</v>
      </c>
      <c r="AF30" s="172">
        <v>0</v>
      </c>
      <c r="AG30" s="172">
        <v>193</v>
      </c>
      <c r="AH30" s="172">
        <v>12.84</v>
      </c>
      <c r="AI30" s="172">
        <v>544</v>
      </c>
      <c r="AJ30" s="172">
        <v>37.049999999999997</v>
      </c>
      <c r="AK30" s="172">
        <v>117</v>
      </c>
      <c r="AL30" s="172">
        <v>1.05</v>
      </c>
      <c r="AM30" s="172">
        <v>29</v>
      </c>
      <c r="AN30" s="172">
        <v>0.25</v>
      </c>
      <c r="AO30" s="172">
        <v>421</v>
      </c>
      <c r="AP30" s="172">
        <v>25.69</v>
      </c>
      <c r="AQ30" s="172">
        <v>29</v>
      </c>
      <c r="AR30" s="172">
        <v>7.25</v>
      </c>
      <c r="AS30" s="172">
        <f t="shared" si="4"/>
        <v>51319</v>
      </c>
      <c r="AT30" s="172">
        <f t="shared" si="5"/>
        <v>981.00999999999988</v>
      </c>
      <c r="AU30" s="172">
        <v>11547</v>
      </c>
      <c r="AV30" s="172">
        <v>195.05</v>
      </c>
      <c r="AW30" s="172">
        <v>4040</v>
      </c>
      <c r="AX30" s="172">
        <v>40.4</v>
      </c>
      <c r="AY30" s="172">
        <v>4562</v>
      </c>
      <c r="AZ30" s="172">
        <v>64.64</v>
      </c>
      <c r="BA30" s="172">
        <v>4562</v>
      </c>
      <c r="BB30" s="172">
        <v>64.64</v>
      </c>
      <c r="BC30" s="172">
        <v>4562</v>
      </c>
      <c r="BD30" s="172">
        <v>64.64</v>
      </c>
      <c r="BE30" s="172">
        <v>4562</v>
      </c>
      <c r="BF30" s="172">
        <v>64.64</v>
      </c>
      <c r="BG30" s="172">
        <v>1800</v>
      </c>
      <c r="BH30" s="172">
        <v>64.64</v>
      </c>
      <c r="BI30" s="172">
        <f t="shared" si="6"/>
        <v>20048</v>
      </c>
      <c r="BJ30" s="172">
        <f t="shared" si="7"/>
        <v>323.2</v>
      </c>
      <c r="BK30" s="172">
        <f t="shared" si="8"/>
        <v>71367</v>
      </c>
      <c r="BL30" s="172">
        <f t="shared" si="9"/>
        <v>1304.2099999999998</v>
      </c>
    </row>
    <row r="31" spans="1:64" x14ac:dyDescent="0.25">
      <c r="A31" s="172">
        <v>24</v>
      </c>
      <c r="B31" s="173" t="s">
        <v>112</v>
      </c>
      <c r="C31" s="172">
        <v>92415</v>
      </c>
      <c r="D31" s="172">
        <v>891.36</v>
      </c>
      <c r="E31" s="172">
        <v>1154</v>
      </c>
      <c r="F31" s="172">
        <v>31.09</v>
      </c>
      <c r="G31" s="172">
        <v>406</v>
      </c>
      <c r="H31" s="172">
        <v>11.01</v>
      </c>
      <c r="I31" s="172">
        <v>304</v>
      </c>
      <c r="J31" s="172">
        <v>8.1</v>
      </c>
      <c r="K31" s="172">
        <v>668</v>
      </c>
      <c r="L31" s="172">
        <v>27.04</v>
      </c>
      <c r="M31" s="172">
        <v>0</v>
      </c>
      <c r="N31" s="172">
        <v>0</v>
      </c>
      <c r="O31" s="172">
        <v>66180</v>
      </c>
      <c r="P31" s="172">
        <v>670.32</v>
      </c>
      <c r="Q31" s="172">
        <f t="shared" si="0"/>
        <v>94541</v>
      </c>
      <c r="R31" s="172">
        <f t="shared" si="1"/>
        <v>957.59</v>
      </c>
      <c r="S31" s="172">
        <v>3464</v>
      </c>
      <c r="T31" s="172">
        <v>78.05</v>
      </c>
      <c r="U31" s="172">
        <v>183</v>
      </c>
      <c r="V31" s="172">
        <v>65.06</v>
      </c>
      <c r="W31" s="172">
        <v>5216</v>
      </c>
      <c r="X31" s="172">
        <v>78.180000000000007</v>
      </c>
      <c r="Y31" s="172">
        <v>3142</v>
      </c>
      <c r="Z31" s="172">
        <v>78.11</v>
      </c>
      <c r="AA31" s="172">
        <v>0</v>
      </c>
      <c r="AB31" s="172">
        <v>0</v>
      </c>
      <c r="AC31" s="172">
        <f t="shared" si="2"/>
        <v>12005</v>
      </c>
      <c r="AD31" s="172">
        <f t="shared" si="3"/>
        <v>299.40000000000003</v>
      </c>
      <c r="AE31" s="172">
        <v>1016</v>
      </c>
      <c r="AF31" s="172">
        <v>14.52</v>
      </c>
      <c r="AG31" s="172">
        <v>1907</v>
      </c>
      <c r="AH31" s="172">
        <v>13.67</v>
      </c>
      <c r="AI31" s="172">
        <v>199</v>
      </c>
      <c r="AJ31" s="172">
        <v>41.19</v>
      </c>
      <c r="AK31" s="172">
        <v>1232</v>
      </c>
      <c r="AL31" s="172">
        <v>17.55</v>
      </c>
      <c r="AM31" s="172">
        <v>263</v>
      </c>
      <c r="AN31" s="172">
        <v>3.66</v>
      </c>
      <c r="AO31" s="172">
        <v>2950</v>
      </c>
      <c r="AP31" s="172">
        <v>42.05</v>
      </c>
      <c r="AQ31" s="172">
        <v>0</v>
      </c>
      <c r="AR31" s="172">
        <v>0</v>
      </c>
      <c r="AS31" s="172">
        <f t="shared" si="4"/>
        <v>114113</v>
      </c>
      <c r="AT31" s="172">
        <f t="shared" si="5"/>
        <v>1389.63</v>
      </c>
      <c r="AU31" s="172">
        <v>41082</v>
      </c>
      <c r="AV31" s="172">
        <v>458.56</v>
      </c>
      <c r="AW31" s="172">
        <v>14380</v>
      </c>
      <c r="AX31" s="172">
        <v>160.51</v>
      </c>
      <c r="AY31" s="172">
        <v>0</v>
      </c>
      <c r="AZ31" s="172">
        <v>0</v>
      </c>
      <c r="BA31" s="172">
        <v>0</v>
      </c>
      <c r="BB31" s="172">
        <v>0</v>
      </c>
      <c r="BC31" s="172">
        <v>1168</v>
      </c>
      <c r="BD31" s="172">
        <v>294.13</v>
      </c>
      <c r="BE31" s="172">
        <v>0</v>
      </c>
      <c r="BF31" s="172">
        <v>0</v>
      </c>
      <c r="BG31" s="172">
        <v>2907</v>
      </c>
      <c r="BH31" s="172">
        <v>441.47</v>
      </c>
      <c r="BI31" s="172">
        <f t="shared" si="6"/>
        <v>4075</v>
      </c>
      <c r="BJ31" s="172">
        <f t="shared" si="7"/>
        <v>735.6</v>
      </c>
      <c r="BK31" s="172">
        <f t="shared" si="8"/>
        <v>118188</v>
      </c>
      <c r="BL31" s="172">
        <f t="shared" si="9"/>
        <v>2125.23</v>
      </c>
    </row>
    <row r="32" spans="1:64" x14ac:dyDescent="0.25">
      <c r="A32" s="172">
        <v>25</v>
      </c>
      <c r="B32" s="173" t="s">
        <v>113</v>
      </c>
      <c r="C32" s="172">
        <v>30278</v>
      </c>
      <c r="D32" s="172">
        <v>380.01</v>
      </c>
      <c r="E32" s="172">
        <v>15085</v>
      </c>
      <c r="F32" s="172">
        <v>208.1</v>
      </c>
      <c r="G32" s="172">
        <v>11513</v>
      </c>
      <c r="H32" s="172">
        <v>158.87</v>
      </c>
      <c r="I32" s="172">
        <v>1116</v>
      </c>
      <c r="J32" s="172">
        <v>15.14</v>
      </c>
      <c r="K32" s="172">
        <v>13158</v>
      </c>
      <c r="L32" s="172">
        <v>273.22000000000003</v>
      </c>
      <c r="M32" s="172">
        <v>0</v>
      </c>
      <c r="N32" s="172">
        <v>0</v>
      </c>
      <c r="O32" s="172">
        <v>43149</v>
      </c>
      <c r="P32" s="172">
        <v>631.28</v>
      </c>
      <c r="Q32" s="172">
        <f t="shared" si="0"/>
        <v>59637</v>
      </c>
      <c r="R32" s="172">
        <f t="shared" si="1"/>
        <v>876.47</v>
      </c>
      <c r="S32" s="172">
        <v>44467</v>
      </c>
      <c r="T32" s="172">
        <v>2768.82</v>
      </c>
      <c r="U32" s="172">
        <v>672</v>
      </c>
      <c r="V32" s="172">
        <v>336.02</v>
      </c>
      <c r="W32" s="172">
        <v>938</v>
      </c>
      <c r="X32" s="172">
        <v>966.53</v>
      </c>
      <c r="Y32" s="172">
        <v>68</v>
      </c>
      <c r="Z32" s="172">
        <v>2.7</v>
      </c>
      <c r="AA32" s="172">
        <v>0</v>
      </c>
      <c r="AB32" s="172">
        <v>0</v>
      </c>
      <c r="AC32" s="172">
        <f t="shared" si="2"/>
        <v>46145</v>
      </c>
      <c r="AD32" s="172">
        <f t="shared" si="3"/>
        <v>4074.0699999999997</v>
      </c>
      <c r="AE32" s="172">
        <v>14768</v>
      </c>
      <c r="AF32" s="172">
        <v>147.69</v>
      </c>
      <c r="AG32" s="172">
        <v>17445</v>
      </c>
      <c r="AH32" s="172">
        <v>87.11</v>
      </c>
      <c r="AI32" s="172">
        <v>18133</v>
      </c>
      <c r="AJ32" s="172">
        <v>2720.26</v>
      </c>
      <c r="AK32" s="172">
        <v>1565</v>
      </c>
      <c r="AL32" s="172">
        <v>15.64</v>
      </c>
      <c r="AM32" s="172">
        <v>150</v>
      </c>
      <c r="AN32" s="172">
        <v>1.43</v>
      </c>
      <c r="AO32" s="172">
        <v>51455</v>
      </c>
      <c r="AP32" s="172">
        <v>514.25</v>
      </c>
      <c r="AQ32" s="172">
        <v>0</v>
      </c>
      <c r="AR32" s="172">
        <v>0</v>
      </c>
      <c r="AS32" s="172">
        <f t="shared" si="4"/>
        <v>209298</v>
      </c>
      <c r="AT32" s="172">
        <f t="shared" si="5"/>
        <v>8436.92</v>
      </c>
      <c r="AU32" s="172">
        <v>84521</v>
      </c>
      <c r="AV32" s="172">
        <v>1691.77</v>
      </c>
      <c r="AW32" s="172">
        <v>29582</v>
      </c>
      <c r="AX32" s="172">
        <v>592.13</v>
      </c>
      <c r="AY32" s="172">
        <v>0</v>
      </c>
      <c r="AZ32" s="172">
        <v>0</v>
      </c>
      <c r="BA32" s="172">
        <v>0</v>
      </c>
      <c r="BB32" s="172">
        <v>0</v>
      </c>
      <c r="BC32" s="172">
        <v>30340</v>
      </c>
      <c r="BD32" s="172">
        <v>5981.05</v>
      </c>
      <c r="BE32" s="172">
        <v>0</v>
      </c>
      <c r="BF32" s="172">
        <v>0</v>
      </c>
      <c r="BG32" s="172">
        <v>152434</v>
      </c>
      <c r="BH32" s="172">
        <v>18037.91</v>
      </c>
      <c r="BI32" s="172">
        <f t="shared" si="6"/>
        <v>182774</v>
      </c>
      <c r="BJ32" s="172">
        <f t="shared" si="7"/>
        <v>24018.959999999999</v>
      </c>
      <c r="BK32" s="172">
        <f t="shared" si="8"/>
        <v>392072</v>
      </c>
      <c r="BL32" s="172">
        <f t="shared" si="9"/>
        <v>32455.879999999997</v>
      </c>
    </row>
    <row r="33" spans="1:64" x14ac:dyDescent="0.25">
      <c r="A33" s="172">
        <v>26</v>
      </c>
      <c r="B33" s="173" t="s">
        <v>114</v>
      </c>
      <c r="C33" s="172">
        <v>8137</v>
      </c>
      <c r="D33" s="172">
        <v>70</v>
      </c>
      <c r="E33" s="172">
        <v>12330</v>
      </c>
      <c r="F33" s="172">
        <v>159.49</v>
      </c>
      <c r="G33" s="172">
        <v>2223</v>
      </c>
      <c r="H33" s="172">
        <v>29.3</v>
      </c>
      <c r="I33" s="172">
        <v>67</v>
      </c>
      <c r="J33" s="172">
        <v>4.33</v>
      </c>
      <c r="K33" s="172">
        <v>2357</v>
      </c>
      <c r="L33" s="172">
        <v>22.21</v>
      </c>
      <c r="M33" s="172">
        <v>0</v>
      </c>
      <c r="N33" s="172">
        <v>0</v>
      </c>
      <c r="O33" s="172">
        <v>16024</v>
      </c>
      <c r="P33" s="172">
        <v>179.21</v>
      </c>
      <c r="Q33" s="172">
        <f t="shared" si="0"/>
        <v>22891</v>
      </c>
      <c r="R33" s="172">
        <f t="shared" si="1"/>
        <v>256.03000000000003</v>
      </c>
      <c r="S33" s="172">
        <v>562</v>
      </c>
      <c r="T33" s="172">
        <v>7.08</v>
      </c>
      <c r="U33" s="172">
        <v>1124</v>
      </c>
      <c r="V33" s="172">
        <v>212.58</v>
      </c>
      <c r="W33" s="172">
        <v>154</v>
      </c>
      <c r="X33" s="172">
        <v>3.56</v>
      </c>
      <c r="Y33" s="172">
        <v>1758</v>
      </c>
      <c r="Z33" s="172">
        <v>26.73</v>
      </c>
      <c r="AA33" s="172">
        <v>0</v>
      </c>
      <c r="AB33" s="172">
        <v>0</v>
      </c>
      <c r="AC33" s="172">
        <f t="shared" si="2"/>
        <v>3598</v>
      </c>
      <c r="AD33" s="172">
        <f t="shared" si="3"/>
        <v>249.95000000000002</v>
      </c>
      <c r="AE33" s="172">
        <v>0</v>
      </c>
      <c r="AF33" s="172">
        <v>0</v>
      </c>
      <c r="AG33" s="172">
        <v>462</v>
      </c>
      <c r="AH33" s="172">
        <v>2.88</v>
      </c>
      <c r="AI33" s="172">
        <v>1004</v>
      </c>
      <c r="AJ33" s="172">
        <v>85.78</v>
      </c>
      <c r="AK33" s="172">
        <v>321</v>
      </c>
      <c r="AL33" s="172">
        <v>1.72</v>
      </c>
      <c r="AM33" s="172">
        <v>723</v>
      </c>
      <c r="AN33" s="172">
        <v>3.48</v>
      </c>
      <c r="AO33" s="172">
        <v>1292</v>
      </c>
      <c r="AP33" s="172">
        <v>6.33</v>
      </c>
      <c r="AQ33" s="172">
        <v>0</v>
      </c>
      <c r="AR33" s="172">
        <v>0</v>
      </c>
      <c r="AS33" s="172">
        <f t="shared" si="4"/>
        <v>30291</v>
      </c>
      <c r="AT33" s="172">
        <f t="shared" si="5"/>
        <v>606.17000000000007</v>
      </c>
      <c r="AU33" s="172">
        <v>9089</v>
      </c>
      <c r="AV33" s="172">
        <v>90.93</v>
      </c>
      <c r="AW33" s="172">
        <v>3182</v>
      </c>
      <c r="AX33" s="172">
        <v>31.81</v>
      </c>
      <c r="AY33" s="172">
        <v>0</v>
      </c>
      <c r="AZ33" s="172">
        <v>0</v>
      </c>
      <c r="BA33" s="172">
        <v>0</v>
      </c>
      <c r="BB33" s="172">
        <v>0</v>
      </c>
      <c r="BC33" s="172">
        <v>3850</v>
      </c>
      <c r="BD33" s="172">
        <v>8017.58</v>
      </c>
      <c r="BE33" s="172">
        <v>0</v>
      </c>
      <c r="BF33" s="172">
        <v>0</v>
      </c>
      <c r="BG33" s="172">
        <v>60772</v>
      </c>
      <c r="BH33" s="172">
        <v>3261.4</v>
      </c>
      <c r="BI33" s="172">
        <f t="shared" si="6"/>
        <v>64622</v>
      </c>
      <c r="BJ33" s="172">
        <f t="shared" si="7"/>
        <v>11278.98</v>
      </c>
      <c r="BK33" s="172">
        <f t="shared" si="8"/>
        <v>94913</v>
      </c>
      <c r="BL33" s="172">
        <f t="shared" si="9"/>
        <v>11885.15</v>
      </c>
    </row>
    <row r="34" spans="1:64" x14ac:dyDescent="0.25">
      <c r="A34" s="172">
        <v>27</v>
      </c>
      <c r="B34" s="173" t="s">
        <v>115</v>
      </c>
      <c r="C34" s="172">
        <v>2400</v>
      </c>
      <c r="D34" s="172">
        <v>60.73</v>
      </c>
      <c r="E34" s="172">
        <v>6817</v>
      </c>
      <c r="F34" s="172">
        <v>112.77</v>
      </c>
      <c r="G34" s="172">
        <v>1909</v>
      </c>
      <c r="H34" s="172">
        <v>20.83</v>
      </c>
      <c r="I34" s="172">
        <v>439</v>
      </c>
      <c r="J34" s="172">
        <v>5.57</v>
      </c>
      <c r="K34" s="172">
        <v>234</v>
      </c>
      <c r="L34" s="172">
        <v>23.49</v>
      </c>
      <c r="M34" s="172">
        <v>9</v>
      </c>
      <c r="N34" s="172">
        <v>1.26</v>
      </c>
      <c r="O34" s="172">
        <v>10203</v>
      </c>
      <c r="P34" s="172">
        <v>29.24</v>
      </c>
      <c r="Q34" s="172">
        <f t="shared" si="0"/>
        <v>9890</v>
      </c>
      <c r="R34" s="172">
        <f t="shared" si="1"/>
        <v>202.56</v>
      </c>
      <c r="S34" s="172">
        <v>3090</v>
      </c>
      <c r="T34" s="172">
        <v>32.520000000000003</v>
      </c>
      <c r="U34" s="172">
        <v>780</v>
      </c>
      <c r="V34" s="172">
        <v>12.41</v>
      </c>
      <c r="W34" s="172">
        <v>0</v>
      </c>
      <c r="X34" s="172">
        <v>0</v>
      </c>
      <c r="Y34" s="172">
        <v>0</v>
      </c>
      <c r="Z34" s="172">
        <v>0</v>
      </c>
      <c r="AA34" s="172">
        <v>0</v>
      </c>
      <c r="AB34" s="172">
        <v>0</v>
      </c>
      <c r="AC34" s="172">
        <f t="shared" si="2"/>
        <v>3870</v>
      </c>
      <c r="AD34" s="172">
        <f t="shared" si="3"/>
        <v>44.930000000000007</v>
      </c>
      <c r="AE34" s="172">
        <v>0</v>
      </c>
      <c r="AF34" s="172">
        <v>0</v>
      </c>
      <c r="AG34" s="172">
        <v>752</v>
      </c>
      <c r="AH34" s="172">
        <v>13.12</v>
      </c>
      <c r="AI34" s="172">
        <v>426</v>
      </c>
      <c r="AJ34" s="172">
        <v>43.32</v>
      </c>
      <c r="AK34" s="172">
        <v>0</v>
      </c>
      <c r="AL34" s="172">
        <v>0</v>
      </c>
      <c r="AM34" s="172">
        <v>0</v>
      </c>
      <c r="AN34" s="172">
        <v>0</v>
      </c>
      <c r="AO34" s="172">
        <v>0</v>
      </c>
      <c r="AP34" s="172">
        <v>0</v>
      </c>
      <c r="AQ34" s="172">
        <v>0</v>
      </c>
      <c r="AR34" s="172">
        <v>0</v>
      </c>
      <c r="AS34" s="172">
        <f t="shared" si="4"/>
        <v>14938</v>
      </c>
      <c r="AT34" s="172">
        <f t="shared" si="5"/>
        <v>303.93</v>
      </c>
      <c r="AU34" s="172">
        <v>3164</v>
      </c>
      <c r="AV34" s="172">
        <v>28.35</v>
      </c>
      <c r="AW34" s="172">
        <v>0</v>
      </c>
      <c r="AX34" s="172">
        <v>0</v>
      </c>
      <c r="AY34" s="172">
        <v>0</v>
      </c>
      <c r="AZ34" s="172">
        <v>0</v>
      </c>
      <c r="BA34" s="172">
        <v>0</v>
      </c>
      <c r="BB34" s="172">
        <v>0</v>
      </c>
      <c r="BC34" s="172">
        <v>0</v>
      </c>
      <c r="BD34" s="172">
        <v>0</v>
      </c>
      <c r="BE34" s="172">
        <v>0</v>
      </c>
      <c r="BF34" s="172">
        <v>0</v>
      </c>
      <c r="BG34" s="172">
        <v>5868</v>
      </c>
      <c r="BH34" s="172">
        <v>471.24</v>
      </c>
      <c r="BI34" s="172">
        <f t="shared" si="6"/>
        <v>5868</v>
      </c>
      <c r="BJ34" s="172">
        <f t="shared" si="7"/>
        <v>471.24</v>
      </c>
      <c r="BK34" s="172">
        <f t="shared" si="8"/>
        <v>20806</v>
      </c>
      <c r="BL34" s="172">
        <f t="shared" si="9"/>
        <v>775.17000000000007</v>
      </c>
    </row>
    <row r="35" spans="1:64" x14ac:dyDescent="0.25">
      <c r="A35" s="172">
        <v>28</v>
      </c>
      <c r="B35" s="173" t="s">
        <v>116</v>
      </c>
      <c r="C35" s="172">
        <v>20302</v>
      </c>
      <c r="D35" s="172">
        <v>210.63</v>
      </c>
      <c r="E35" s="172">
        <v>5388</v>
      </c>
      <c r="F35" s="172">
        <v>143.83000000000001</v>
      </c>
      <c r="G35" s="172">
        <v>1358</v>
      </c>
      <c r="H35" s="172">
        <v>30.41</v>
      </c>
      <c r="I35" s="172">
        <v>31</v>
      </c>
      <c r="J35" s="172">
        <v>7.93</v>
      </c>
      <c r="K35" s="172">
        <v>40</v>
      </c>
      <c r="L35" s="172">
        <v>9.66</v>
      </c>
      <c r="M35" s="172">
        <v>0</v>
      </c>
      <c r="N35" s="172">
        <v>0</v>
      </c>
      <c r="O35" s="172">
        <v>18032</v>
      </c>
      <c r="P35" s="172">
        <v>260.43</v>
      </c>
      <c r="Q35" s="172">
        <f t="shared" si="0"/>
        <v>25761</v>
      </c>
      <c r="R35" s="172">
        <f t="shared" si="1"/>
        <v>372.05000000000007</v>
      </c>
      <c r="S35" s="172">
        <v>2946</v>
      </c>
      <c r="T35" s="172">
        <v>49.55</v>
      </c>
      <c r="U35" s="172">
        <v>912</v>
      </c>
      <c r="V35" s="172">
        <v>148.66</v>
      </c>
      <c r="W35" s="172">
        <v>168</v>
      </c>
      <c r="X35" s="172">
        <v>99.16</v>
      </c>
      <c r="Y35" s="172">
        <v>13691</v>
      </c>
      <c r="Z35" s="172">
        <v>198.01</v>
      </c>
      <c r="AA35" s="172">
        <v>0</v>
      </c>
      <c r="AB35" s="172">
        <v>0</v>
      </c>
      <c r="AC35" s="172">
        <f t="shared" si="2"/>
        <v>17717</v>
      </c>
      <c r="AD35" s="172">
        <f t="shared" si="3"/>
        <v>495.38</v>
      </c>
      <c r="AE35" s="172">
        <v>685</v>
      </c>
      <c r="AF35" s="172">
        <v>6.85</v>
      </c>
      <c r="AG35" s="172">
        <v>174</v>
      </c>
      <c r="AH35" s="172">
        <v>3.41</v>
      </c>
      <c r="AI35" s="172">
        <v>90</v>
      </c>
      <c r="AJ35" s="172">
        <v>13.69</v>
      </c>
      <c r="AK35" s="172">
        <v>302</v>
      </c>
      <c r="AL35" s="172">
        <v>3.08</v>
      </c>
      <c r="AM35" s="172">
        <v>209</v>
      </c>
      <c r="AN35" s="172">
        <v>2.08</v>
      </c>
      <c r="AO35" s="172">
        <v>632</v>
      </c>
      <c r="AP35" s="172">
        <v>5.14</v>
      </c>
      <c r="AQ35" s="172">
        <v>0</v>
      </c>
      <c r="AR35" s="172">
        <v>0</v>
      </c>
      <c r="AS35" s="172">
        <f t="shared" si="4"/>
        <v>45570</v>
      </c>
      <c r="AT35" s="172">
        <f t="shared" si="5"/>
        <v>901.68000000000018</v>
      </c>
      <c r="AU35" s="172">
        <v>16405</v>
      </c>
      <c r="AV35" s="172">
        <v>297.56</v>
      </c>
      <c r="AW35" s="172">
        <v>5742</v>
      </c>
      <c r="AX35" s="172">
        <v>104.15</v>
      </c>
      <c r="AY35" s="172">
        <v>0</v>
      </c>
      <c r="AZ35" s="172">
        <v>0</v>
      </c>
      <c r="BA35" s="172">
        <v>0</v>
      </c>
      <c r="BB35" s="172">
        <v>0</v>
      </c>
      <c r="BC35" s="172">
        <v>1972</v>
      </c>
      <c r="BD35" s="172">
        <v>369.64</v>
      </c>
      <c r="BE35" s="172">
        <v>0</v>
      </c>
      <c r="BF35" s="172">
        <v>0</v>
      </c>
      <c r="BG35" s="172">
        <v>15228</v>
      </c>
      <c r="BH35" s="172">
        <v>248.66</v>
      </c>
      <c r="BI35" s="172">
        <f t="shared" si="6"/>
        <v>17200</v>
      </c>
      <c r="BJ35" s="172">
        <f t="shared" si="7"/>
        <v>618.29999999999995</v>
      </c>
      <c r="BK35" s="172">
        <f t="shared" si="8"/>
        <v>62770</v>
      </c>
      <c r="BL35" s="172">
        <f t="shared" si="9"/>
        <v>1519.98</v>
      </c>
    </row>
    <row r="36" spans="1:64" x14ac:dyDescent="0.25">
      <c r="A36" s="172">
        <v>29</v>
      </c>
      <c r="B36" s="173" t="s">
        <v>117</v>
      </c>
      <c r="C36" s="172">
        <v>18180</v>
      </c>
      <c r="D36" s="172">
        <v>219.98</v>
      </c>
      <c r="E36" s="172">
        <v>3200</v>
      </c>
      <c r="F36" s="172">
        <v>101.87</v>
      </c>
      <c r="G36" s="172">
        <v>1413</v>
      </c>
      <c r="H36" s="172">
        <v>45.24</v>
      </c>
      <c r="I36" s="172">
        <v>1172</v>
      </c>
      <c r="J36" s="172">
        <v>37.68</v>
      </c>
      <c r="K36" s="172">
        <v>215</v>
      </c>
      <c r="L36" s="172">
        <v>10.42</v>
      </c>
      <c r="M36" s="172">
        <v>0</v>
      </c>
      <c r="N36" s="172">
        <v>0</v>
      </c>
      <c r="O36" s="172">
        <v>15937</v>
      </c>
      <c r="P36" s="172">
        <v>258.98</v>
      </c>
      <c r="Q36" s="172">
        <f t="shared" si="0"/>
        <v>22767</v>
      </c>
      <c r="R36" s="172">
        <f t="shared" si="1"/>
        <v>369.95000000000005</v>
      </c>
      <c r="S36" s="172">
        <v>937</v>
      </c>
      <c r="T36" s="172">
        <v>33.22</v>
      </c>
      <c r="U36" s="172">
        <v>96</v>
      </c>
      <c r="V36" s="172">
        <v>49.84</v>
      </c>
      <c r="W36" s="172">
        <v>2641</v>
      </c>
      <c r="X36" s="172">
        <v>62.34</v>
      </c>
      <c r="Y36" s="172">
        <v>4751</v>
      </c>
      <c r="Z36" s="172">
        <v>174.58</v>
      </c>
      <c r="AA36" s="172">
        <v>0</v>
      </c>
      <c r="AB36" s="172">
        <v>0</v>
      </c>
      <c r="AC36" s="172">
        <f t="shared" si="2"/>
        <v>8425</v>
      </c>
      <c r="AD36" s="172">
        <f t="shared" si="3"/>
        <v>319.98</v>
      </c>
      <c r="AE36" s="172">
        <v>148</v>
      </c>
      <c r="AF36" s="172">
        <v>3.1</v>
      </c>
      <c r="AG36" s="172">
        <v>1531</v>
      </c>
      <c r="AH36" s="172">
        <v>16.2</v>
      </c>
      <c r="AI36" s="172">
        <v>149</v>
      </c>
      <c r="AJ36" s="172">
        <v>47.98</v>
      </c>
      <c r="AK36" s="172">
        <v>388</v>
      </c>
      <c r="AL36" s="172">
        <v>7.97</v>
      </c>
      <c r="AM36" s="172">
        <v>307</v>
      </c>
      <c r="AN36" s="172">
        <v>6.27</v>
      </c>
      <c r="AO36" s="172">
        <v>406</v>
      </c>
      <c r="AP36" s="172">
        <v>8.4499999999999993</v>
      </c>
      <c r="AQ36" s="172">
        <v>0</v>
      </c>
      <c r="AR36" s="172">
        <v>0</v>
      </c>
      <c r="AS36" s="172">
        <f t="shared" si="4"/>
        <v>34121</v>
      </c>
      <c r="AT36" s="172">
        <f t="shared" si="5"/>
        <v>779.9000000000002</v>
      </c>
      <c r="AU36" s="172">
        <v>13648</v>
      </c>
      <c r="AV36" s="172">
        <v>155.99</v>
      </c>
      <c r="AW36" s="172">
        <v>4778</v>
      </c>
      <c r="AX36" s="172">
        <v>54.59</v>
      </c>
      <c r="AY36" s="172">
        <v>0</v>
      </c>
      <c r="AZ36" s="172">
        <v>0</v>
      </c>
      <c r="BA36" s="172">
        <v>0</v>
      </c>
      <c r="BB36" s="172">
        <v>0</v>
      </c>
      <c r="BC36" s="172">
        <v>5414</v>
      </c>
      <c r="BD36" s="172">
        <v>563.04999999999995</v>
      </c>
      <c r="BE36" s="172">
        <v>0</v>
      </c>
      <c r="BF36" s="172">
        <v>0</v>
      </c>
      <c r="BG36" s="172">
        <v>13397</v>
      </c>
      <c r="BH36" s="172">
        <v>836.99</v>
      </c>
      <c r="BI36" s="172">
        <f t="shared" si="6"/>
        <v>18811</v>
      </c>
      <c r="BJ36" s="172">
        <f t="shared" si="7"/>
        <v>1400.04</v>
      </c>
      <c r="BK36" s="172">
        <f t="shared" si="8"/>
        <v>52932</v>
      </c>
      <c r="BL36" s="172">
        <f t="shared" si="9"/>
        <v>2179.94</v>
      </c>
    </row>
    <row r="37" spans="1:64" x14ac:dyDescent="0.25">
      <c r="A37" s="172">
        <v>30</v>
      </c>
      <c r="B37" s="173" t="s">
        <v>118</v>
      </c>
      <c r="C37" s="172">
        <v>6500</v>
      </c>
      <c r="D37" s="172">
        <v>73</v>
      </c>
      <c r="E37" s="172">
        <v>1793</v>
      </c>
      <c r="F37" s="172">
        <v>22.3</v>
      </c>
      <c r="G37" s="172">
        <v>0</v>
      </c>
      <c r="H37" s="172">
        <v>0</v>
      </c>
      <c r="I37" s="172">
        <v>703</v>
      </c>
      <c r="J37" s="172">
        <v>10.5</v>
      </c>
      <c r="K37" s="172">
        <v>1404</v>
      </c>
      <c r="L37" s="172">
        <v>17.2</v>
      </c>
      <c r="M37" s="172">
        <v>0</v>
      </c>
      <c r="N37" s="172">
        <v>0</v>
      </c>
      <c r="O37" s="172">
        <v>0</v>
      </c>
      <c r="P37" s="172">
        <v>0</v>
      </c>
      <c r="Q37" s="172">
        <f t="shared" si="0"/>
        <v>10400</v>
      </c>
      <c r="R37" s="172">
        <f t="shared" si="1"/>
        <v>123</v>
      </c>
      <c r="S37" s="172">
        <v>676</v>
      </c>
      <c r="T37" s="172">
        <v>51</v>
      </c>
      <c r="U37" s="172">
        <v>526</v>
      </c>
      <c r="V37" s="172">
        <v>27.2</v>
      </c>
      <c r="W37" s="172">
        <v>52</v>
      </c>
      <c r="X37" s="172">
        <v>2.2000000000000002</v>
      </c>
      <c r="Y37" s="172">
        <v>246</v>
      </c>
      <c r="Z37" s="172">
        <v>4.5999999999999996</v>
      </c>
      <c r="AA37" s="172">
        <v>0</v>
      </c>
      <c r="AB37" s="172">
        <v>0</v>
      </c>
      <c r="AC37" s="172">
        <f t="shared" si="2"/>
        <v>1500</v>
      </c>
      <c r="AD37" s="172">
        <f t="shared" si="3"/>
        <v>85</v>
      </c>
      <c r="AE37" s="172">
        <v>5</v>
      </c>
      <c r="AF37" s="172">
        <v>1</v>
      </c>
      <c r="AG37" s="172">
        <v>350</v>
      </c>
      <c r="AH37" s="172">
        <v>5.25</v>
      </c>
      <c r="AI37" s="172">
        <v>500</v>
      </c>
      <c r="AJ37" s="172">
        <v>25.5</v>
      </c>
      <c r="AK37" s="172">
        <v>2</v>
      </c>
      <c r="AL37" s="172">
        <v>0.25</v>
      </c>
      <c r="AM37" s="172">
        <v>0</v>
      </c>
      <c r="AN37" s="172">
        <v>0</v>
      </c>
      <c r="AO37" s="172">
        <v>2493</v>
      </c>
      <c r="AP37" s="172">
        <v>23.75</v>
      </c>
      <c r="AQ37" s="172">
        <v>0</v>
      </c>
      <c r="AR37" s="172">
        <v>0</v>
      </c>
      <c r="AS37" s="172">
        <f t="shared" si="4"/>
        <v>15250</v>
      </c>
      <c r="AT37" s="172">
        <f t="shared" si="5"/>
        <v>263.75</v>
      </c>
      <c r="AU37" s="172">
        <v>13190</v>
      </c>
      <c r="AV37" s="172">
        <v>94.8</v>
      </c>
      <c r="AW37" s="172">
        <v>5270</v>
      </c>
      <c r="AX37" s="172">
        <v>42.7</v>
      </c>
      <c r="AY37" s="172">
        <v>0</v>
      </c>
      <c r="AZ37" s="172">
        <v>0</v>
      </c>
      <c r="BA37" s="172">
        <v>0</v>
      </c>
      <c r="BB37" s="172">
        <v>0</v>
      </c>
      <c r="BC37" s="172">
        <v>0</v>
      </c>
      <c r="BD37" s="172">
        <v>0</v>
      </c>
      <c r="BE37" s="172">
        <v>0</v>
      </c>
      <c r="BF37" s="172">
        <v>0</v>
      </c>
      <c r="BG37" s="172">
        <v>5000</v>
      </c>
      <c r="BH37" s="172">
        <v>180</v>
      </c>
      <c r="BI37" s="172">
        <f t="shared" si="6"/>
        <v>5000</v>
      </c>
      <c r="BJ37" s="172">
        <f t="shared" si="7"/>
        <v>180</v>
      </c>
      <c r="BK37" s="172">
        <f t="shared" si="8"/>
        <v>20250</v>
      </c>
      <c r="BL37" s="172">
        <f t="shared" si="9"/>
        <v>443.75</v>
      </c>
    </row>
    <row r="38" spans="1:64" x14ac:dyDescent="0.25">
      <c r="A38" s="172">
        <v>31</v>
      </c>
      <c r="B38" s="173" t="s">
        <v>119</v>
      </c>
      <c r="C38" s="172">
        <v>46565</v>
      </c>
      <c r="D38" s="172">
        <v>517.08000000000004</v>
      </c>
      <c r="E38" s="172">
        <v>2189</v>
      </c>
      <c r="F38" s="172">
        <v>35.549999999999997</v>
      </c>
      <c r="G38" s="172">
        <v>881</v>
      </c>
      <c r="H38" s="172">
        <v>14.18</v>
      </c>
      <c r="I38" s="172">
        <v>276</v>
      </c>
      <c r="J38" s="172">
        <v>4.5999999999999996</v>
      </c>
      <c r="K38" s="172">
        <v>220</v>
      </c>
      <c r="L38" s="172">
        <v>5.26</v>
      </c>
      <c r="M38" s="172">
        <v>0</v>
      </c>
      <c r="N38" s="172">
        <v>0</v>
      </c>
      <c r="O38" s="172">
        <v>34476</v>
      </c>
      <c r="P38" s="172">
        <v>393.74</v>
      </c>
      <c r="Q38" s="172">
        <f t="shared" si="0"/>
        <v>49250</v>
      </c>
      <c r="R38" s="172">
        <f t="shared" si="1"/>
        <v>562.49</v>
      </c>
      <c r="S38" s="172">
        <v>6573</v>
      </c>
      <c r="T38" s="172">
        <v>112.03</v>
      </c>
      <c r="U38" s="172">
        <v>344</v>
      </c>
      <c r="V38" s="172">
        <v>93.39</v>
      </c>
      <c r="W38" s="172">
        <v>4929</v>
      </c>
      <c r="X38" s="172">
        <v>56.05</v>
      </c>
      <c r="Y38" s="172">
        <v>5928</v>
      </c>
      <c r="Z38" s="172">
        <v>112.07</v>
      </c>
      <c r="AA38" s="172">
        <v>0</v>
      </c>
      <c r="AB38" s="172">
        <v>0</v>
      </c>
      <c r="AC38" s="172">
        <f t="shared" si="2"/>
        <v>17774</v>
      </c>
      <c r="AD38" s="172">
        <f t="shared" si="3"/>
        <v>373.54</v>
      </c>
      <c r="AE38" s="172">
        <v>0</v>
      </c>
      <c r="AF38" s="172">
        <v>0</v>
      </c>
      <c r="AG38" s="172">
        <v>1546</v>
      </c>
      <c r="AH38" s="172">
        <v>9.61</v>
      </c>
      <c r="AI38" s="172">
        <v>418</v>
      </c>
      <c r="AJ38" s="172">
        <v>71.78</v>
      </c>
      <c r="AK38" s="172">
        <v>3</v>
      </c>
      <c r="AL38" s="172">
        <v>0.03</v>
      </c>
      <c r="AM38" s="172">
        <v>3</v>
      </c>
      <c r="AN38" s="172">
        <v>0.03</v>
      </c>
      <c r="AO38" s="172">
        <v>138</v>
      </c>
      <c r="AP38" s="172">
        <v>1.24</v>
      </c>
      <c r="AQ38" s="172">
        <v>0</v>
      </c>
      <c r="AR38" s="172">
        <v>0</v>
      </c>
      <c r="AS38" s="172">
        <f t="shared" si="4"/>
        <v>69132</v>
      </c>
      <c r="AT38" s="172">
        <f t="shared" si="5"/>
        <v>1018.7199999999999</v>
      </c>
      <c r="AU38" s="172">
        <v>55306</v>
      </c>
      <c r="AV38" s="172">
        <v>427.88</v>
      </c>
      <c r="AW38" s="172">
        <v>19358</v>
      </c>
      <c r="AX38" s="172">
        <v>149.76</v>
      </c>
      <c r="AY38" s="172">
        <v>0</v>
      </c>
      <c r="AZ38" s="172">
        <v>0</v>
      </c>
      <c r="BA38" s="172">
        <v>0</v>
      </c>
      <c r="BB38" s="172">
        <v>0</v>
      </c>
      <c r="BC38" s="172">
        <v>2470</v>
      </c>
      <c r="BD38" s="172">
        <v>268.19</v>
      </c>
      <c r="BE38" s="172">
        <v>0</v>
      </c>
      <c r="BF38" s="172">
        <v>0</v>
      </c>
      <c r="BG38" s="172">
        <v>9159</v>
      </c>
      <c r="BH38" s="172">
        <v>601.16</v>
      </c>
      <c r="BI38" s="172">
        <f t="shared" si="6"/>
        <v>11629</v>
      </c>
      <c r="BJ38" s="172">
        <f t="shared" si="7"/>
        <v>869.34999999999991</v>
      </c>
      <c r="BK38" s="172">
        <f t="shared" si="8"/>
        <v>80761</v>
      </c>
      <c r="BL38" s="172">
        <f t="shared" si="9"/>
        <v>1888.0699999999997</v>
      </c>
    </row>
    <row r="39" spans="1:64" x14ac:dyDescent="0.25">
      <c r="A39" s="172">
        <v>32</v>
      </c>
      <c r="B39" s="173" t="s">
        <v>120</v>
      </c>
      <c r="C39" s="172">
        <v>868</v>
      </c>
      <c r="D39" s="172">
        <v>8.7200000000000006</v>
      </c>
      <c r="E39" s="172">
        <v>2689</v>
      </c>
      <c r="F39" s="172">
        <v>105.02</v>
      </c>
      <c r="G39" s="172">
        <v>1636</v>
      </c>
      <c r="H39" s="172">
        <v>57.89</v>
      </c>
      <c r="I39" s="172">
        <v>690</v>
      </c>
      <c r="J39" s="172">
        <v>22.86</v>
      </c>
      <c r="K39" s="172">
        <v>121</v>
      </c>
      <c r="L39" s="172">
        <v>6.74</v>
      </c>
      <c r="M39" s="172">
        <v>0</v>
      </c>
      <c r="N39" s="172">
        <v>0</v>
      </c>
      <c r="O39" s="172">
        <v>3057</v>
      </c>
      <c r="P39" s="172">
        <v>100.33</v>
      </c>
      <c r="Q39" s="172">
        <f t="shared" si="0"/>
        <v>4368</v>
      </c>
      <c r="R39" s="172">
        <f t="shared" si="1"/>
        <v>143.34</v>
      </c>
      <c r="S39" s="172">
        <v>4253</v>
      </c>
      <c r="T39" s="172">
        <v>514.29999999999995</v>
      </c>
      <c r="U39" s="172">
        <v>232</v>
      </c>
      <c r="V39" s="172">
        <v>429.66</v>
      </c>
      <c r="W39" s="172">
        <v>3215</v>
      </c>
      <c r="X39" s="172">
        <v>257.16000000000003</v>
      </c>
      <c r="Y39" s="172">
        <v>3911</v>
      </c>
      <c r="Z39" s="172">
        <v>514.30999999999995</v>
      </c>
      <c r="AA39" s="172">
        <v>0</v>
      </c>
      <c r="AB39" s="172">
        <v>0</v>
      </c>
      <c r="AC39" s="172">
        <f t="shared" si="2"/>
        <v>11611</v>
      </c>
      <c r="AD39" s="172">
        <f t="shared" si="3"/>
        <v>1715.43</v>
      </c>
      <c r="AE39" s="172">
        <v>918</v>
      </c>
      <c r="AF39" s="172">
        <v>24.58</v>
      </c>
      <c r="AG39" s="172">
        <v>2186</v>
      </c>
      <c r="AH39" s="172">
        <v>30.74</v>
      </c>
      <c r="AI39" s="172">
        <v>121</v>
      </c>
      <c r="AJ39" s="172">
        <v>92.17</v>
      </c>
      <c r="AK39" s="172">
        <v>2640</v>
      </c>
      <c r="AL39" s="172">
        <v>76.81</v>
      </c>
      <c r="AM39" s="172">
        <v>1603</v>
      </c>
      <c r="AN39" s="172">
        <v>46.07</v>
      </c>
      <c r="AO39" s="172">
        <v>2298</v>
      </c>
      <c r="AP39" s="172">
        <v>67.59</v>
      </c>
      <c r="AQ39" s="172">
        <v>0</v>
      </c>
      <c r="AR39" s="172">
        <v>0</v>
      </c>
      <c r="AS39" s="172">
        <f t="shared" si="4"/>
        <v>25745</v>
      </c>
      <c r="AT39" s="172">
        <f t="shared" si="5"/>
        <v>2196.7300000000005</v>
      </c>
      <c r="AU39" s="172">
        <v>6952</v>
      </c>
      <c r="AV39" s="172">
        <v>219.67</v>
      </c>
      <c r="AW39" s="172">
        <v>2433</v>
      </c>
      <c r="AX39" s="172">
        <v>76.89</v>
      </c>
      <c r="AY39" s="172">
        <v>0</v>
      </c>
      <c r="AZ39" s="172">
        <v>0</v>
      </c>
      <c r="BA39" s="172">
        <v>0</v>
      </c>
      <c r="BB39" s="172">
        <v>0</v>
      </c>
      <c r="BC39" s="172">
        <v>3464</v>
      </c>
      <c r="BD39" s="172">
        <v>3292.61</v>
      </c>
      <c r="BE39" s="172">
        <v>0</v>
      </c>
      <c r="BF39" s="172">
        <v>0</v>
      </c>
      <c r="BG39" s="172">
        <v>8446</v>
      </c>
      <c r="BH39" s="172">
        <v>4937.51</v>
      </c>
      <c r="BI39" s="172">
        <f t="shared" si="6"/>
        <v>11910</v>
      </c>
      <c r="BJ39" s="172">
        <f t="shared" si="7"/>
        <v>8230.1200000000008</v>
      </c>
      <c r="BK39" s="172">
        <f t="shared" si="8"/>
        <v>37655</v>
      </c>
      <c r="BL39" s="172">
        <f t="shared" si="9"/>
        <v>10426.850000000002</v>
      </c>
    </row>
    <row r="40" spans="1:64" x14ac:dyDescent="0.25">
      <c r="A40" s="172">
        <v>33</v>
      </c>
      <c r="B40" s="173" t="s">
        <v>121</v>
      </c>
      <c r="C40" s="172">
        <v>31255</v>
      </c>
      <c r="D40" s="172">
        <v>297.45</v>
      </c>
      <c r="E40" s="172">
        <v>5905</v>
      </c>
      <c r="F40" s="172">
        <v>108.13</v>
      </c>
      <c r="G40" s="172">
        <v>1770</v>
      </c>
      <c r="H40" s="172">
        <v>32.17</v>
      </c>
      <c r="I40" s="172">
        <v>323</v>
      </c>
      <c r="J40" s="172">
        <v>5.98</v>
      </c>
      <c r="K40" s="172">
        <v>2464</v>
      </c>
      <c r="L40" s="172">
        <v>67.989999999999995</v>
      </c>
      <c r="M40" s="172">
        <v>0</v>
      </c>
      <c r="N40" s="172">
        <v>0</v>
      </c>
      <c r="O40" s="172">
        <v>27963</v>
      </c>
      <c r="P40" s="172">
        <v>335.67</v>
      </c>
      <c r="Q40" s="172">
        <f t="shared" si="0"/>
        <v>39947</v>
      </c>
      <c r="R40" s="172">
        <f t="shared" si="1"/>
        <v>479.55</v>
      </c>
      <c r="S40" s="172">
        <v>1740</v>
      </c>
      <c r="T40" s="172">
        <v>91.28</v>
      </c>
      <c r="U40" s="172">
        <v>556</v>
      </c>
      <c r="V40" s="172">
        <v>57.33</v>
      </c>
      <c r="W40" s="172">
        <v>610</v>
      </c>
      <c r="X40" s="172">
        <v>62.54</v>
      </c>
      <c r="Y40" s="172">
        <v>220</v>
      </c>
      <c r="Z40" s="172">
        <v>19.57</v>
      </c>
      <c r="AA40" s="172">
        <v>0</v>
      </c>
      <c r="AB40" s="172">
        <v>0</v>
      </c>
      <c r="AC40" s="172">
        <f t="shared" si="2"/>
        <v>3126</v>
      </c>
      <c r="AD40" s="172">
        <f t="shared" si="3"/>
        <v>230.72</v>
      </c>
      <c r="AE40" s="172">
        <v>0</v>
      </c>
      <c r="AF40" s="172">
        <v>0</v>
      </c>
      <c r="AG40" s="172">
        <v>971</v>
      </c>
      <c r="AH40" s="172">
        <v>4.83</v>
      </c>
      <c r="AI40" s="172">
        <v>191</v>
      </c>
      <c r="AJ40" s="172">
        <v>9.5</v>
      </c>
      <c r="AK40" s="172">
        <v>15</v>
      </c>
      <c r="AL40" s="172">
        <v>0.12</v>
      </c>
      <c r="AM40" s="172">
        <v>413</v>
      </c>
      <c r="AN40" s="172">
        <v>4.1399999999999997</v>
      </c>
      <c r="AO40" s="172">
        <v>229</v>
      </c>
      <c r="AP40" s="172">
        <v>2.2799999999999998</v>
      </c>
      <c r="AQ40" s="172">
        <v>0</v>
      </c>
      <c r="AR40" s="172">
        <v>0</v>
      </c>
      <c r="AS40" s="172">
        <f t="shared" si="4"/>
        <v>44892</v>
      </c>
      <c r="AT40" s="172">
        <f t="shared" si="5"/>
        <v>731.14</v>
      </c>
      <c r="AU40" s="172">
        <v>22548</v>
      </c>
      <c r="AV40" s="172">
        <v>259.60000000000002</v>
      </c>
      <c r="AW40" s="172">
        <v>7892</v>
      </c>
      <c r="AX40" s="172">
        <v>90.86</v>
      </c>
      <c r="AY40" s="172">
        <v>0</v>
      </c>
      <c r="AZ40" s="172">
        <v>0</v>
      </c>
      <c r="BA40" s="172">
        <v>0</v>
      </c>
      <c r="BB40" s="172">
        <v>0</v>
      </c>
      <c r="BC40" s="172">
        <v>0</v>
      </c>
      <c r="BD40" s="172">
        <v>0</v>
      </c>
      <c r="BE40" s="172">
        <v>0</v>
      </c>
      <c r="BF40" s="172">
        <v>0</v>
      </c>
      <c r="BG40" s="172">
        <v>6578</v>
      </c>
      <c r="BH40" s="172">
        <v>311.95</v>
      </c>
      <c r="BI40" s="172">
        <f t="shared" si="6"/>
        <v>6578</v>
      </c>
      <c r="BJ40" s="172">
        <f t="shared" si="7"/>
        <v>311.95</v>
      </c>
      <c r="BK40" s="172">
        <f t="shared" si="8"/>
        <v>51470</v>
      </c>
      <c r="BL40" s="172">
        <f t="shared" si="9"/>
        <v>1043.0899999999999</v>
      </c>
    </row>
    <row r="41" spans="1:64" x14ac:dyDescent="0.25">
      <c r="A41" s="172">
        <v>34</v>
      </c>
      <c r="B41" s="173" t="s">
        <v>122</v>
      </c>
      <c r="C41" s="172">
        <v>15539</v>
      </c>
      <c r="D41" s="172">
        <v>181.03</v>
      </c>
      <c r="E41" s="172">
        <v>2526</v>
      </c>
      <c r="F41" s="172">
        <v>45.45</v>
      </c>
      <c r="G41" s="172">
        <v>1186</v>
      </c>
      <c r="H41" s="172">
        <v>21.25</v>
      </c>
      <c r="I41" s="172">
        <v>519</v>
      </c>
      <c r="J41" s="172">
        <v>9.3000000000000007</v>
      </c>
      <c r="K41" s="172">
        <v>301</v>
      </c>
      <c r="L41" s="172">
        <v>8.17</v>
      </c>
      <c r="M41" s="172">
        <v>0</v>
      </c>
      <c r="N41" s="172">
        <v>0</v>
      </c>
      <c r="O41" s="172">
        <v>13220</v>
      </c>
      <c r="P41" s="172">
        <v>170.76</v>
      </c>
      <c r="Q41" s="172">
        <f t="shared" si="0"/>
        <v>18885</v>
      </c>
      <c r="R41" s="172">
        <f t="shared" si="1"/>
        <v>243.95000000000002</v>
      </c>
      <c r="S41" s="172">
        <v>1031</v>
      </c>
      <c r="T41" s="172">
        <v>31.99</v>
      </c>
      <c r="U41" s="172">
        <v>39</v>
      </c>
      <c r="V41" s="172">
        <v>19.2</v>
      </c>
      <c r="W41" s="172">
        <v>620</v>
      </c>
      <c r="X41" s="172">
        <v>12.79</v>
      </c>
      <c r="Y41" s="172">
        <v>0</v>
      </c>
      <c r="Z41" s="172">
        <v>0</v>
      </c>
      <c r="AA41" s="172">
        <v>0</v>
      </c>
      <c r="AB41" s="172">
        <v>0</v>
      </c>
      <c r="AC41" s="172">
        <f t="shared" si="2"/>
        <v>1690</v>
      </c>
      <c r="AD41" s="172">
        <f t="shared" si="3"/>
        <v>63.98</v>
      </c>
      <c r="AE41" s="172">
        <v>0</v>
      </c>
      <c r="AF41" s="172">
        <v>0</v>
      </c>
      <c r="AG41" s="172">
        <v>682</v>
      </c>
      <c r="AH41" s="172">
        <v>3.41</v>
      </c>
      <c r="AI41" s="172">
        <v>169</v>
      </c>
      <c r="AJ41" s="172">
        <v>25.37</v>
      </c>
      <c r="AK41" s="172">
        <v>0</v>
      </c>
      <c r="AL41" s="172">
        <v>0</v>
      </c>
      <c r="AM41" s="172">
        <v>0</v>
      </c>
      <c r="AN41" s="172">
        <v>0</v>
      </c>
      <c r="AO41" s="172">
        <v>3445</v>
      </c>
      <c r="AP41" s="172">
        <v>34.450000000000003</v>
      </c>
      <c r="AQ41" s="172">
        <v>0</v>
      </c>
      <c r="AR41" s="172">
        <v>0</v>
      </c>
      <c r="AS41" s="172">
        <f t="shared" si="4"/>
        <v>24871</v>
      </c>
      <c r="AT41" s="172">
        <f t="shared" si="5"/>
        <v>371.16</v>
      </c>
      <c r="AU41" s="172">
        <v>8705</v>
      </c>
      <c r="AV41" s="172">
        <v>77.930000000000007</v>
      </c>
      <c r="AW41" s="172">
        <v>3047</v>
      </c>
      <c r="AX41" s="172">
        <v>27.28</v>
      </c>
      <c r="AY41" s="172">
        <v>0</v>
      </c>
      <c r="AZ41" s="172">
        <v>0</v>
      </c>
      <c r="BA41" s="172">
        <v>0</v>
      </c>
      <c r="BB41" s="172">
        <v>0</v>
      </c>
      <c r="BC41" s="172">
        <v>2</v>
      </c>
      <c r="BD41" s="172">
        <v>0.01</v>
      </c>
      <c r="BE41" s="172">
        <v>0</v>
      </c>
      <c r="BF41" s="172">
        <v>0</v>
      </c>
      <c r="BG41" s="172">
        <v>1610</v>
      </c>
      <c r="BH41" s="172">
        <v>241.67</v>
      </c>
      <c r="BI41" s="172">
        <f t="shared" si="6"/>
        <v>1612</v>
      </c>
      <c r="BJ41" s="172">
        <f t="shared" si="7"/>
        <v>241.67999999999998</v>
      </c>
      <c r="BK41" s="172">
        <f t="shared" si="8"/>
        <v>26483</v>
      </c>
      <c r="BL41" s="172">
        <f t="shared" si="9"/>
        <v>612.84</v>
      </c>
    </row>
    <row r="42" spans="1:64" x14ac:dyDescent="0.25">
      <c r="A42" s="172">
        <v>35</v>
      </c>
      <c r="B42" s="173" t="s">
        <v>123</v>
      </c>
      <c r="C42" s="172">
        <v>57500</v>
      </c>
      <c r="D42" s="172">
        <v>570</v>
      </c>
      <c r="E42" s="172">
        <v>10758</v>
      </c>
      <c r="F42" s="172">
        <v>143.47999999999999</v>
      </c>
      <c r="G42" s="172">
        <v>4351</v>
      </c>
      <c r="H42" s="172">
        <v>58.06</v>
      </c>
      <c r="I42" s="172">
        <v>2421</v>
      </c>
      <c r="J42" s="172">
        <v>32.24</v>
      </c>
      <c r="K42" s="172">
        <v>1821</v>
      </c>
      <c r="L42" s="172">
        <v>24.29</v>
      </c>
      <c r="M42" s="172">
        <v>91</v>
      </c>
      <c r="N42" s="172">
        <v>1.21</v>
      </c>
      <c r="O42" s="172">
        <v>28999</v>
      </c>
      <c r="P42" s="172">
        <v>308.01</v>
      </c>
      <c r="Q42" s="172">
        <f t="shared" si="0"/>
        <v>72500</v>
      </c>
      <c r="R42" s="172">
        <f t="shared" si="1"/>
        <v>770.01</v>
      </c>
      <c r="S42" s="172">
        <v>3708</v>
      </c>
      <c r="T42" s="172">
        <v>156.99</v>
      </c>
      <c r="U42" s="172">
        <v>1481</v>
      </c>
      <c r="V42" s="172">
        <v>62.8</v>
      </c>
      <c r="W42" s="172">
        <v>741</v>
      </c>
      <c r="X42" s="172">
        <v>31.39</v>
      </c>
      <c r="Y42" s="172">
        <v>1470</v>
      </c>
      <c r="Z42" s="172">
        <v>62.8</v>
      </c>
      <c r="AA42" s="172">
        <v>81</v>
      </c>
      <c r="AB42" s="172">
        <v>3.14</v>
      </c>
      <c r="AC42" s="172">
        <f t="shared" si="2"/>
        <v>7400</v>
      </c>
      <c r="AD42" s="172">
        <f t="shared" si="3"/>
        <v>313.98</v>
      </c>
      <c r="AE42" s="172">
        <v>0</v>
      </c>
      <c r="AF42" s="172">
        <v>0</v>
      </c>
      <c r="AG42" s="172">
        <v>600</v>
      </c>
      <c r="AH42" s="172">
        <v>22.5</v>
      </c>
      <c r="AI42" s="172">
        <v>1000</v>
      </c>
      <c r="AJ42" s="172">
        <v>155</v>
      </c>
      <c r="AK42" s="172">
        <v>0</v>
      </c>
      <c r="AL42" s="172">
        <v>0</v>
      </c>
      <c r="AM42" s="172">
        <v>0</v>
      </c>
      <c r="AN42" s="172">
        <v>0</v>
      </c>
      <c r="AO42" s="172">
        <v>9000</v>
      </c>
      <c r="AP42" s="172">
        <v>89.8</v>
      </c>
      <c r="AQ42" s="172">
        <v>453</v>
      </c>
      <c r="AR42" s="172">
        <v>4.5</v>
      </c>
      <c r="AS42" s="172">
        <f t="shared" si="4"/>
        <v>90500</v>
      </c>
      <c r="AT42" s="172">
        <f t="shared" si="5"/>
        <v>1351.29</v>
      </c>
      <c r="AU42" s="172">
        <v>60056</v>
      </c>
      <c r="AV42" s="172">
        <v>540.51</v>
      </c>
      <c r="AW42" s="172">
        <v>6003</v>
      </c>
      <c r="AX42" s="172">
        <v>54.07</v>
      </c>
      <c r="AY42" s="172">
        <v>0</v>
      </c>
      <c r="AZ42" s="172">
        <v>0</v>
      </c>
      <c r="BA42" s="172">
        <v>113</v>
      </c>
      <c r="BB42" s="172">
        <v>29.66</v>
      </c>
      <c r="BC42" s="172">
        <v>127</v>
      </c>
      <c r="BD42" s="172">
        <v>63.16</v>
      </c>
      <c r="BE42" s="172">
        <v>967</v>
      </c>
      <c r="BF42" s="172">
        <v>63.85</v>
      </c>
      <c r="BG42" s="172">
        <v>1393</v>
      </c>
      <c r="BH42" s="172">
        <v>488.8</v>
      </c>
      <c r="BI42" s="172">
        <f t="shared" si="6"/>
        <v>2600</v>
      </c>
      <c r="BJ42" s="172">
        <f t="shared" si="7"/>
        <v>645.47</v>
      </c>
      <c r="BK42" s="172">
        <f t="shared" si="8"/>
        <v>93100</v>
      </c>
      <c r="BL42" s="172">
        <f t="shared" si="9"/>
        <v>1996.76</v>
      </c>
    </row>
    <row r="43" spans="1:64" x14ac:dyDescent="0.25">
      <c r="A43" s="172">
        <v>36</v>
      </c>
      <c r="B43" s="173" t="s">
        <v>111</v>
      </c>
      <c r="C43" s="172">
        <v>3911</v>
      </c>
      <c r="D43" s="172">
        <v>19.149999999999999</v>
      </c>
      <c r="E43" s="172">
        <v>1633</v>
      </c>
      <c r="F43" s="172">
        <v>24.74</v>
      </c>
      <c r="G43" s="172">
        <v>708</v>
      </c>
      <c r="H43" s="172">
        <v>13.6</v>
      </c>
      <c r="I43" s="172">
        <v>258</v>
      </c>
      <c r="J43" s="172">
        <v>4.8099999999999996</v>
      </c>
      <c r="K43" s="172">
        <v>741</v>
      </c>
      <c r="L43" s="172">
        <v>6.09</v>
      </c>
      <c r="M43" s="172">
        <v>0</v>
      </c>
      <c r="N43" s="172">
        <v>0</v>
      </c>
      <c r="O43" s="172">
        <v>4579</v>
      </c>
      <c r="P43" s="172">
        <v>38.35</v>
      </c>
      <c r="Q43" s="172">
        <f t="shared" si="0"/>
        <v>6543</v>
      </c>
      <c r="R43" s="172">
        <f t="shared" si="1"/>
        <v>54.790000000000006</v>
      </c>
      <c r="S43" s="172">
        <v>1809</v>
      </c>
      <c r="T43" s="172">
        <v>85.77</v>
      </c>
      <c r="U43" s="172">
        <v>1523</v>
      </c>
      <c r="V43" s="172">
        <v>71.72</v>
      </c>
      <c r="W43" s="172">
        <v>920</v>
      </c>
      <c r="X43" s="172">
        <v>43.05</v>
      </c>
      <c r="Y43" s="172">
        <v>1841</v>
      </c>
      <c r="Z43" s="172">
        <v>86.06</v>
      </c>
      <c r="AA43" s="172">
        <v>0</v>
      </c>
      <c r="AB43" s="172">
        <v>0</v>
      </c>
      <c r="AC43" s="172">
        <f t="shared" si="2"/>
        <v>6093</v>
      </c>
      <c r="AD43" s="172">
        <f t="shared" si="3"/>
        <v>286.60000000000002</v>
      </c>
      <c r="AE43" s="172">
        <v>31</v>
      </c>
      <c r="AF43" s="172">
        <v>2.34</v>
      </c>
      <c r="AG43" s="172">
        <v>536</v>
      </c>
      <c r="AH43" s="172">
        <v>8.1999999999999993</v>
      </c>
      <c r="AI43" s="172">
        <v>1728</v>
      </c>
      <c r="AJ43" s="172">
        <v>88.16</v>
      </c>
      <c r="AK43" s="172">
        <v>28</v>
      </c>
      <c r="AL43" s="172">
        <v>4.16</v>
      </c>
      <c r="AM43" s="172">
        <v>28</v>
      </c>
      <c r="AN43" s="172">
        <v>0.7</v>
      </c>
      <c r="AO43" s="172">
        <v>1252</v>
      </c>
      <c r="AP43" s="172">
        <v>24.55</v>
      </c>
      <c r="AQ43" s="172">
        <v>0</v>
      </c>
      <c r="AR43" s="172">
        <v>0</v>
      </c>
      <c r="AS43" s="172">
        <f t="shared" si="4"/>
        <v>16239</v>
      </c>
      <c r="AT43" s="172">
        <f t="shared" si="5"/>
        <v>469.50000000000006</v>
      </c>
      <c r="AU43" s="172">
        <v>2436</v>
      </c>
      <c r="AV43" s="172">
        <v>70.44</v>
      </c>
      <c r="AW43" s="172">
        <v>852</v>
      </c>
      <c r="AX43" s="172">
        <v>24.64</v>
      </c>
      <c r="AY43" s="172">
        <v>0</v>
      </c>
      <c r="AZ43" s="172">
        <v>0</v>
      </c>
      <c r="BA43" s="172">
        <v>0</v>
      </c>
      <c r="BB43" s="172">
        <v>0</v>
      </c>
      <c r="BC43" s="172">
        <v>28</v>
      </c>
      <c r="BD43" s="172">
        <v>321.79000000000002</v>
      </c>
      <c r="BE43" s="172">
        <v>0</v>
      </c>
      <c r="BF43" s="172">
        <v>0</v>
      </c>
      <c r="BG43" s="172">
        <v>6853</v>
      </c>
      <c r="BH43" s="172">
        <v>393.3</v>
      </c>
      <c r="BI43" s="172">
        <f t="shared" si="6"/>
        <v>6881</v>
      </c>
      <c r="BJ43" s="172">
        <f t="shared" si="7"/>
        <v>715.09</v>
      </c>
      <c r="BK43" s="172">
        <f t="shared" si="8"/>
        <v>23120</v>
      </c>
      <c r="BL43" s="172">
        <f t="shared" si="9"/>
        <v>1184.5900000000001</v>
      </c>
    </row>
    <row r="44" spans="1:64" s="171" customFormat="1" x14ac:dyDescent="0.25">
      <c r="A44" s="280" t="s">
        <v>86</v>
      </c>
      <c r="B44" s="281"/>
      <c r="C44" s="174">
        <f t="shared" ref="C44:AH44" si="10">SUM(C8:C43)</f>
        <v>1256570</v>
      </c>
      <c r="D44" s="174">
        <f t="shared" si="10"/>
        <v>12366.359999999999</v>
      </c>
      <c r="E44" s="174">
        <f t="shared" si="10"/>
        <v>238083</v>
      </c>
      <c r="F44" s="174">
        <f t="shared" si="10"/>
        <v>4644.5200000000004</v>
      </c>
      <c r="G44" s="174">
        <f t="shared" si="10"/>
        <v>109193</v>
      </c>
      <c r="H44" s="174">
        <f t="shared" si="10"/>
        <v>1694.8100000000006</v>
      </c>
      <c r="I44" s="174">
        <f t="shared" si="10"/>
        <v>47334</v>
      </c>
      <c r="J44" s="174">
        <f t="shared" si="10"/>
        <v>1053.5099999999998</v>
      </c>
      <c r="K44" s="174">
        <f t="shared" si="10"/>
        <v>88758</v>
      </c>
      <c r="L44" s="174">
        <f t="shared" si="10"/>
        <v>3917.5199999999995</v>
      </c>
      <c r="M44" s="174">
        <f t="shared" si="10"/>
        <v>845</v>
      </c>
      <c r="N44" s="174">
        <f t="shared" si="10"/>
        <v>24.270000000000003</v>
      </c>
      <c r="O44" s="174">
        <f t="shared" si="10"/>
        <v>1029000</v>
      </c>
      <c r="P44" s="174">
        <f t="shared" si="10"/>
        <v>12182.64</v>
      </c>
      <c r="Q44" s="174">
        <f t="shared" si="10"/>
        <v>1630745</v>
      </c>
      <c r="R44" s="174">
        <f t="shared" si="10"/>
        <v>21981.91</v>
      </c>
      <c r="S44" s="174">
        <f t="shared" si="10"/>
        <v>267941</v>
      </c>
      <c r="T44" s="174">
        <f t="shared" si="10"/>
        <v>16187.519999999999</v>
      </c>
      <c r="U44" s="174">
        <f t="shared" si="10"/>
        <v>49123</v>
      </c>
      <c r="V44" s="174">
        <f t="shared" si="10"/>
        <v>13647.31</v>
      </c>
      <c r="W44" s="174">
        <f t="shared" si="10"/>
        <v>70791</v>
      </c>
      <c r="X44" s="174">
        <f t="shared" si="10"/>
        <v>8610.5299999999988</v>
      </c>
      <c r="Y44" s="174">
        <f t="shared" si="10"/>
        <v>91892</v>
      </c>
      <c r="Z44" s="174">
        <f t="shared" si="10"/>
        <v>4540.83</v>
      </c>
      <c r="AA44" s="174">
        <f t="shared" si="10"/>
        <v>708</v>
      </c>
      <c r="AB44" s="174">
        <f t="shared" si="10"/>
        <v>79.850000000000009</v>
      </c>
      <c r="AC44" s="174">
        <f t="shared" si="10"/>
        <v>479747</v>
      </c>
      <c r="AD44" s="174">
        <f t="shared" si="10"/>
        <v>42986.19000000001</v>
      </c>
      <c r="AE44" s="174">
        <f t="shared" si="10"/>
        <v>30705</v>
      </c>
      <c r="AF44" s="174">
        <f t="shared" si="10"/>
        <v>2639.8100000000004</v>
      </c>
      <c r="AG44" s="174">
        <f t="shared" si="10"/>
        <v>84917</v>
      </c>
      <c r="AH44" s="174">
        <f t="shared" si="10"/>
        <v>823.13000000000011</v>
      </c>
      <c r="AI44" s="174">
        <f t="shared" ref="AI44:BN44" si="11">SUM(AI8:AI43)</f>
        <v>69609</v>
      </c>
      <c r="AJ44" s="174">
        <f t="shared" si="11"/>
        <v>9003.2100000000009</v>
      </c>
      <c r="AK44" s="174">
        <f t="shared" si="11"/>
        <v>30595</v>
      </c>
      <c r="AL44" s="174">
        <f t="shared" si="11"/>
        <v>513.66999999999996</v>
      </c>
      <c r="AM44" s="174">
        <f t="shared" si="11"/>
        <v>32596</v>
      </c>
      <c r="AN44" s="174">
        <f t="shared" si="11"/>
        <v>326.88999999999993</v>
      </c>
      <c r="AO44" s="174">
        <f t="shared" si="11"/>
        <v>140115</v>
      </c>
      <c r="AP44" s="174">
        <f t="shared" si="11"/>
        <v>1915.6499999999999</v>
      </c>
      <c r="AQ44" s="174">
        <f t="shared" si="11"/>
        <v>1097</v>
      </c>
      <c r="AR44" s="174">
        <f t="shared" si="11"/>
        <v>384.81</v>
      </c>
      <c r="AS44" s="174">
        <f t="shared" si="11"/>
        <v>2499029</v>
      </c>
      <c r="AT44" s="174">
        <f t="shared" si="11"/>
        <v>80190.459999999977</v>
      </c>
      <c r="AU44" s="174">
        <f t="shared" si="11"/>
        <v>964111</v>
      </c>
      <c r="AV44" s="174">
        <f t="shared" si="11"/>
        <v>14487.34</v>
      </c>
      <c r="AW44" s="174">
        <f t="shared" si="11"/>
        <v>274806</v>
      </c>
      <c r="AX44" s="174">
        <f t="shared" si="11"/>
        <v>3687.940000000001</v>
      </c>
      <c r="AY44" s="174">
        <f t="shared" si="11"/>
        <v>5159</v>
      </c>
      <c r="AZ44" s="174">
        <f t="shared" si="11"/>
        <v>510.99</v>
      </c>
      <c r="BA44" s="174">
        <f t="shared" si="11"/>
        <v>7144</v>
      </c>
      <c r="BB44" s="174">
        <f t="shared" si="11"/>
        <v>1334.13</v>
      </c>
      <c r="BC44" s="174">
        <f t="shared" si="11"/>
        <v>101862</v>
      </c>
      <c r="BD44" s="174">
        <f t="shared" si="11"/>
        <v>37219.12000000001</v>
      </c>
      <c r="BE44" s="174">
        <f t="shared" si="11"/>
        <v>85536</v>
      </c>
      <c r="BF44" s="174">
        <f t="shared" si="11"/>
        <v>4879.1100000000006</v>
      </c>
      <c r="BG44" s="174">
        <f t="shared" si="11"/>
        <v>4078447</v>
      </c>
      <c r="BH44" s="174">
        <f t="shared" si="11"/>
        <v>311958.47999999992</v>
      </c>
      <c r="BI44" s="174">
        <f t="shared" si="11"/>
        <v>4278148</v>
      </c>
      <c r="BJ44" s="174">
        <f t="shared" si="11"/>
        <v>355901.82999999984</v>
      </c>
      <c r="BK44" s="174">
        <f t="shared" si="11"/>
        <v>6777177</v>
      </c>
      <c r="BL44" s="174">
        <f t="shared" si="11"/>
        <v>436092.29000000004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32">
        <v>1</v>
      </c>
      <c r="B8" s="33" t="s">
        <v>88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f t="shared" ref="Q8:Q43" si="0">(C8+E8+I8+K8)</f>
        <v>0</v>
      </c>
      <c r="R8" s="32">
        <f t="shared" ref="R8:R43" si="1">(D8+F8+J8+L8)</f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B8" s="32">
        <v>0</v>
      </c>
      <c r="AC8" s="32">
        <f t="shared" ref="AC8:AC43" si="2">(S8+U8+W8+Y8)</f>
        <v>0</v>
      </c>
      <c r="AD8" s="32">
        <f t="shared" ref="AD8:AD43" si="3">(T8+V8+X8+Z8)</f>
        <v>0</v>
      </c>
      <c r="AE8" s="32">
        <v>0</v>
      </c>
      <c r="AF8" s="32">
        <v>0</v>
      </c>
      <c r="AG8" s="32">
        <v>0</v>
      </c>
      <c r="AH8" s="32">
        <v>0</v>
      </c>
      <c r="AI8" s="32">
        <v>0</v>
      </c>
      <c r="AJ8" s="32">
        <v>0</v>
      </c>
      <c r="AK8" s="32">
        <v>0</v>
      </c>
      <c r="AL8" s="32">
        <v>0</v>
      </c>
      <c r="AM8" s="32">
        <v>0</v>
      </c>
      <c r="AN8" s="32">
        <v>0</v>
      </c>
      <c r="AO8" s="32">
        <v>0</v>
      </c>
      <c r="AP8" s="32">
        <v>0</v>
      </c>
      <c r="AQ8" s="32">
        <v>0</v>
      </c>
      <c r="AR8" s="32">
        <v>0</v>
      </c>
      <c r="AS8" s="32">
        <f t="shared" ref="AS8:AS43" si="4">(Q8+AC8+AE8+AG8+AI8+AK8+AM8+AO8)</f>
        <v>0</v>
      </c>
      <c r="AT8" s="32">
        <f t="shared" ref="AT8:AT43" si="5">(R8+AD8+AF8+AH8+AJ8+AL8+AN8+AP8)</f>
        <v>0</v>
      </c>
      <c r="AU8" s="32">
        <v>0</v>
      </c>
      <c r="AV8" s="32">
        <v>0</v>
      </c>
      <c r="AW8" s="32">
        <v>0</v>
      </c>
      <c r="AX8" s="32">
        <v>0</v>
      </c>
      <c r="AY8" s="32">
        <v>0</v>
      </c>
      <c r="AZ8" s="32">
        <v>0</v>
      </c>
      <c r="BA8" s="32">
        <v>0</v>
      </c>
      <c r="BB8" s="32">
        <v>0</v>
      </c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 t="shared" ref="BI8:BI43" si="6">(AY8+BA8+BC8+BE8+BG8)</f>
        <v>0</v>
      </c>
      <c r="BJ8" s="32">
        <f t="shared" ref="BJ8:BJ43" si="7">(AZ8+BB8+BD8+BF8+BH8)</f>
        <v>0</v>
      </c>
      <c r="BK8" s="32">
        <f t="shared" ref="BK8:BK43" si="8">(AS8+BI8)</f>
        <v>0</v>
      </c>
      <c r="BL8" s="32">
        <f t="shared" ref="BL8:BL43" si="9">(AT8+BJ8)</f>
        <v>0</v>
      </c>
    </row>
    <row r="9" spans="1:64" x14ac:dyDescent="0.25">
      <c r="A9" s="32">
        <v>2</v>
      </c>
      <c r="B9" s="33" t="s">
        <v>89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f t="shared" si="0"/>
        <v>0</v>
      </c>
      <c r="R9" s="32">
        <f t="shared" si="1"/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f t="shared" si="2"/>
        <v>0</v>
      </c>
      <c r="AD9" s="32">
        <f t="shared" si="3"/>
        <v>0</v>
      </c>
      <c r="AE9" s="32">
        <v>0</v>
      </c>
      <c r="AF9" s="32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32">
        <v>0</v>
      </c>
      <c r="AM9" s="32">
        <v>0</v>
      </c>
      <c r="AN9" s="32">
        <v>0</v>
      </c>
      <c r="AO9" s="32">
        <v>0</v>
      </c>
      <c r="AP9" s="32">
        <v>0</v>
      </c>
      <c r="AQ9" s="32">
        <v>0</v>
      </c>
      <c r="AR9" s="32">
        <v>0</v>
      </c>
      <c r="AS9" s="32">
        <f t="shared" si="4"/>
        <v>0</v>
      </c>
      <c r="AT9" s="32">
        <f t="shared" si="5"/>
        <v>0</v>
      </c>
      <c r="AU9" s="32">
        <v>0</v>
      </c>
      <c r="AV9" s="32">
        <v>0</v>
      </c>
      <c r="AW9" s="32">
        <v>0</v>
      </c>
      <c r="AX9" s="32">
        <v>0</v>
      </c>
      <c r="AY9" s="32">
        <v>0</v>
      </c>
      <c r="AZ9" s="32">
        <v>0</v>
      </c>
      <c r="BA9" s="32">
        <v>0</v>
      </c>
      <c r="BB9" s="32">
        <v>0</v>
      </c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 t="shared" si="6"/>
        <v>0</v>
      </c>
      <c r="BJ9" s="32">
        <f t="shared" si="7"/>
        <v>0</v>
      </c>
      <c r="BK9" s="32">
        <f t="shared" si="8"/>
        <v>0</v>
      </c>
      <c r="BL9" s="32">
        <f t="shared" si="9"/>
        <v>0</v>
      </c>
    </row>
    <row r="10" spans="1:64" x14ac:dyDescent="0.25">
      <c r="A10" s="32">
        <v>3</v>
      </c>
      <c r="B10" s="33" t="s">
        <v>90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f t="shared" si="0"/>
        <v>0</v>
      </c>
      <c r="R10" s="32">
        <f t="shared" si="1"/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f t="shared" si="2"/>
        <v>0</v>
      </c>
      <c r="AD10" s="32">
        <f t="shared" si="3"/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f t="shared" si="4"/>
        <v>0</v>
      </c>
      <c r="AT10" s="32">
        <f t="shared" si="5"/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 t="shared" si="6"/>
        <v>0</v>
      </c>
      <c r="BJ10" s="32">
        <f t="shared" si="7"/>
        <v>0</v>
      </c>
      <c r="BK10" s="32">
        <f t="shared" si="8"/>
        <v>0</v>
      </c>
      <c r="BL10" s="32">
        <f t="shared" si="9"/>
        <v>0</v>
      </c>
    </row>
    <row r="11" spans="1:64" x14ac:dyDescent="0.25">
      <c r="A11" s="32">
        <v>4</v>
      </c>
      <c r="B11" s="33" t="s">
        <v>91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f t="shared" si="0"/>
        <v>0</v>
      </c>
      <c r="R11" s="32">
        <f t="shared" si="1"/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f t="shared" si="2"/>
        <v>0</v>
      </c>
      <c r="AD11" s="32">
        <f t="shared" si="3"/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f t="shared" si="4"/>
        <v>0</v>
      </c>
      <c r="AT11" s="32">
        <f t="shared" si="5"/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f t="shared" si="6"/>
        <v>0</v>
      </c>
      <c r="BJ11" s="32">
        <f t="shared" si="7"/>
        <v>0</v>
      </c>
      <c r="BK11" s="32">
        <f t="shared" si="8"/>
        <v>0</v>
      </c>
      <c r="BL11" s="32">
        <f t="shared" si="9"/>
        <v>0</v>
      </c>
    </row>
    <row r="12" spans="1:64" x14ac:dyDescent="0.25">
      <c r="A12" s="32">
        <v>5</v>
      </c>
      <c r="B12" s="33" t="s">
        <v>92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f t="shared" si="0"/>
        <v>0</v>
      </c>
      <c r="R12" s="32">
        <f t="shared" si="1"/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f t="shared" si="2"/>
        <v>0</v>
      </c>
      <c r="AD12" s="32">
        <f t="shared" si="3"/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f t="shared" si="4"/>
        <v>0</v>
      </c>
      <c r="AT12" s="32">
        <f t="shared" si="5"/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f t="shared" si="6"/>
        <v>0</v>
      </c>
      <c r="BJ12" s="32">
        <f t="shared" si="7"/>
        <v>0</v>
      </c>
      <c r="BK12" s="32">
        <f t="shared" si="8"/>
        <v>0</v>
      </c>
      <c r="BL12" s="32">
        <f t="shared" si="9"/>
        <v>0</v>
      </c>
    </row>
    <row r="13" spans="1:64" x14ac:dyDescent="0.25">
      <c r="A13" s="32">
        <v>6</v>
      </c>
      <c r="B13" s="33" t="s">
        <v>93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f t="shared" si="0"/>
        <v>0</v>
      </c>
      <c r="R13" s="32">
        <f t="shared" si="1"/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f t="shared" si="2"/>
        <v>0</v>
      </c>
      <c r="AD13" s="32">
        <f t="shared" si="3"/>
        <v>0</v>
      </c>
      <c r="AE13" s="32">
        <v>0</v>
      </c>
      <c r="AF13" s="32">
        <v>0</v>
      </c>
      <c r="AG13" s="32">
        <v>0</v>
      </c>
      <c r="AH13" s="32">
        <v>0</v>
      </c>
      <c r="AI13" s="32">
        <v>0</v>
      </c>
      <c r="AJ13" s="32">
        <v>0</v>
      </c>
      <c r="AK13" s="32">
        <v>0</v>
      </c>
      <c r="AL13" s="32">
        <v>0</v>
      </c>
      <c r="AM13" s="32">
        <v>0</v>
      </c>
      <c r="AN13" s="32">
        <v>0</v>
      </c>
      <c r="AO13" s="32">
        <v>0</v>
      </c>
      <c r="AP13" s="32">
        <v>0</v>
      </c>
      <c r="AQ13" s="32">
        <v>0</v>
      </c>
      <c r="AR13" s="32">
        <v>0</v>
      </c>
      <c r="AS13" s="32">
        <f t="shared" si="4"/>
        <v>0</v>
      </c>
      <c r="AT13" s="32">
        <f t="shared" si="5"/>
        <v>0</v>
      </c>
      <c r="AU13" s="32">
        <v>0</v>
      </c>
      <c r="AV13" s="32">
        <v>0</v>
      </c>
      <c r="AW13" s="32">
        <v>0</v>
      </c>
      <c r="AX13" s="32">
        <v>0</v>
      </c>
      <c r="AY13" s="32">
        <v>0</v>
      </c>
      <c r="AZ13" s="32">
        <v>0</v>
      </c>
      <c r="BA13" s="32">
        <v>0</v>
      </c>
      <c r="BB13" s="32">
        <v>0</v>
      </c>
      <c r="BC13" s="32">
        <v>0</v>
      </c>
      <c r="BD13" s="32">
        <v>0</v>
      </c>
      <c r="BE13" s="32">
        <v>0</v>
      </c>
      <c r="BF13" s="32">
        <v>0</v>
      </c>
      <c r="BG13" s="32">
        <v>0</v>
      </c>
      <c r="BH13" s="32">
        <v>0</v>
      </c>
      <c r="BI13" s="32">
        <f t="shared" si="6"/>
        <v>0</v>
      </c>
      <c r="BJ13" s="32">
        <f t="shared" si="7"/>
        <v>0</v>
      </c>
      <c r="BK13" s="32">
        <f t="shared" si="8"/>
        <v>0</v>
      </c>
      <c r="BL13" s="32">
        <f t="shared" si="9"/>
        <v>0</v>
      </c>
    </row>
    <row r="14" spans="1:64" x14ac:dyDescent="0.25">
      <c r="A14" s="32">
        <v>7</v>
      </c>
      <c r="B14" s="33" t="s">
        <v>94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f t="shared" si="0"/>
        <v>0</v>
      </c>
      <c r="R14" s="32">
        <f t="shared" si="1"/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f t="shared" si="2"/>
        <v>0</v>
      </c>
      <c r="AD14" s="32">
        <f t="shared" si="3"/>
        <v>0</v>
      </c>
      <c r="AE14" s="32">
        <v>0</v>
      </c>
      <c r="AF14" s="32">
        <v>0</v>
      </c>
      <c r="AG14" s="32">
        <v>0</v>
      </c>
      <c r="AH14" s="32">
        <v>0</v>
      </c>
      <c r="AI14" s="32">
        <v>0</v>
      </c>
      <c r="AJ14" s="32">
        <v>0</v>
      </c>
      <c r="AK14" s="32">
        <v>0</v>
      </c>
      <c r="AL14" s="32">
        <v>0</v>
      </c>
      <c r="AM14" s="32">
        <v>0</v>
      </c>
      <c r="AN14" s="32">
        <v>0</v>
      </c>
      <c r="AO14" s="32">
        <v>0</v>
      </c>
      <c r="AP14" s="32">
        <v>0</v>
      </c>
      <c r="AQ14" s="32">
        <v>0</v>
      </c>
      <c r="AR14" s="32">
        <v>0</v>
      </c>
      <c r="AS14" s="32">
        <f t="shared" si="4"/>
        <v>0</v>
      </c>
      <c r="AT14" s="32">
        <f t="shared" si="5"/>
        <v>0</v>
      </c>
      <c r="AU14" s="32">
        <v>0</v>
      </c>
      <c r="AV14" s="32">
        <v>0</v>
      </c>
      <c r="AW14" s="32">
        <v>0</v>
      </c>
      <c r="AX14" s="32">
        <v>0</v>
      </c>
      <c r="AY14" s="32">
        <v>0</v>
      </c>
      <c r="AZ14" s="32">
        <v>0</v>
      </c>
      <c r="BA14" s="32">
        <v>0</v>
      </c>
      <c r="BB14" s="32">
        <v>0</v>
      </c>
      <c r="BC14" s="32">
        <v>0</v>
      </c>
      <c r="BD14" s="32">
        <v>0</v>
      </c>
      <c r="BE14" s="32">
        <v>0</v>
      </c>
      <c r="BF14" s="32">
        <v>0</v>
      </c>
      <c r="BG14" s="32">
        <v>0</v>
      </c>
      <c r="BH14" s="32">
        <v>0</v>
      </c>
      <c r="BI14" s="32">
        <f t="shared" si="6"/>
        <v>0</v>
      </c>
      <c r="BJ14" s="32">
        <f t="shared" si="7"/>
        <v>0</v>
      </c>
      <c r="BK14" s="32">
        <f t="shared" si="8"/>
        <v>0</v>
      </c>
      <c r="BL14" s="32">
        <f t="shared" si="9"/>
        <v>0</v>
      </c>
    </row>
    <row r="15" spans="1:64" x14ac:dyDescent="0.25">
      <c r="A15" s="32">
        <v>8</v>
      </c>
      <c r="B15" s="33" t="s">
        <v>95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f t="shared" si="0"/>
        <v>0</v>
      </c>
      <c r="R15" s="32">
        <f t="shared" si="1"/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f t="shared" si="2"/>
        <v>0</v>
      </c>
      <c r="AD15" s="32">
        <f t="shared" si="3"/>
        <v>0</v>
      </c>
      <c r="AE15" s="32">
        <v>0</v>
      </c>
      <c r="AF15" s="32">
        <v>0</v>
      </c>
      <c r="AG15" s="32">
        <v>0</v>
      </c>
      <c r="AH15" s="32">
        <v>0</v>
      </c>
      <c r="AI15" s="32">
        <v>0</v>
      </c>
      <c r="AJ15" s="32">
        <v>0</v>
      </c>
      <c r="AK15" s="32">
        <v>0</v>
      </c>
      <c r="AL15" s="32">
        <v>0</v>
      </c>
      <c r="AM15" s="32">
        <v>0</v>
      </c>
      <c r="AN15" s="32">
        <v>0</v>
      </c>
      <c r="AO15" s="32">
        <v>0</v>
      </c>
      <c r="AP15" s="32">
        <v>0</v>
      </c>
      <c r="AQ15" s="32">
        <v>0</v>
      </c>
      <c r="AR15" s="32">
        <v>0</v>
      </c>
      <c r="AS15" s="32">
        <f t="shared" si="4"/>
        <v>0</v>
      </c>
      <c r="AT15" s="32">
        <f t="shared" si="5"/>
        <v>0</v>
      </c>
      <c r="AU15" s="32">
        <v>0</v>
      </c>
      <c r="AV15" s="32">
        <v>0</v>
      </c>
      <c r="AW15" s="32">
        <v>0</v>
      </c>
      <c r="AX15" s="32">
        <v>0</v>
      </c>
      <c r="AY15" s="32">
        <v>0</v>
      </c>
      <c r="AZ15" s="32">
        <v>0</v>
      </c>
      <c r="BA15" s="32">
        <v>0</v>
      </c>
      <c r="BB15" s="32">
        <v>0</v>
      </c>
      <c r="BC15" s="32">
        <v>0</v>
      </c>
      <c r="BD15" s="32">
        <v>0</v>
      </c>
      <c r="BE15" s="32">
        <v>0</v>
      </c>
      <c r="BF15" s="32">
        <v>0</v>
      </c>
      <c r="BG15" s="32">
        <v>0</v>
      </c>
      <c r="BH15" s="32">
        <v>0</v>
      </c>
      <c r="BI15" s="32">
        <f t="shared" si="6"/>
        <v>0</v>
      </c>
      <c r="BJ15" s="32">
        <f t="shared" si="7"/>
        <v>0</v>
      </c>
      <c r="BK15" s="32">
        <f t="shared" si="8"/>
        <v>0</v>
      </c>
      <c r="BL15" s="32">
        <f t="shared" si="9"/>
        <v>0</v>
      </c>
    </row>
    <row r="16" spans="1:64" x14ac:dyDescent="0.25">
      <c r="A16" s="32">
        <v>9</v>
      </c>
      <c r="B16" s="33" t="s">
        <v>96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f t="shared" si="0"/>
        <v>0</v>
      </c>
      <c r="R16" s="32">
        <f t="shared" si="1"/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f t="shared" si="2"/>
        <v>0</v>
      </c>
      <c r="AD16" s="32">
        <f t="shared" si="3"/>
        <v>0</v>
      </c>
      <c r="AE16" s="32">
        <v>0</v>
      </c>
      <c r="AF16" s="32">
        <v>0</v>
      </c>
      <c r="AG16" s="32">
        <v>0</v>
      </c>
      <c r="AH16" s="32">
        <v>0</v>
      </c>
      <c r="AI16" s="32">
        <v>0</v>
      </c>
      <c r="AJ16" s="32">
        <v>0</v>
      </c>
      <c r="AK16" s="32">
        <v>0</v>
      </c>
      <c r="AL16" s="32">
        <v>0</v>
      </c>
      <c r="AM16" s="32">
        <v>0</v>
      </c>
      <c r="AN16" s="32">
        <v>0</v>
      </c>
      <c r="AO16" s="32">
        <v>0</v>
      </c>
      <c r="AP16" s="32">
        <v>0</v>
      </c>
      <c r="AQ16" s="32">
        <v>0</v>
      </c>
      <c r="AR16" s="32">
        <v>0</v>
      </c>
      <c r="AS16" s="32">
        <f t="shared" si="4"/>
        <v>0</v>
      </c>
      <c r="AT16" s="32">
        <f t="shared" si="5"/>
        <v>0</v>
      </c>
      <c r="AU16" s="32">
        <v>0</v>
      </c>
      <c r="AV16" s="32">
        <v>0</v>
      </c>
      <c r="AW16" s="32">
        <v>0</v>
      </c>
      <c r="AX16" s="32">
        <v>0</v>
      </c>
      <c r="AY16" s="32">
        <v>0</v>
      </c>
      <c r="AZ16" s="32">
        <v>0</v>
      </c>
      <c r="BA16" s="32">
        <v>0</v>
      </c>
      <c r="BB16" s="32">
        <v>0</v>
      </c>
      <c r="BC16" s="32">
        <v>0</v>
      </c>
      <c r="BD16" s="32">
        <v>0</v>
      </c>
      <c r="BE16" s="32">
        <v>0</v>
      </c>
      <c r="BF16" s="32">
        <v>0</v>
      </c>
      <c r="BG16" s="32">
        <v>0</v>
      </c>
      <c r="BH16" s="32">
        <v>0</v>
      </c>
      <c r="BI16" s="32">
        <f t="shared" si="6"/>
        <v>0</v>
      </c>
      <c r="BJ16" s="32">
        <f t="shared" si="7"/>
        <v>0</v>
      </c>
      <c r="BK16" s="32">
        <f t="shared" si="8"/>
        <v>0</v>
      </c>
      <c r="BL16" s="32">
        <f t="shared" si="9"/>
        <v>0</v>
      </c>
    </row>
    <row r="17" spans="1:64" x14ac:dyDescent="0.25">
      <c r="A17" s="32">
        <v>10</v>
      </c>
      <c r="B17" s="33" t="s">
        <v>97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f t="shared" si="0"/>
        <v>0</v>
      </c>
      <c r="R17" s="32">
        <f t="shared" si="1"/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f t="shared" si="2"/>
        <v>0</v>
      </c>
      <c r="AD17" s="32">
        <f t="shared" si="3"/>
        <v>0</v>
      </c>
      <c r="AE17" s="32">
        <v>0</v>
      </c>
      <c r="AF17" s="32">
        <v>0</v>
      </c>
      <c r="AG17" s="32">
        <v>0</v>
      </c>
      <c r="AH17" s="32">
        <v>0</v>
      </c>
      <c r="AI17" s="32">
        <v>0</v>
      </c>
      <c r="AJ17" s="32">
        <v>0</v>
      </c>
      <c r="AK17" s="32">
        <v>0</v>
      </c>
      <c r="AL17" s="32">
        <v>0</v>
      </c>
      <c r="AM17" s="32">
        <v>0</v>
      </c>
      <c r="AN17" s="32">
        <v>0</v>
      </c>
      <c r="AO17" s="32">
        <v>0</v>
      </c>
      <c r="AP17" s="32">
        <v>0</v>
      </c>
      <c r="AQ17" s="32">
        <v>0</v>
      </c>
      <c r="AR17" s="32">
        <v>0</v>
      </c>
      <c r="AS17" s="32">
        <f t="shared" si="4"/>
        <v>0</v>
      </c>
      <c r="AT17" s="32">
        <f t="shared" si="5"/>
        <v>0</v>
      </c>
      <c r="AU17" s="32">
        <v>0</v>
      </c>
      <c r="AV17" s="32">
        <v>0</v>
      </c>
      <c r="AW17" s="32">
        <v>0</v>
      </c>
      <c r="AX17" s="32">
        <v>0</v>
      </c>
      <c r="AY17" s="32">
        <v>0</v>
      </c>
      <c r="AZ17" s="32">
        <v>0</v>
      </c>
      <c r="BA17" s="32">
        <v>0</v>
      </c>
      <c r="BB17" s="32">
        <v>0</v>
      </c>
      <c r="BC17" s="32">
        <v>0</v>
      </c>
      <c r="BD17" s="32">
        <v>0</v>
      </c>
      <c r="BE17" s="32">
        <v>0</v>
      </c>
      <c r="BF17" s="32">
        <v>0</v>
      </c>
      <c r="BG17" s="32">
        <v>0</v>
      </c>
      <c r="BH17" s="32">
        <v>0</v>
      </c>
      <c r="BI17" s="32">
        <f t="shared" si="6"/>
        <v>0</v>
      </c>
      <c r="BJ17" s="32">
        <f t="shared" si="7"/>
        <v>0</v>
      </c>
      <c r="BK17" s="32">
        <f t="shared" si="8"/>
        <v>0</v>
      </c>
      <c r="BL17" s="32">
        <f t="shared" si="9"/>
        <v>0</v>
      </c>
    </row>
    <row r="18" spans="1:64" x14ac:dyDescent="0.25">
      <c r="A18" s="32">
        <v>11</v>
      </c>
      <c r="B18" s="33" t="s">
        <v>98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f t="shared" si="0"/>
        <v>0</v>
      </c>
      <c r="R18" s="32">
        <f t="shared" si="1"/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f t="shared" si="2"/>
        <v>0</v>
      </c>
      <c r="AD18" s="32">
        <f t="shared" si="3"/>
        <v>0</v>
      </c>
      <c r="AE18" s="32">
        <v>0</v>
      </c>
      <c r="AF18" s="32">
        <v>0</v>
      </c>
      <c r="AG18" s="32">
        <v>0</v>
      </c>
      <c r="AH18" s="32">
        <v>0</v>
      </c>
      <c r="AI18" s="32">
        <v>0</v>
      </c>
      <c r="AJ18" s="32">
        <v>0</v>
      </c>
      <c r="AK18" s="32">
        <v>0</v>
      </c>
      <c r="AL18" s="32">
        <v>0</v>
      </c>
      <c r="AM18" s="32">
        <v>0</v>
      </c>
      <c r="AN18" s="32">
        <v>0</v>
      </c>
      <c r="AO18" s="32">
        <v>0</v>
      </c>
      <c r="AP18" s="32">
        <v>0</v>
      </c>
      <c r="AQ18" s="32">
        <v>0</v>
      </c>
      <c r="AR18" s="32">
        <v>0</v>
      </c>
      <c r="AS18" s="32">
        <f t="shared" si="4"/>
        <v>0</v>
      </c>
      <c r="AT18" s="32">
        <f t="shared" si="5"/>
        <v>0</v>
      </c>
      <c r="AU18" s="32">
        <v>0</v>
      </c>
      <c r="AV18" s="32">
        <v>0</v>
      </c>
      <c r="AW18" s="32">
        <v>0</v>
      </c>
      <c r="AX18" s="32">
        <v>0</v>
      </c>
      <c r="AY18" s="32">
        <v>0</v>
      </c>
      <c r="AZ18" s="32">
        <v>0</v>
      </c>
      <c r="BA18" s="32">
        <v>0</v>
      </c>
      <c r="BB18" s="32">
        <v>0</v>
      </c>
      <c r="BC18" s="32">
        <v>0</v>
      </c>
      <c r="BD18" s="32">
        <v>0</v>
      </c>
      <c r="BE18" s="32">
        <v>0</v>
      </c>
      <c r="BF18" s="32">
        <v>0</v>
      </c>
      <c r="BG18" s="32">
        <v>0</v>
      </c>
      <c r="BH18" s="32">
        <v>0</v>
      </c>
      <c r="BI18" s="32">
        <f t="shared" si="6"/>
        <v>0</v>
      </c>
      <c r="BJ18" s="32">
        <f t="shared" si="7"/>
        <v>0</v>
      </c>
      <c r="BK18" s="32">
        <f t="shared" si="8"/>
        <v>0</v>
      </c>
      <c r="BL18" s="32">
        <f t="shared" si="9"/>
        <v>0</v>
      </c>
    </row>
    <row r="19" spans="1:64" x14ac:dyDescent="0.25">
      <c r="A19" s="32">
        <v>12</v>
      </c>
      <c r="B19" s="33" t="s">
        <v>99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f t="shared" si="0"/>
        <v>0</v>
      </c>
      <c r="R19" s="32">
        <f t="shared" si="1"/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f t="shared" si="2"/>
        <v>0</v>
      </c>
      <c r="AD19" s="32">
        <f t="shared" si="3"/>
        <v>0</v>
      </c>
      <c r="AE19" s="32">
        <v>0</v>
      </c>
      <c r="AF19" s="32">
        <v>0</v>
      </c>
      <c r="AG19" s="32">
        <v>0</v>
      </c>
      <c r="AH19" s="32">
        <v>0</v>
      </c>
      <c r="AI19" s="32">
        <v>0</v>
      </c>
      <c r="AJ19" s="32">
        <v>0</v>
      </c>
      <c r="AK19" s="32">
        <v>0</v>
      </c>
      <c r="AL19" s="32">
        <v>0</v>
      </c>
      <c r="AM19" s="32">
        <v>0</v>
      </c>
      <c r="AN19" s="32">
        <v>0</v>
      </c>
      <c r="AO19" s="32">
        <v>0</v>
      </c>
      <c r="AP19" s="32">
        <v>0</v>
      </c>
      <c r="AQ19" s="32">
        <v>0</v>
      </c>
      <c r="AR19" s="32">
        <v>0</v>
      </c>
      <c r="AS19" s="32">
        <f t="shared" si="4"/>
        <v>0</v>
      </c>
      <c r="AT19" s="32">
        <f t="shared" si="5"/>
        <v>0</v>
      </c>
      <c r="AU19" s="32">
        <v>0</v>
      </c>
      <c r="AV19" s="32">
        <v>0</v>
      </c>
      <c r="AW19" s="32">
        <v>0</v>
      </c>
      <c r="AX19" s="32">
        <v>0</v>
      </c>
      <c r="AY19" s="32">
        <v>0</v>
      </c>
      <c r="AZ19" s="32">
        <v>0</v>
      </c>
      <c r="BA19" s="32">
        <v>0</v>
      </c>
      <c r="BB19" s="32">
        <v>0</v>
      </c>
      <c r="BC19" s="32">
        <v>0</v>
      </c>
      <c r="BD19" s="32">
        <v>0</v>
      </c>
      <c r="BE19" s="32">
        <v>0</v>
      </c>
      <c r="BF19" s="32">
        <v>0</v>
      </c>
      <c r="BG19" s="32">
        <v>0</v>
      </c>
      <c r="BH19" s="32">
        <v>0</v>
      </c>
      <c r="BI19" s="32">
        <f t="shared" si="6"/>
        <v>0</v>
      </c>
      <c r="BJ19" s="32">
        <f t="shared" si="7"/>
        <v>0</v>
      </c>
      <c r="BK19" s="32">
        <f t="shared" si="8"/>
        <v>0</v>
      </c>
      <c r="BL19" s="32">
        <f t="shared" si="9"/>
        <v>0</v>
      </c>
    </row>
    <row r="20" spans="1:64" x14ac:dyDescent="0.25">
      <c r="A20" s="32">
        <v>13</v>
      </c>
      <c r="B20" s="33" t="s">
        <v>100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f t="shared" si="0"/>
        <v>0</v>
      </c>
      <c r="R20" s="32">
        <f t="shared" si="1"/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f t="shared" si="2"/>
        <v>0</v>
      </c>
      <c r="AD20" s="32">
        <f t="shared" si="3"/>
        <v>0</v>
      </c>
      <c r="AE20" s="32">
        <v>0</v>
      </c>
      <c r="AF20" s="32">
        <v>0</v>
      </c>
      <c r="AG20" s="32">
        <v>0</v>
      </c>
      <c r="AH20" s="32">
        <v>0</v>
      </c>
      <c r="AI20" s="32">
        <v>0</v>
      </c>
      <c r="AJ20" s="32">
        <v>0</v>
      </c>
      <c r="AK20" s="32">
        <v>0</v>
      </c>
      <c r="AL20" s="32">
        <v>0</v>
      </c>
      <c r="AM20" s="32">
        <v>0</v>
      </c>
      <c r="AN20" s="32">
        <v>0</v>
      </c>
      <c r="AO20" s="32">
        <v>0</v>
      </c>
      <c r="AP20" s="32">
        <v>0</v>
      </c>
      <c r="AQ20" s="32">
        <v>0</v>
      </c>
      <c r="AR20" s="32">
        <v>0</v>
      </c>
      <c r="AS20" s="32">
        <f t="shared" si="4"/>
        <v>0</v>
      </c>
      <c r="AT20" s="32">
        <f t="shared" si="5"/>
        <v>0</v>
      </c>
      <c r="AU20" s="32">
        <v>0</v>
      </c>
      <c r="AV20" s="32">
        <v>0</v>
      </c>
      <c r="AW20" s="32">
        <v>0</v>
      </c>
      <c r="AX20" s="32">
        <v>0</v>
      </c>
      <c r="AY20" s="32">
        <v>0</v>
      </c>
      <c r="AZ20" s="32">
        <v>0</v>
      </c>
      <c r="BA20" s="32">
        <v>0</v>
      </c>
      <c r="BB20" s="32">
        <v>0</v>
      </c>
      <c r="BC20" s="32">
        <v>0</v>
      </c>
      <c r="BD20" s="32">
        <v>0</v>
      </c>
      <c r="BE20" s="32">
        <v>0</v>
      </c>
      <c r="BF20" s="32">
        <v>0</v>
      </c>
      <c r="BG20" s="32">
        <v>0</v>
      </c>
      <c r="BH20" s="32">
        <v>0</v>
      </c>
      <c r="BI20" s="32">
        <f t="shared" si="6"/>
        <v>0</v>
      </c>
      <c r="BJ20" s="32">
        <f t="shared" si="7"/>
        <v>0</v>
      </c>
      <c r="BK20" s="32">
        <f t="shared" si="8"/>
        <v>0</v>
      </c>
      <c r="BL20" s="32">
        <f t="shared" si="9"/>
        <v>0</v>
      </c>
    </row>
    <row r="21" spans="1:64" x14ac:dyDescent="0.25">
      <c r="A21" s="32">
        <v>14</v>
      </c>
      <c r="B21" s="33" t="s">
        <v>101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f t="shared" si="0"/>
        <v>0</v>
      </c>
      <c r="R21" s="32">
        <f t="shared" si="1"/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f t="shared" si="2"/>
        <v>0</v>
      </c>
      <c r="AD21" s="32">
        <f t="shared" si="3"/>
        <v>0</v>
      </c>
      <c r="AE21" s="32">
        <v>0</v>
      </c>
      <c r="AF21" s="32">
        <v>0</v>
      </c>
      <c r="AG21" s="32">
        <v>0</v>
      </c>
      <c r="AH21" s="32">
        <v>0</v>
      </c>
      <c r="AI21" s="32">
        <v>0</v>
      </c>
      <c r="AJ21" s="32">
        <v>0</v>
      </c>
      <c r="AK21" s="32">
        <v>0</v>
      </c>
      <c r="AL21" s="32">
        <v>0</v>
      </c>
      <c r="AM21" s="32">
        <v>0</v>
      </c>
      <c r="AN21" s="32">
        <v>0</v>
      </c>
      <c r="AO21" s="32">
        <v>0</v>
      </c>
      <c r="AP21" s="32">
        <v>0</v>
      </c>
      <c r="AQ21" s="32">
        <v>0</v>
      </c>
      <c r="AR21" s="32">
        <v>0</v>
      </c>
      <c r="AS21" s="32">
        <f t="shared" si="4"/>
        <v>0</v>
      </c>
      <c r="AT21" s="32">
        <f t="shared" si="5"/>
        <v>0</v>
      </c>
      <c r="AU21" s="32">
        <v>0</v>
      </c>
      <c r="AV21" s="32">
        <v>0</v>
      </c>
      <c r="AW21" s="32">
        <v>0</v>
      </c>
      <c r="AX21" s="32">
        <v>0</v>
      </c>
      <c r="AY21" s="32">
        <v>0</v>
      </c>
      <c r="AZ21" s="32">
        <v>0</v>
      </c>
      <c r="BA21" s="32">
        <v>0</v>
      </c>
      <c r="BB21" s="32">
        <v>0</v>
      </c>
      <c r="BC21" s="32">
        <v>0</v>
      </c>
      <c r="BD21" s="32">
        <v>0</v>
      </c>
      <c r="BE21" s="32">
        <v>0</v>
      </c>
      <c r="BF21" s="32">
        <v>0</v>
      </c>
      <c r="BG21" s="32">
        <v>0</v>
      </c>
      <c r="BH21" s="32">
        <v>0</v>
      </c>
      <c r="BI21" s="32">
        <f t="shared" si="6"/>
        <v>0</v>
      </c>
      <c r="BJ21" s="32">
        <f t="shared" si="7"/>
        <v>0</v>
      </c>
      <c r="BK21" s="32">
        <f t="shared" si="8"/>
        <v>0</v>
      </c>
      <c r="BL21" s="32">
        <f t="shared" si="9"/>
        <v>0</v>
      </c>
    </row>
    <row r="22" spans="1:64" x14ac:dyDescent="0.25">
      <c r="A22" s="32">
        <v>15</v>
      </c>
      <c r="B22" s="33" t="s">
        <v>102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f t="shared" si="0"/>
        <v>0</v>
      </c>
      <c r="R22" s="32">
        <f t="shared" si="1"/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f t="shared" si="2"/>
        <v>0</v>
      </c>
      <c r="AD22" s="32">
        <f t="shared" si="3"/>
        <v>0</v>
      </c>
      <c r="AE22" s="32">
        <v>0</v>
      </c>
      <c r="AF22" s="32">
        <v>0</v>
      </c>
      <c r="AG22" s="32">
        <v>0</v>
      </c>
      <c r="AH22" s="32">
        <v>0</v>
      </c>
      <c r="AI22" s="32">
        <v>0</v>
      </c>
      <c r="AJ22" s="32">
        <v>0</v>
      </c>
      <c r="AK22" s="32">
        <v>0</v>
      </c>
      <c r="AL22" s="32">
        <v>0</v>
      </c>
      <c r="AM22" s="32">
        <v>0</v>
      </c>
      <c r="AN22" s="32">
        <v>0</v>
      </c>
      <c r="AO22" s="32">
        <v>0</v>
      </c>
      <c r="AP22" s="32">
        <v>0</v>
      </c>
      <c r="AQ22" s="32">
        <v>0</v>
      </c>
      <c r="AR22" s="32">
        <v>0</v>
      </c>
      <c r="AS22" s="32">
        <f t="shared" si="4"/>
        <v>0</v>
      </c>
      <c r="AT22" s="32">
        <f t="shared" si="5"/>
        <v>0</v>
      </c>
      <c r="AU22" s="32">
        <v>0</v>
      </c>
      <c r="AV22" s="32">
        <v>0</v>
      </c>
      <c r="AW22" s="32">
        <v>0</v>
      </c>
      <c r="AX22" s="32">
        <v>0</v>
      </c>
      <c r="AY22" s="32">
        <v>0</v>
      </c>
      <c r="AZ22" s="32">
        <v>0</v>
      </c>
      <c r="BA22" s="32">
        <v>0</v>
      </c>
      <c r="BB22" s="32">
        <v>0</v>
      </c>
      <c r="BC22" s="32">
        <v>0</v>
      </c>
      <c r="BD22" s="32">
        <v>0</v>
      </c>
      <c r="BE22" s="32">
        <v>0</v>
      </c>
      <c r="BF22" s="32">
        <v>0</v>
      </c>
      <c r="BG22" s="32">
        <v>0</v>
      </c>
      <c r="BH22" s="32">
        <v>0</v>
      </c>
      <c r="BI22" s="32">
        <f t="shared" si="6"/>
        <v>0</v>
      </c>
      <c r="BJ22" s="32">
        <f t="shared" si="7"/>
        <v>0</v>
      </c>
      <c r="BK22" s="32">
        <f t="shared" si="8"/>
        <v>0</v>
      </c>
      <c r="BL22" s="32">
        <f t="shared" si="9"/>
        <v>0</v>
      </c>
    </row>
    <row r="23" spans="1:64" x14ac:dyDescent="0.25">
      <c r="A23" s="32">
        <v>16</v>
      </c>
      <c r="B23" s="33" t="s">
        <v>103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f t="shared" si="0"/>
        <v>0</v>
      </c>
      <c r="R23" s="32">
        <f t="shared" si="1"/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f t="shared" si="2"/>
        <v>0</v>
      </c>
      <c r="AD23" s="32">
        <f t="shared" si="3"/>
        <v>0</v>
      </c>
      <c r="AE23" s="32">
        <v>0</v>
      </c>
      <c r="AF23" s="32">
        <v>0</v>
      </c>
      <c r="AG23" s="32">
        <v>0</v>
      </c>
      <c r="AH23" s="32">
        <v>0</v>
      </c>
      <c r="AI23" s="32">
        <v>0</v>
      </c>
      <c r="AJ23" s="32">
        <v>0</v>
      </c>
      <c r="AK23" s="32">
        <v>0</v>
      </c>
      <c r="AL23" s="32">
        <v>0</v>
      </c>
      <c r="AM23" s="32">
        <v>0</v>
      </c>
      <c r="AN23" s="32">
        <v>0</v>
      </c>
      <c r="AO23" s="32">
        <v>0</v>
      </c>
      <c r="AP23" s="32">
        <v>0</v>
      </c>
      <c r="AQ23" s="32">
        <v>0</v>
      </c>
      <c r="AR23" s="32">
        <v>0</v>
      </c>
      <c r="AS23" s="32">
        <f t="shared" si="4"/>
        <v>0</v>
      </c>
      <c r="AT23" s="32">
        <f t="shared" si="5"/>
        <v>0</v>
      </c>
      <c r="AU23" s="32">
        <v>0</v>
      </c>
      <c r="AV23" s="32">
        <v>0</v>
      </c>
      <c r="AW23" s="32">
        <v>0</v>
      </c>
      <c r="AX23" s="32">
        <v>0</v>
      </c>
      <c r="AY23" s="32">
        <v>0</v>
      </c>
      <c r="AZ23" s="32">
        <v>0</v>
      </c>
      <c r="BA23" s="32">
        <v>0</v>
      </c>
      <c r="BB23" s="32">
        <v>0</v>
      </c>
      <c r="BC23" s="32">
        <v>0</v>
      </c>
      <c r="BD23" s="32">
        <v>0</v>
      </c>
      <c r="BE23" s="32">
        <v>0</v>
      </c>
      <c r="BF23" s="32">
        <v>0</v>
      </c>
      <c r="BG23" s="32">
        <v>0</v>
      </c>
      <c r="BH23" s="32">
        <v>0</v>
      </c>
      <c r="BI23" s="32">
        <f t="shared" si="6"/>
        <v>0</v>
      </c>
      <c r="BJ23" s="32">
        <f t="shared" si="7"/>
        <v>0</v>
      </c>
      <c r="BK23" s="32">
        <f t="shared" si="8"/>
        <v>0</v>
      </c>
      <c r="BL23" s="32">
        <f t="shared" si="9"/>
        <v>0</v>
      </c>
    </row>
    <row r="24" spans="1:64" x14ac:dyDescent="0.25">
      <c r="A24" s="32">
        <v>17</v>
      </c>
      <c r="B24" s="33" t="s">
        <v>104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f t="shared" si="0"/>
        <v>0</v>
      </c>
      <c r="R24" s="32">
        <f t="shared" si="1"/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f t="shared" si="2"/>
        <v>0</v>
      </c>
      <c r="AD24" s="32">
        <f t="shared" si="3"/>
        <v>0</v>
      </c>
      <c r="AE24" s="32">
        <v>0</v>
      </c>
      <c r="AF24" s="32">
        <v>0</v>
      </c>
      <c r="AG24" s="32">
        <v>0</v>
      </c>
      <c r="AH24" s="32">
        <v>0</v>
      </c>
      <c r="AI24" s="32">
        <v>0</v>
      </c>
      <c r="AJ24" s="32">
        <v>0</v>
      </c>
      <c r="AK24" s="32">
        <v>0</v>
      </c>
      <c r="AL24" s="32">
        <v>0</v>
      </c>
      <c r="AM24" s="32">
        <v>0</v>
      </c>
      <c r="AN24" s="32">
        <v>0</v>
      </c>
      <c r="AO24" s="32">
        <v>0</v>
      </c>
      <c r="AP24" s="32">
        <v>0</v>
      </c>
      <c r="AQ24" s="32">
        <v>0</v>
      </c>
      <c r="AR24" s="32">
        <v>0</v>
      </c>
      <c r="AS24" s="32">
        <f t="shared" si="4"/>
        <v>0</v>
      </c>
      <c r="AT24" s="32">
        <f t="shared" si="5"/>
        <v>0</v>
      </c>
      <c r="AU24" s="32">
        <v>0</v>
      </c>
      <c r="AV24" s="32">
        <v>0</v>
      </c>
      <c r="AW24" s="32">
        <v>0</v>
      </c>
      <c r="AX24" s="32">
        <v>0</v>
      </c>
      <c r="AY24" s="32">
        <v>0</v>
      </c>
      <c r="AZ24" s="32">
        <v>0</v>
      </c>
      <c r="BA24" s="32">
        <v>0</v>
      </c>
      <c r="BB24" s="32">
        <v>0</v>
      </c>
      <c r="BC24" s="32">
        <v>0</v>
      </c>
      <c r="BD24" s="32">
        <v>0</v>
      </c>
      <c r="BE24" s="32">
        <v>0</v>
      </c>
      <c r="BF24" s="32">
        <v>0</v>
      </c>
      <c r="BG24" s="32">
        <v>0</v>
      </c>
      <c r="BH24" s="32">
        <v>0</v>
      </c>
      <c r="BI24" s="32">
        <f t="shared" si="6"/>
        <v>0</v>
      </c>
      <c r="BJ24" s="32">
        <f t="shared" si="7"/>
        <v>0</v>
      </c>
      <c r="BK24" s="32">
        <f t="shared" si="8"/>
        <v>0</v>
      </c>
      <c r="BL24" s="32">
        <f t="shared" si="9"/>
        <v>0</v>
      </c>
    </row>
    <row r="25" spans="1:64" x14ac:dyDescent="0.25">
      <c r="A25" s="32">
        <v>18</v>
      </c>
      <c r="B25" s="33" t="s">
        <v>105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f t="shared" si="0"/>
        <v>0</v>
      </c>
      <c r="R25" s="32">
        <f t="shared" si="1"/>
        <v>0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f t="shared" si="2"/>
        <v>0</v>
      </c>
      <c r="AD25" s="32">
        <f t="shared" si="3"/>
        <v>0</v>
      </c>
      <c r="AE25" s="32">
        <v>0</v>
      </c>
      <c r="AF25" s="32">
        <v>0</v>
      </c>
      <c r="AG25" s="32">
        <v>0</v>
      </c>
      <c r="AH25" s="32">
        <v>0</v>
      </c>
      <c r="AI25" s="32">
        <v>0</v>
      </c>
      <c r="AJ25" s="32">
        <v>0</v>
      </c>
      <c r="AK25" s="32">
        <v>0</v>
      </c>
      <c r="AL25" s="32">
        <v>0</v>
      </c>
      <c r="AM25" s="32">
        <v>0</v>
      </c>
      <c r="AN25" s="32">
        <v>0</v>
      </c>
      <c r="AO25" s="32">
        <v>0</v>
      </c>
      <c r="AP25" s="32">
        <v>0</v>
      </c>
      <c r="AQ25" s="32">
        <v>0</v>
      </c>
      <c r="AR25" s="32">
        <v>0</v>
      </c>
      <c r="AS25" s="32">
        <f t="shared" si="4"/>
        <v>0</v>
      </c>
      <c r="AT25" s="32">
        <f t="shared" si="5"/>
        <v>0</v>
      </c>
      <c r="AU25" s="32">
        <v>0</v>
      </c>
      <c r="AV25" s="32">
        <v>0</v>
      </c>
      <c r="AW25" s="32">
        <v>0</v>
      </c>
      <c r="AX25" s="32">
        <v>0</v>
      </c>
      <c r="AY25" s="32">
        <v>0</v>
      </c>
      <c r="AZ25" s="32">
        <v>0</v>
      </c>
      <c r="BA25" s="32">
        <v>0</v>
      </c>
      <c r="BB25" s="32">
        <v>0</v>
      </c>
      <c r="BC25" s="32">
        <v>0</v>
      </c>
      <c r="BD25" s="32">
        <v>0</v>
      </c>
      <c r="BE25" s="32">
        <v>0</v>
      </c>
      <c r="BF25" s="32">
        <v>0</v>
      </c>
      <c r="BG25" s="32">
        <v>0</v>
      </c>
      <c r="BH25" s="32">
        <v>0</v>
      </c>
      <c r="BI25" s="32">
        <f t="shared" si="6"/>
        <v>0</v>
      </c>
      <c r="BJ25" s="32">
        <f t="shared" si="7"/>
        <v>0</v>
      </c>
      <c r="BK25" s="32">
        <f t="shared" si="8"/>
        <v>0</v>
      </c>
      <c r="BL25" s="32">
        <f t="shared" si="9"/>
        <v>0</v>
      </c>
    </row>
    <row r="26" spans="1:64" x14ac:dyDescent="0.25">
      <c r="A26" s="32">
        <v>19</v>
      </c>
      <c r="B26" s="33" t="s">
        <v>106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f t="shared" si="0"/>
        <v>0</v>
      </c>
      <c r="R26" s="32">
        <f t="shared" si="1"/>
        <v>0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f t="shared" si="2"/>
        <v>0</v>
      </c>
      <c r="AD26" s="32">
        <f t="shared" si="3"/>
        <v>0</v>
      </c>
      <c r="AE26" s="32">
        <v>0</v>
      </c>
      <c r="AF26" s="32">
        <v>0</v>
      </c>
      <c r="AG26" s="32">
        <v>0</v>
      </c>
      <c r="AH26" s="32">
        <v>0</v>
      </c>
      <c r="AI26" s="32">
        <v>0</v>
      </c>
      <c r="AJ26" s="32">
        <v>0</v>
      </c>
      <c r="AK26" s="32">
        <v>0</v>
      </c>
      <c r="AL26" s="32">
        <v>0</v>
      </c>
      <c r="AM26" s="32">
        <v>0</v>
      </c>
      <c r="AN26" s="32">
        <v>0</v>
      </c>
      <c r="AO26" s="32">
        <v>0</v>
      </c>
      <c r="AP26" s="32">
        <v>0</v>
      </c>
      <c r="AQ26" s="32">
        <v>0</v>
      </c>
      <c r="AR26" s="32">
        <v>0</v>
      </c>
      <c r="AS26" s="32">
        <f t="shared" si="4"/>
        <v>0</v>
      </c>
      <c r="AT26" s="32">
        <f t="shared" si="5"/>
        <v>0</v>
      </c>
      <c r="AU26" s="32">
        <v>0</v>
      </c>
      <c r="AV26" s="32">
        <v>0</v>
      </c>
      <c r="AW26" s="32">
        <v>0</v>
      </c>
      <c r="AX26" s="32">
        <v>0</v>
      </c>
      <c r="AY26" s="32">
        <v>0</v>
      </c>
      <c r="AZ26" s="32">
        <v>0</v>
      </c>
      <c r="BA26" s="32">
        <v>0</v>
      </c>
      <c r="BB26" s="32">
        <v>0</v>
      </c>
      <c r="BC26" s="32">
        <v>0</v>
      </c>
      <c r="BD26" s="32">
        <v>0</v>
      </c>
      <c r="BE26" s="32">
        <v>0</v>
      </c>
      <c r="BF26" s="32">
        <v>0</v>
      </c>
      <c r="BG26" s="32">
        <v>0</v>
      </c>
      <c r="BH26" s="32">
        <v>0</v>
      </c>
      <c r="BI26" s="32">
        <f t="shared" si="6"/>
        <v>0</v>
      </c>
      <c r="BJ26" s="32">
        <f t="shared" si="7"/>
        <v>0</v>
      </c>
      <c r="BK26" s="32">
        <f t="shared" si="8"/>
        <v>0</v>
      </c>
      <c r="BL26" s="32">
        <f t="shared" si="9"/>
        <v>0</v>
      </c>
    </row>
    <row r="27" spans="1:64" x14ac:dyDescent="0.25">
      <c r="A27" s="32">
        <v>20</v>
      </c>
      <c r="B27" s="33" t="s">
        <v>107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f t="shared" si="0"/>
        <v>0</v>
      </c>
      <c r="R27" s="32">
        <f t="shared" si="1"/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f t="shared" si="2"/>
        <v>0</v>
      </c>
      <c r="AD27" s="32">
        <f t="shared" si="3"/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f t="shared" si="4"/>
        <v>0</v>
      </c>
      <c r="AT27" s="32">
        <f t="shared" si="5"/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f t="shared" si="6"/>
        <v>0</v>
      </c>
      <c r="BJ27" s="32">
        <f t="shared" si="7"/>
        <v>0</v>
      </c>
      <c r="BK27" s="32">
        <f t="shared" si="8"/>
        <v>0</v>
      </c>
      <c r="BL27" s="32">
        <f t="shared" si="9"/>
        <v>0</v>
      </c>
    </row>
    <row r="28" spans="1:64" x14ac:dyDescent="0.25">
      <c r="A28" s="32">
        <v>21</v>
      </c>
      <c r="B28" s="33" t="s">
        <v>108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f t="shared" si="0"/>
        <v>0</v>
      </c>
      <c r="R28" s="32">
        <f t="shared" si="1"/>
        <v>0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f t="shared" si="2"/>
        <v>0</v>
      </c>
      <c r="AD28" s="32">
        <f t="shared" si="3"/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  <c r="AJ28" s="32">
        <v>0</v>
      </c>
      <c r="AK28" s="32">
        <v>0</v>
      </c>
      <c r="AL28" s="32">
        <v>0</v>
      </c>
      <c r="AM28" s="32">
        <v>0</v>
      </c>
      <c r="AN28" s="32">
        <v>0</v>
      </c>
      <c r="AO28" s="32">
        <v>0</v>
      </c>
      <c r="AP28" s="32">
        <v>0</v>
      </c>
      <c r="AQ28" s="32">
        <v>0</v>
      </c>
      <c r="AR28" s="32">
        <v>0</v>
      </c>
      <c r="AS28" s="32">
        <f t="shared" si="4"/>
        <v>0</v>
      </c>
      <c r="AT28" s="32">
        <f t="shared" si="5"/>
        <v>0</v>
      </c>
      <c r="AU28" s="32">
        <v>0</v>
      </c>
      <c r="AV28" s="32">
        <v>0</v>
      </c>
      <c r="AW28" s="32">
        <v>0</v>
      </c>
      <c r="AX28" s="32">
        <v>0</v>
      </c>
      <c r="AY28" s="32">
        <v>0</v>
      </c>
      <c r="AZ28" s="32">
        <v>0</v>
      </c>
      <c r="BA28" s="32">
        <v>0</v>
      </c>
      <c r="BB28" s="32">
        <v>0</v>
      </c>
      <c r="BC28" s="32">
        <v>0</v>
      </c>
      <c r="BD28" s="32">
        <v>0</v>
      </c>
      <c r="BE28" s="32">
        <v>0</v>
      </c>
      <c r="BF28" s="32">
        <v>0</v>
      </c>
      <c r="BG28" s="32">
        <v>0</v>
      </c>
      <c r="BH28" s="32">
        <v>0</v>
      </c>
      <c r="BI28" s="32">
        <f t="shared" si="6"/>
        <v>0</v>
      </c>
      <c r="BJ28" s="32">
        <f t="shared" si="7"/>
        <v>0</v>
      </c>
      <c r="BK28" s="32">
        <f t="shared" si="8"/>
        <v>0</v>
      </c>
      <c r="BL28" s="32">
        <f t="shared" si="9"/>
        <v>0</v>
      </c>
    </row>
    <row r="29" spans="1:64" x14ac:dyDescent="0.25">
      <c r="A29" s="32">
        <v>22</v>
      </c>
      <c r="B29" s="33" t="s">
        <v>109</v>
      </c>
      <c r="C29" s="32">
        <v>0</v>
      </c>
      <c r="D29" s="32">
        <v>0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0</v>
      </c>
      <c r="O29" s="32">
        <v>0</v>
      </c>
      <c r="P29" s="32">
        <v>0</v>
      </c>
      <c r="Q29" s="32">
        <f t="shared" si="0"/>
        <v>0</v>
      </c>
      <c r="R29" s="32">
        <f t="shared" si="1"/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f t="shared" si="2"/>
        <v>0</v>
      </c>
      <c r="AD29" s="32">
        <f t="shared" si="3"/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  <c r="AJ29" s="32">
        <v>0</v>
      </c>
      <c r="AK29" s="32">
        <v>0</v>
      </c>
      <c r="AL29" s="32">
        <v>0</v>
      </c>
      <c r="AM29" s="32">
        <v>0</v>
      </c>
      <c r="AN29" s="32">
        <v>0</v>
      </c>
      <c r="AO29" s="32">
        <v>0</v>
      </c>
      <c r="AP29" s="32">
        <v>0</v>
      </c>
      <c r="AQ29" s="32">
        <v>0</v>
      </c>
      <c r="AR29" s="32">
        <v>0</v>
      </c>
      <c r="AS29" s="32">
        <f t="shared" si="4"/>
        <v>0</v>
      </c>
      <c r="AT29" s="32">
        <f t="shared" si="5"/>
        <v>0</v>
      </c>
      <c r="AU29" s="32">
        <v>0</v>
      </c>
      <c r="AV29" s="32">
        <v>0</v>
      </c>
      <c r="AW29" s="32">
        <v>0</v>
      </c>
      <c r="AX29" s="32">
        <v>0</v>
      </c>
      <c r="AY29" s="32">
        <v>0</v>
      </c>
      <c r="AZ29" s="32">
        <v>0</v>
      </c>
      <c r="BA29" s="32">
        <v>0</v>
      </c>
      <c r="BB29" s="32">
        <v>0</v>
      </c>
      <c r="BC29" s="32">
        <v>0</v>
      </c>
      <c r="BD29" s="32">
        <v>0</v>
      </c>
      <c r="BE29" s="32">
        <v>0</v>
      </c>
      <c r="BF29" s="32">
        <v>0</v>
      </c>
      <c r="BG29" s="32">
        <v>0</v>
      </c>
      <c r="BH29" s="32">
        <v>0</v>
      </c>
      <c r="BI29" s="32">
        <f t="shared" si="6"/>
        <v>0</v>
      </c>
      <c r="BJ29" s="32">
        <f t="shared" si="7"/>
        <v>0</v>
      </c>
      <c r="BK29" s="32">
        <f t="shared" si="8"/>
        <v>0</v>
      </c>
      <c r="BL29" s="32">
        <f t="shared" si="9"/>
        <v>0</v>
      </c>
    </row>
    <row r="30" spans="1:64" x14ac:dyDescent="0.25">
      <c r="A30" s="32">
        <v>23</v>
      </c>
      <c r="B30" s="33" t="s">
        <v>110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f t="shared" si="0"/>
        <v>0</v>
      </c>
      <c r="R30" s="32">
        <f t="shared" si="1"/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f t="shared" si="2"/>
        <v>0</v>
      </c>
      <c r="AD30" s="32">
        <f t="shared" si="3"/>
        <v>0</v>
      </c>
      <c r="AE30" s="32">
        <v>0</v>
      </c>
      <c r="AF30" s="32">
        <v>0</v>
      </c>
      <c r="AG30" s="32">
        <v>0</v>
      </c>
      <c r="AH30" s="32">
        <v>0</v>
      </c>
      <c r="AI30" s="32">
        <v>0</v>
      </c>
      <c r="AJ30" s="32">
        <v>0</v>
      </c>
      <c r="AK30" s="32">
        <v>0</v>
      </c>
      <c r="AL30" s="32">
        <v>0</v>
      </c>
      <c r="AM30" s="32">
        <v>0</v>
      </c>
      <c r="AN30" s="32">
        <v>0</v>
      </c>
      <c r="AO30" s="32">
        <v>0</v>
      </c>
      <c r="AP30" s="32">
        <v>0</v>
      </c>
      <c r="AQ30" s="32">
        <v>0</v>
      </c>
      <c r="AR30" s="32">
        <v>0</v>
      </c>
      <c r="AS30" s="32">
        <f t="shared" si="4"/>
        <v>0</v>
      </c>
      <c r="AT30" s="32">
        <f t="shared" si="5"/>
        <v>0</v>
      </c>
      <c r="AU30" s="32">
        <v>0</v>
      </c>
      <c r="AV30" s="32">
        <v>0</v>
      </c>
      <c r="AW30" s="32">
        <v>0</v>
      </c>
      <c r="AX30" s="32">
        <v>0</v>
      </c>
      <c r="AY30" s="32">
        <v>0</v>
      </c>
      <c r="AZ30" s="32">
        <v>0</v>
      </c>
      <c r="BA30" s="32">
        <v>0</v>
      </c>
      <c r="BB30" s="32">
        <v>0</v>
      </c>
      <c r="BC30" s="32">
        <v>0</v>
      </c>
      <c r="BD30" s="32">
        <v>0</v>
      </c>
      <c r="BE30" s="32">
        <v>0</v>
      </c>
      <c r="BF30" s="32">
        <v>0</v>
      </c>
      <c r="BG30" s="32">
        <v>0</v>
      </c>
      <c r="BH30" s="32">
        <v>0</v>
      </c>
      <c r="BI30" s="32">
        <f t="shared" si="6"/>
        <v>0</v>
      </c>
      <c r="BJ30" s="32">
        <f t="shared" si="7"/>
        <v>0</v>
      </c>
      <c r="BK30" s="32">
        <f t="shared" si="8"/>
        <v>0</v>
      </c>
      <c r="BL30" s="32">
        <f t="shared" si="9"/>
        <v>0</v>
      </c>
    </row>
    <row r="31" spans="1:64" x14ac:dyDescent="0.25">
      <c r="A31" s="32">
        <v>24</v>
      </c>
      <c r="B31" s="33" t="s">
        <v>112</v>
      </c>
      <c r="C31" s="32">
        <v>0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f t="shared" si="0"/>
        <v>0</v>
      </c>
      <c r="R31" s="32">
        <f t="shared" si="1"/>
        <v>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f t="shared" si="2"/>
        <v>0</v>
      </c>
      <c r="AD31" s="32">
        <f t="shared" si="3"/>
        <v>0</v>
      </c>
      <c r="AE31" s="32">
        <v>0</v>
      </c>
      <c r="AF31" s="32">
        <v>0</v>
      </c>
      <c r="AG31" s="32">
        <v>0</v>
      </c>
      <c r="AH31" s="32">
        <v>0</v>
      </c>
      <c r="AI31" s="32">
        <v>0</v>
      </c>
      <c r="AJ31" s="32">
        <v>0</v>
      </c>
      <c r="AK31" s="32">
        <v>0</v>
      </c>
      <c r="AL31" s="32">
        <v>0</v>
      </c>
      <c r="AM31" s="32">
        <v>0</v>
      </c>
      <c r="AN31" s="32">
        <v>0</v>
      </c>
      <c r="AO31" s="32">
        <v>0</v>
      </c>
      <c r="AP31" s="32">
        <v>0</v>
      </c>
      <c r="AQ31" s="32">
        <v>0</v>
      </c>
      <c r="AR31" s="32">
        <v>0</v>
      </c>
      <c r="AS31" s="32">
        <f t="shared" si="4"/>
        <v>0</v>
      </c>
      <c r="AT31" s="32">
        <f t="shared" si="5"/>
        <v>0</v>
      </c>
      <c r="AU31" s="32">
        <v>0</v>
      </c>
      <c r="AV31" s="32">
        <v>0</v>
      </c>
      <c r="AW31" s="32">
        <v>0</v>
      </c>
      <c r="AX31" s="32">
        <v>0</v>
      </c>
      <c r="AY31" s="32">
        <v>0</v>
      </c>
      <c r="AZ31" s="32">
        <v>0</v>
      </c>
      <c r="BA31" s="32">
        <v>0</v>
      </c>
      <c r="BB31" s="32">
        <v>0</v>
      </c>
      <c r="BC31" s="32">
        <v>0</v>
      </c>
      <c r="BD31" s="32">
        <v>0</v>
      </c>
      <c r="BE31" s="32">
        <v>0</v>
      </c>
      <c r="BF31" s="32">
        <v>0</v>
      </c>
      <c r="BG31" s="32">
        <v>0</v>
      </c>
      <c r="BH31" s="32">
        <v>0</v>
      </c>
      <c r="BI31" s="32">
        <f t="shared" si="6"/>
        <v>0</v>
      </c>
      <c r="BJ31" s="32">
        <f t="shared" si="7"/>
        <v>0</v>
      </c>
      <c r="BK31" s="32">
        <f t="shared" si="8"/>
        <v>0</v>
      </c>
      <c r="BL31" s="32">
        <f t="shared" si="9"/>
        <v>0</v>
      </c>
    </row>
    <row r="32" spans="1:64" x14ac:dyDescent="0.25">
      <c r="A32" s="32">
        <v>25</v>
      </c>
      <c r="B32" s="33" t="s">
        <v>113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f t="shared" si="0"/>
        <v>0</v>
      </c>
      <c r="R32" s="32">
        <f t="shared" si="1"/>
        <v>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f t="shared" si="2"/>
        <v>0</v>
      </c>
      <c r="AD32" s="32">
        <f t="shared" si="3"/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  <c r="AK32" s="32">
        <v>0</v>
      </c>
      <c r="AL32" s="32">
        <v>0</v>
      </c>
      <c r="AM32" s="32">
        <v>0</v>
      </c>
      <c r="AN32" s="32">
        <v>0</v>
      </c>
      <c r="AO32" s="32">
        <v>0</v>
      </c>
      <c r="AP32" s="32">
        <v>0</v>
      </c>
      <c r="AQ32" s="32">
        <v>0</v>
      </c>
      <c r="AR32" s="32">
        <v>0</v>
      </c>
      <c r="AS32" s="32">
        <f t="shared" si="4"/>
        <v>0</v>
      </c>
      <c r="AT32" s="32">
        <f t="shared" si="5"/>
        <v>0</v>
      </c>
      <c r="AU32" s="32">
        <v>0</v>
      </c>
      <c r="AV32" s="32">
        <v>0</v>
      </c>
      <c r="AW32" s="32">
        <v>0</v>
      </c>
      <c r="AX32" s="32">
        <v>0</v>
      </c>
      <c r="AY32" s="32">
        <v>0</v>
      </c>
      <c r="AZ32" s="32">
        <v>0</v>
      </c>
      <c r="BA32" s="32">
        <v>0</v>
      </c>
      <c r="BB32" s="32">
        <v>0</v>
      </c>
      <c r="BC32" s="32">
        <v>0</v>
      </c>
      <c r="BD32" s="32">
        <v>0</v>
      </c>
      <c r="BE32" s="32">
        <v>0</v>
      </c>
      <c r="BF32" s="32">
        <v>0</v>
      </c>
      <c r="BG32" s="32">
        <v>0</v>
      </c>
      <c r="BH32" s="32">
        <v>0</v>
      </c>
      <c r="BI32" s="32">
        <f t="shared" si="6"/>
        <v>0</v>
      </c>
      <c r="BJ32" s="32">
        <f t="shared" si="7"/>
        <v>0</v>
      </c>
      <c r="BK32" s="32">
        <f t="shared" si="8"/>
        <v>0</v>
      </c>
      <c r="BL32" s="32">
        <f t="shared" si="9"/>
        <v>0</v>
      </c>
    </row>
    <row r="33" spans="1:64" x14ac:dyDescent="0.25">
      <c r="A33" s="32">
        <v>26</v>
      </c>
      <c r="B33" s="33" t="s">
        <v>114</v>
      </c>
      <c r="C33" s="32">
        <v>0</v>
      </c>
      <c r="D33" s="32"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f t="shared" si="0"/>
        <v>0</v>
      </c>
      <c r="R33" s="32">
        <f t="shared" si="1"/>
        <v>0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f t="shared" si="2"/>
        <v>0</v>
      </c>
      <c r="AD33" s="32">
        <f t="shared" si="3"/>
        <v>0</v>
      </c>
      <c r="AE33" s="32">
        <v>0</v>
      </c>
      <c r="AF33" s="32">
        <v>0</v>
      </c>
      <c r="AG33" s="32">
        <v>0</v>
      </c>
      <c r="AH33" s="32">
        <v>0</v>
      </c>
      <c r="AI33" s="32">
        <v>0</v>
      </c>
      <c r="AJ33" s="32">
        <v>0</v>
      </c>
      <c r="AK33" s="32">
        <v>0</v>
      </c>
      <c r="AL33" s="32">
        <v>0</v>
      </c>
      <c r="AM33" s="32">
        <v>0</v>
      </c>
      <c r="AN33" s="32">
        <v>0</v>
      </c>
      <c r="AO33" s="32">
        <v>0</v>
      </c>
      <c r="AP33" s="32">
        <v>0</v>
      </c>
      <c r="AQ33" s="32">
        <v>0</v>
      </c>
      <c r="AR33" s="32">
        <v>0</v>
      </c>
      <c r="AS33" s="32">
        <f t="shared" si="4"/>
        <v>0</v>
      </c>
      <c r="AT33" s="32">
        <f t="shared" si="5"/>
        <v>0</v>
      </c>
      <c r="AU33" s="32">
        <v>0</v>
      </c>
      <c r="AV33" s="32">
        <v>0</v>
      </c>
      <c r="AW33" s="32">
        <v>0</v>
      </c>
      <c r="AX33" s="32">
        <v>0</v>
      </c>
      <c r="AY33" s="32">
        <v>0</v>
      </c>
      <c r="AZ33" s="32">
        <v>0</v>
      </c>
      <c r="BA33" s="32">
        <v>0</v>
      </c>
      <c r="BB33" s="32">
        <v>0</v>
      </c>
      <c r="BC33" s="32">
        <v>0</v>
      </c>
      <c r="BD33" s="32">
        <v>0</v>
      </c>
      <c r="BE33" s="32">
        <v>0</v>
      </c>
      <c r="BF33" s="32">
        <v>0</v>
      </c>
      <c r="BG33" s="32">
        <v>0</v>
      </c>
      <c r="BH33" s="32">
        <v>0</v>
      </c>
      <c r="BI33" s="32">
        <f t="shared" si="6"/>
        <v>0</v>
      </c>
      <c r="BJ33" s="32">
        <f t="shared" si="7"/>
        <v>0</v>
      </c>
      <c r="BK33" s="32">
        <f t="shared" si="8"/>
        <v>0</v>
      </c>
      <c r="BL33" s="32">
        <f t="shared" si="9"/>
        <v>0</v>
      </c>
    </row>
    <row r="34" spans="1:64" x14ac:dyDescent="0.25">
      <c r="A34" s="32">
        <v>27</v>
      </c>
      <c r="B34" s="33" t="s">
        <v>115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f t="shared" si="0"/>
        <v>0</v>
      </c>
      <c r="R34" s="32">
        <f t="shared" si="1"/>
        <v>0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f t="shared" si="2"/>
        <v>0</v>
      </c>
      <c r="AD34" s="32">
        <f t="shared" si="3"/>
        <v>0</v>
      </c>
      <c r="AE34" s="32">
        <v>0</v>
      </c>
      <c r="AF34" s="32">
        <v>0</v>
      </c>
      <c r="AG34" s="32">
        <v>0</v>
      </c>
      <c r="AH34" s="32">
        <v>0</v>
      </c>
      <c r="AI34" s="32">
        <v>0</v>
      </c>
      <c r="AJ34" s="32">
        <v>0</v>
      </c>
      <c r="AK34" s="32">
        <v>0</v>
      </c>
      <c r="AL34" s="32">
        <v>0</v>
      </c>
      <c r="AM34" s="32">
        <v>0</v>
      </c>
      <c r="AN34" s="32">
        <v>0</v>
      </c>
      <c r="AO34" s="32">
        <v>0</v>
      </c>
      <c r="AP34" s="32">
        <v>0</v>
      </c>
      <c r="AQ34" s="32">
        <v>0</v>
      </c>
      <c r="AR34" s="32">
        <v>0</v>
      </c>
      <c r="AS34" s="32">
        <f t="shared" si="4"/>
        <v>0</v>
      </c>
      <c r="AT34" s="32">
        <f t="shared" si="5"/>
        <v>0</v>
      </c>
      <c r="AU34" s="32">
        <v>0</v>
      </c>
      <c r="AV34" s="32">
        <v>0</v>
      </c>
      <c r="AW34" s="32">
        <v>0</v>
      </c>
      <c r="AX34" s="32">
        <v>0</v>
      </c>
      <c r="AY34" s="32">
        <v>0</v>
      </c>
      <c r="AZ34" s="32">
        <v>0</v>
      </c>
      <c r="BA34" s="32">
        <v>0</v>
      </c>
      <c r="BB34" s="32">
        <v>0</v>
      </c>
      <c r="BC34" s="32">
        <v>0</v>
      </c>
      <c r="BD34" s="32">
        <v>0</v>
      </c>
      <c r="BE34" s="32">
        <v>0</v>
      </c>
      <c r="BF34" s="32">
        <v>0</v>
      </c>
      <c r="BG34" s="32">
        <v>0</v>
      </c>
      <c r="BH34" s="32">
        <v>0</v>
      </c>
      <c r="BI34" s="32">
        <f t="shared" si="6"/>
        <v>0</v>
      </c>
      <c r="BJ34" s="32">
        <f t="shared" si="7"/>
        <v>0</v>
      </c>
      <c r="BK34" s="32">
        <f t="shared" si="8"/>
        <v>0</v>
      </c>
      <c r="BL34" s="32">
        <f t="shared" si="9"/>
        <v>0</v>
      </c>
    </row>
    <row r="35" spans="1:64" x14ac:dyDescent="0.25">
      <c r="A35" s="32">
        <v>28</v>
      </c>
      <c r="B35" s="33" t="s">
        <v>116</v>
      </c>
      <c r="C35" s="32">
        <v>0</v>
      </c>
      <c r="D35" s="32">
        <v>0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0</v>
      </c>
      <c r="K35" s="32">
        <v>0</v>
      </c>
      <c r="L35" s="32">
        <v>0</v>
      </c>
      <c r="M35" s="32">
        <v>0</v>
      </c>
      <c r="N35" s="32">
        <v>0</v>
      </c>
      <c r="O35" s="32">
        <v>0</v>
      </c>
      <c r="P35" s="32">
        <v>0</v>
      </c>
      <c r="Q35" s="32">
        <f t="shared" si="0"/>
        <v>0</v>
      </c>
      <c r="R35" s="32">
        <f t="shared" si="1"/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f t="shared" si="2"/>
        <v>0</v>
      </c>
      <c r="AD35" s="32">
        <f t="shared" si="3"/>
        <v>0</v>
      </c>
      <c r="AE35" s="32">
        <v>0</v>
      </c>
      <c r="AF35" s="32">
        <v>0</v>
      </c>
      <c r="AG35" s="32">
        <v>0</v>
      </c>
      <c r="AH35" s="32">
        <v>0</v>
      </c>
      <c r="AI35" s="32">
        <v>0</v>
      </c>
      <c r="AJ35" s="32">
        <v>0</v>
      </c>
      <c r="AK35" s="32">
        <v>0</v>
      </c>
      <c r="AL35" s="32">
        <v>0</v>
      </c>
      <c r="AM35" s="32">
        <v>0</v>
      </c>
      <c r="AN35" s="32">
        <v>0</v>
      </c>
      <c r="AO35" s="32">
        <v>0</v>
      </c>
      <c r="AP35" s="32">
        <v>0</v>
      </c>
      <c r="AQ35" s="32">
        <v>0</v>
      </c>
      <c r="AR35" s="32">
        <v>0</v>
      </c>
      <c r="AS35" s="32">
        <f t="shared" si="4"/>
        <v>0</v>
      </c>
      <c r="AT35" s="32">
        <f t="shared" si="5"/>
        <v>0</v>
      </c>
      <c r="AU35" s="32">
        <v>0</v>
      </c>
      <c r="AV35" s="32">
        <v>0</v>
      </c>
      <c r="AW35" s="32">
        <v>0</v>
      </c>
      <c r="AX35" s="32">
        <v>0</v>
      </c>
      <c r="AY35" s="32">
        <v>0</v>
      </c>
      <c r="AZ35" s="32">
        <v>0</v>
      </c>
      <c r="BA35" s="32">
        <v>0</v>
      </c>
      <c r="BB35" s="32">
        <v>0</v>
      </c>
      <c r="BC35" s="32">
        <v>0</v>
      </c>
      <c r="BD35" s="32">
        <v>0</v>
      </c>
      <c r="BE35" s="32">
        <v>0</v>
      </c>
      <c r="BF35" s="32">
        <v>0</v>
      </c>
      <c r="BG35" s="32">
        <v>0</v>
      </c>
      <c r="BH35" s="32">
        <v>0</v>
      </c>
      <c r="BI35" s="32">
        <f t="shared" si="6"/>
        <v>0</v>
      </c>
      <c r="BJ35" s="32">
        <f t="shared" si="7"/>
        <v>0</v>
      </c>
      <c r="BK35" s="32">
        <f t="shared" si="8"/>
        <v>0</v>
      </c>
      <c r="BL35" s="32">
        <f t="shared" si="9"/>
        <v>0</v>
      </c>
    </row>
    <row r="36" spans="1:64" x14ac:dyDescent="0.25">
      <c r="A36" s="32">
        <v>29</v>
      </c>
      <c r="B36" s="33" t="s">
        <v>117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0</v>
      </c>
      <c r="O36" s="32">
        <v>0</v>
      </c>
      <c r="P36" s="32">
        <v>0</v>
      </c>
      <c r="Q36" s="32">
        <f t="shared" si="0"/>
        <v>0</v>
      </c>
      <c r="R36" s="32">
        <f t="shared" si="1"/>
        <v>0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f t="shared" si="2"/>
        <v>0</v>
      </c>
      <c r="AD36" s="32">
        <f t="shared" si="3"/>
        <v>0</v>
      </c>
      <c r="AE36" s="32">
        <v>0</v>
      </c>
      <c r="AF36" s="32">
        <v>0</v>
      </c>
      <c r="AG36" s="32">
        <v>0</v>
      </c>
      <c r="AH36" s="32">
        <v>0</v>
      </c>
      <c r="AI36" s="32">
        <v>0</v>
      </c>
      <c r="AJ36" s="32">
        <v>0</v>
      </c>
      <c r="AK36" s="32">
        <v>0</v>
      </c>
      <c r="AL36" s="32">
        <v>0</v>
      </c>
      <c r="AM36" s="32">
        <v>0</v>
      </c>
      <c r="AN36" s="32">
        <v>0</v>
      </c>
      <c r="AO36" s="32">
        <v>0</v>
      </c>
      <c r="AP36" s="32">
        <v>0</v>
      </c>
      <c r="AQ36" s="32">
        <v>0</v>
      </c>
      <c r="AR36" s="32">
        <v>0</v>
      </c>
      <c r="AS36" s="32">
        <f t="shared" si="4"/>
        <v>0</v>
      </c>
      <c r="AT36" s="32">
        <f t="shared" si="5"/>
        <v>0</v>
      </c>
      <c r="AU36" s="32">
        <v>0</v>
      </c>
      <c r="AV36" s="32">
        <v>0</v>
      </c>
      <c r="AW36" s="32">
        <v>0</v>
      </c>
      <c r="AX36" s="32">
        <v>0</v>
      </c>
      <c r="AY36" s="32">
        <v>0</v>
      </c>
      <c r="AZ36" s="32">
        <v>0</v>
      </c>
      <c r="BA36" s="32">
        <v>0</v>
      </c>
      <c r="BB36" s="32">
        <v>0</v>
      </c>
      <c r="BC36" s="32">
        <v>0</v>
      </c>
      <c r="BD36" s="32">
        <v>0</v>
      </c>
      <c r="BE36" s="32">
        <v>0</v>
      </c>
      <c r="BF36" s="32">
        <v>0</v>
      </c>
      <c r="BG36" s="32">
        <v>0</v>
      </c>
      <c r="BH36" s="32">
        <v>0</v>
      </c>
      <c r="BI36" s="32">
        <f t="shared" si="6"/>
        <v>0</v>
      </c>
      <c r="BJ36" s="32">
        <f t="shared" si="7"/>
        <v>0</v>
      </c>
      <c r="BK36" s="32">
        <f t="shared" si="8"/>
        <v>0</v>
      </c>
      <c r="BL36" s="32">
        <f t="shared" si="9"/>
        <v>0</v>
      </c>
    </row>
    <row r="37" spans="1:64" x14ac:dyDescent="0.25">
      <c r="A37" s="32">
        <v>30</v>
      </c>
      <c r="B37" s="33" t="s">
        <v>118</v>
      </c>
      <c r="C37" s="32">
        <v>0</v>
      </c>
      <c r="D37" s="32"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0</v>
      </c>
      <c r="N37" s="32">
        <v>0</v>
      </c>
      <c r="O37" s="32">
        <v>0</v>
      </c>
      <c r="P37" s="32">
        <v>0</v>
      </c>
      <c r="Q37" s="32">
        <f t="shared" si="0"/>
        <v>0</v>
      </c>
      <c r="R37" s="32">
        <f t="shared" si="1"/>
        <v>0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f t="shared" si="2"/>
        <v>0</v>
      </c>
      <c r="AD37" s="32">
        <f t="shared" si="3"/>
        <v>0</v>
      </c>
      <c r="AE37" s="32">
        <v>0</v>
      </c>
      <c r="AF37" s="32">
        <v>0</v>
      </c>
      <c r="AG37" s="32">
        <v>0</v>
      </c>
      <c r="AH37" s="32">
        <v>0</v>
      </c>
      <c r="AI37" s="32">
        <v>0</v>
      </c>
      <c r="AJ37" s="32">
        <v>0</v>
      </c>
      <c r="AK37" s="32">
        <v>0</v>
      </c>
      <c r="AL37" s="32">
        <v>0</v>
      </c>
      <c r="AM37" s="32">
        <v>0</v>
      </c>
      <c r="AN37" s="32">
        <v>0</v>
      </c>
      <c r="AO37" s="32">
        <v>0</v>
      </c>
      <c r="AP37" s="32">
        <v>0</v>
      </c>
      <c r="AQ37" s="32">
        <v>0</v>
      </c>
      <c r="AR37" s="32">
        <v>0</v>
      </c>
      <c r="AS37" s="32">
        <f t="shared" si="4"/>
        <v>0</v>
      </c>
      <c r="AT37" s="32">
        <f t="shared" si="5"/>
        <v>0</v>
      </c>
      <c r="AU37" s="32">
        <v>0</v>
      </c>
      <c r="AV37" s="32">
        <v>0</v>
      </c>
      <c r="AW37" s="32">
        <v>0</v>
      </c>
      <c r="AX37" s="32">
        <v>0</v>
      </c>
      <c r="AY37" s="32">
        <v>0</v>
      </c>
      <c r="AZ37" s="32">
        <v>0</v>
      </c>
      <c r="BA37" s="32">
        <v>0</v>
      </c>
      <c r="BB37" s="32">
        <v>0</v>
      </c>
      <c r="BC37" s="32">
        <v>0</v>
      </c>
      <c r="BD37" s="32">
        <v>0</v>
      </c>
      <c r="BE37" s="32">
        <v>0</v>
      </c>
      <c r="BF37" s="32">
        <v>0</v>
      </c>
      <c r="BG37" s="32">
        <v>0</v>
      </c>
      <c r="BH37" s="32">
        <v>0</v>
      </c>
      <c r="BI37" s="32">
        <f t="shared" si="6"/>
        <v>0</v>
      </c>
      <c r="BJ37" s="32">
        <f t="shared" si="7"/>
        <v>0</v>
      </c>
      <c r="BK37" s="32">
        <f t="shared" si="8"/>
        <v>0</v>
      </c>
      <c r="BL37" s="32">
        <f t="shared" si="9"/>
        <v>0</v>
      </c>
    </row>
    <row r="38" spans="1:64" x14ac:dyDescent="0.25">
      <c r="A38" s="32">
        <v>31</v>
      </c>
      <c r="B38" s="33" t="s">
        <v>119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0</v>
      </c>
      <c r="L38" s="32">
        <v>0</v>
      </c>
      <c r="M38" s="32">
        <v>0</v>
      </c>
      <c r="N38" s="32">
        <v>0</v>
      </c>
      <c r="O38" s="32">
        <v>0</v>
      </c>
      <c r="P38" s="32">
        <v>0</v>
      </c>
      <c r="Q38" s="32">
        <f t="shared" si="0"/>
        <v>0</v>
      </c>
      <c r="R38" s="32">
        <f t="shared" si="1"/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f t="shared" si="2"/>
        <v>0</v>
      </c>
      <c r="AD38" s="32">
        <f t="shared" si="3"/>
        <v>0</v>
      </c>
      <c r="AE38" s="32">
        <v>0</v>
      </c>
      <c r="AF38" s="32">
        <v>0</v>
      </c>
      <c r="AG38" s="32">
        <v>0</v>
      </c>
      <c r="AH38" s="32">
        <v>0</v>
      </c>
      <c r="AI38" s="32">
        <v>0</v>
      </c>
      <c r="AJ38" s="32">
        <v>0</v>
      </c>
      <c r="AK38" s="32">
        <v>0</v>
      </c>
      <c r="AL38" s="32">
        <v>0</v>
      </c>
      <c r="AM38" s="32">
        <v>0</v>
      </c>
      <c r="AN38" s="32">
        <v>0</v>
      </c>
      <c r="AO38" s="32">
        <v>0</v>
      </c>
      <c r="AP38" s="32">
        <v>0</v>
      </c>
      <c r="AQ38" s="32">
        <v>0</v>
      </c>
      <c r="AR38" s="32">
        <v>0</v>
      </c>
      <c r="AS38" s="32">
        <f t="shared" si="4"/>
        <v>0</v>
      </c>
      <c r="AT38" s="32">
        <f t="shared" si="5"/>
        <v>0</v>
      </c>
      <c r="AU38" s="32">
        <v>0</v>
      </c>
      <c r="AV38" s="32">
        <v>0</v>
      </c>
      <c r="AW38" s="32">
        <v>0</v>
      </c>
      <c r="AX38" s="32">
        <v>0</v>
      </c>
      <c r="AY38" s="32">
        <v>0</v>
      </c>
      <c r="AZ38" s="32">
        <v>0</v>
      </c>
      <c r="BA38" s="32">
        <v>0</v>
      </c>
      <c r="BB38" s="32">
        <v>0</v>
      </c>
      <c r="BC38" s="32">
        <v>0</v>
      </c>
      <c r="BD38" s="32">
        <v>0</v>
      </c>
      <c r="BE38" s="32">
        <v>0</v>
      </c>
      <c r="BF38" s="32">
        <v>0</v>
      </c>
      <c r="BG38" s="32">
        <v>0</v>
      </c>
      <c r="BH38" s="32">
        <v>0</v>
      </c>
      <c r="BI38" s="32">
        <f t="shared" si="6"/>
        <v>0</v>
      </c>
      <c r="BJ38" s="32">
        <f t="shared" si="7"/>
        <v>0</v>
      </c>
      <c r="BK38" s="32">
        <f t="shared" si="8"/>
        <v>0</v>
      </c>
      <c r="BL38" s="32">
        <f t="shared" si="9"/>
        <v>0</v>
      </c>
    </row>
    <row r="39" spans="1:64" x14ac:dyDescent="0.25">
      <c r="A39" s="32">
        <v>32</v>
      </c>
      <c r="B39" s="33" t="s">
        <v>120</v>
      </c>
      <c r="C39" s="32">
        <v>0</v>
      </c>
      <c r="D39" s="32">
        <v>0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32">
        <f t="shared" si="0"/>
        <v>0</v>
      </c>
      <c r="R39" s="32">
        <f t="shared" si="1"/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f t="shared" si="2"/>
        <v>0</v>
      </c>
      <c r="AD39" s="32">
        <f t="shared" si="3"/>
        <v>0</v>
      </c>
      <c r="AE39" s="32">
        <v>0</v>
      </c>
      <c r="AF39" s="32">
        <v>0</v>
      </c>
      <c r="AG39" s="32">
        <v>0</v>
      </c>
      <c r="AH39" s="32">
        <v>0</v>
      </c>
      <c r="AI39" s="32">
        <v>0</v>
      </c>
      <c r="AJ39" s="32">
        <v>0</v>
      </c>
      <c r="AK39" s="32">
        <v>0</v>
      </c>
      <c r="AL39" s="32">
        <v>0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32">
        <v>0</v>
      </c>
      <c r="AS39" s="32">
        <f t="shared" si="4"/>
        <v>0</v>
      </c>
      <c r="AT39" s="32">
        <f t="shared" si="5"/>
        <v>0</v>
      </c>
      <c r="AU39" s="32">
        <v>0</v>
      </c>
      <c r="AV39" s="32">
        <v>0</v>
      </c>
      <c r="AW39" s="32">
        <v>0</v>
      </c>
      <c r="AX39" s="32">
        <v>0</v>
      </c>
      <c r="AY39" s="32">
        <v>0</v>
      </c>
      <c r="AZ39" s="32">
        <v>0</v>
      </c>
      <c r="BA39" s="32">
        <v>0</v>
      </c>
      <c r="BB39" s="32">
        <v>0</v>
      </c>
      <c r="BC39" s="32">
        <v>0</v>
      </c>
      <c r="BD39" s="32">
        <v>0</v>
      </c>
      <c r="BE39" s="32">
        <v>0</v>
      </c>
      <c r="BF39" s="32">
        <v>0</v>
      </c>
      <c r="BG39" s="32">
        <v>0</v>
      </c>
      <c r="BH39" s="32">
        <v>0</v>
      </c>
      <c r="BI39" s="32">
        <f t="shared" si="6"/>
        <v>0</v>
      </c>
      <c r="BJ39" s="32">
        <f t="shared" si="7"/>
        <v>0</v>
      </c>
      <c r="BK39" s="32">
        <f t="shared" si="8"/>
        <v>0</v>
      </c>
      <c r="BL39" s="32">
        <f t="shared" si="9"/>
        <v>0</v>
      </c>
    </row>
    <row r="40" spans="1:64" x14ac:dyDescent="0.25">
      <c r="A40" s="32">
        <v>33</v>
      </c>
      <c r="B40" s="33" t="s">
        <v>121</v>
      </c>
      <c r="C40" s="32">
        <v>0</v>
      </c>
      <c r="D40" s="32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  <c r="O40" s="32">
        <v>0</v>
      </c>
      <c r="P40" s="32">
        <v>0</v>
      </c>
      <c r="Q40" s="32">
        <f t="shared" si="0"/>
        <v>0</v>
      </c>
      <c r="R40" s="32">
        <f t="shared" si="1"/>
        <v>0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f t="shared" si="2"/>
        <v>0</v>
      </c>
      <c r="AD40" s="32">
        <f t="shared" si="3"/>
        <v>0</v>
      </c>
      <c r="AE40" s="32">
        <v>0</v>
      </c>
      <c r="AF40" s="32">
        <v>0</v>
      </c>
      <c r="AG40" s="32">
        <v>0</v>
      </c>
      <c r="AH40" s="32">
        <v>0</v>
      </c>
      <c r="AI40" s="32">
        <v>0</v>
      </c>
      <c r="AJ40" s="32">
        <v>0</v>
      </c>
      <c r="AK40" s="32">
        <v>0</v>
      </c>
      <c r="AL40" s="32">
        <v>0</v>
      </c>
      <c r="AM40" s="32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2">
        <f t="shared" si="4"/>
        <v>0</v>
      </c>
      <c r="AT40" s="32">
        <f t="shared" si="5"/>
        <v>0</v>
      </c>
      <c r="AU40" s="32">
        <v>0</v>
      </c>
      <c r="AV40" s="32">
        <v>0</v>
      </c>
      <c r="AW40" s="32">
        <v>0</v>
      </c>
      <c r="AX40" s="32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2">
        <v>0</v>
      </c>
      <c r="BE40" s="32">
        <v>0</v>
      </c>
      <c r="BF40" s="32">
        <v>0</v>
      </c>
      <c r="BG40" s="32">
        <v>0</v>
      </c>
      <c r="BH40" s="32">
        <v>0</v>
      </c>
      <c r="BI40" s="32">
        <f t="shared" si="6"/>
        <v>0</v>
      </c>
      <c r="BJ40" s="32">
        <f t="shared" si="7"/>
        <v>0</v>
      </c>
      <c r="BK40" s="32">
        <f t="shared" si="8"/>
        <v>0</v>
      </c>
      <c r="BL40" s="32">
        <f t="shared" si="9"/>
        <v>0</v>
      </c>
    </row>
    <row r="41" spans="1:64" x14ac:dyDescent="0.25">
      <c r="A41" s="32">
        <v>34</v>
      </c>
      <c r="B41" s="33" t="s">
        <v>122</v>
      </c>
      <c r="C41" s="32">
        <v>0</v>
      </c>
      <c r="D41" s="32">
        <v>0</v>
      </c>
      <c r="E41" s="32">
        <v>0</v>
      </c>
      <c r="F41" s="32">
        <v>0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2">
        <v>0</v>
      </c>
      <c r="N41" s="32">
        <v>0</v>
      </c>
      <c r="O41" s="32">
        <v>0</v>
      </c>
      <c r="P41" s="32">
        <v>0</v>
      </c>
      <c r="Q41" s="32">
        <f t="shared" si="0"/>
        <v>0</v>
      </c>
      <c r="R41" s="32">
        <f t="shared" si="1"/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f t="shared" si="2"/>
        <v>0</v>
      </c>
      <c r="AD41" s="32">
        <f t="shared" si="3"/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f t="shared" si="4"/>
        <v>0</v>
      </c>
      <c r="AT41" s="32">
        <f t="shared" si="5"/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f t="shared" si="6"/>
        <v>0</v>
      </c>
      <c r="BJ41" s="32">
        <f t="shared" si="7"/>
        <v>0</v>
      </c>
      <c r="BK41" s="32">
        <f t="shared" si="8"/>
        <v>0</v>
      </c>
      <c r="BL41" s="32">
        <f t="shared" si="9"/>
        <v>0</v>
      </c>
    </row>
    <row r="42" spans="1:64" x14ac:dyDescent="0.25">
      <c r="A42" s="32">
        <v>35</v>
      </c>
      <c r="B42" s="33" t="s">
        <v>123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f t="shared" si="0"/>
        <v>0</v>
      </c>
      <c r="R42" s="32">
        <f t="shared" si="1"/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f t="shared" si="2"/>
        <v>0</v>
      </c>
      <c r="AD42" s="32">
        <f t="shared" si="3"/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f t="shared" si="4"/>
        <v>0</v>
      </c>
      <c r="AT42" s="32">
        <f t="shared" si="5"/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f t="shared" si="6"/>
        <v>0</v>
      </c>
      <c r="BJ42" s="32">
        <f t="shared" si="7"/>
        <v>0</v>
      </c>
      <c r="BK42" s="32">
        <f t="shared" si="8"/>
        <v>0</v>
      </c>
      <c r="BL42" s="32">
        <f t="shared" si="9"/>
        <v>0</v>
      </c>
    </row>
    <row r="43" spans="1:64" x14ac:dyDescent="0.25">
      <c r="A43" s="32">
        <v>36</v>
      </c>
      <c r="B43" s="33" t="s">
        <v>111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f t="shared" si="0"/>
        <v>0</v>
      </c>
      <c r="R43" s="32">
        <f t="shared" si="1"/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f t="shared" si="2"/>
        <v>0</v>
      </c>
      <c r="AD43" s="32">
        <f t="shared" si="3"/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f t="shared" si="4"/>
        <v>0</v>
      </c>
      <c r="AT43" s="32">
        <f t="shared" si="5"/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f t="shared" si="6"/>
        <v>0</v>
      </c>
      <c r="BJ43" s="32">
        <f t="shared" si="7"/>
        <v>0</v>
      </c>
      <c r="BK43" s="32">
        <f t="shared" si="8"/>
        <v>0</v>
      </c>
      <c r="BL43" s="32">
        <f t="shared" si="9"/>
        <v>0</v>
      </c>
    </row>
    <row r="44" spans="1:64" s="31" customFormat="1" x14ac:dyDescent="0.25">
      <c r="A44" s="280" t="s">
        <v>86</v>
      </c>
      <c r="B44" s="281"/>
      <c r="C44" s="34">
        <f t="shared" ref="C44:AH44" si="10">SUM(C8:C43)</f>
        <v>0</v>
      </c>
      <c r="D44" s="34">
        <f t="shared" si="10"/>
        <v>0</v>
      </c>
      <c r="E44" s="34">
        <f t="shared" si="10"/>
        <v>0</v>
      </c>
      <c r="F44" s="34">
        <f t="shared" si="10"/>
        <v>0</v>
      </c>
      <c r="G44" s="34">
        <f t="shared" si="10"/>
        <v>0</v>
      </c>
      <c r="H44" s="34">
        <f t="shared" si="10"/>
        <v>0</v>
      </c>
      <c r="I44" s="34">
        <f t="shared" si="10"/>
        <v>0</v>
      </c>
      <c r="J44" s="34">
        <f t="shared" si="10"/>
        <v>0</v>
      </c>
      <c r="K44" s="34">
        <f t="shared" si="10"/>
        <v>0</v>
      </c>
      <c r="L44" s="34">
        <f t="shared" si="10"/>
        <v>0</v>
      </c>
      <c r="M44" s="34">
        <f t="shared" si="10"/>
        <v>0</v>
      </c>
      <c r="N44" s="34">
        <f t="shared" si="10"/>
        <v>0</v>
      </c>
      <c r="O44" s="34">
        <f t="shared" si="10"/>
        <v>0</v>
      </c>
      <c r="P44" s="34">
        <f t="shared" si="10"/>
        <v>0</v>
      </c>
      <c r="Q44" s="34">
        <f t="shared" si="10"/>
        <v>0</v>
      </c>
      <c r="R44" s="34">
        <f t="shared" si="10"/>
        <v>0</v>
      </c>
      <c r="S44" s="34">
        <f t="shared" si="10"/>
        <v>0</v>
      </c>
      <c r="T44" s="34">
        <f t="shared" si="10"/>
        <v>0</v>
      </c>
      <c r="U44" s="34">
        <f t="shared" si="10"/>
        <v>0</v>
      </c>
      <c r="V44" s="34">
        <f t="shared" si="10"/>
        <v>0</v>
      </c>
      <c r="W44" s="34">
        <f t="shared" si="10"/>
        <v>0</v>
      </c>
      <c r="X44" s="34">
        <f t="shared" si="10"/>
        <v>0</v>
      </c>
      <c r="Y44" s="34">
        <f t="shared" si="10"/>
        <v>0</v>
      </c>
      <c r="Z44" s="34">
        <f t="shared" si="10"/>
        <v>0</v>
      </c>
      <c r="AA44" s="34">
        <f t="shared" si="10"/>
        <v>0</v>
      </c>
      <c r="AB44" s="34">
        <f t="shared" si="10"/>
        <v>0</v>
      </c>
      <c r="AC44" s="34">
        <f t="shared" si="10"/>
        <v>0</v>
      </c>
      <c r="AD44" s="34">
        <f t="shared" si="10"/>
        <v>0</v>
      </c>
      <c r="AE44" s="34">
        <f t="shared" si="10"/>
        <v>0</v>
      </c>
      <c r="AF44" s="34">
        <f t="shared" si="10"/>
        <v>0</v>
      </c>
      <c r="AG44" s="34">
        <f t="shared" si="10"/>
        <v>0</v>
      </c>
      <c r="AH44" s="34">
        <f t="shared" si="10"/>
        <v>0</v>
      </c>
      <c r="AI44" s="34">
        <f t="shared" ref="AI44:BN44" si="11">SUM(AI8:AI43)</f>
        <v>0</v>
      </c>
      <c r="AJ44" s="34">
        <f t="shared" si="11"/>
        <v>0</v>
      </c>
      <c r="AK44" s="34">
        <f t="shared" si="11"/>
        <v>0</v>
      </c>
      <c r="AL44" s="34">
        <f t="shared" si="11"/>
        <v>0</v>
      </c>
      <c r="AM44" s="34">
        <f t="shared" si="11"/>
        <v>0</v>
      </c>
      <c r="AN44" s="34">
        <f t="shared" si="11"/>
        <v>0</v>
      </c>
      <c r="AO44" s="34">
        <f t="shared" si="11"/>
        <v>0</v>
      </c>
      <c r="AP44" s="34">
        <f t="shared" si="11"/>
        <v>0</v>
      </c>
      <c r="AQ44" s="34">
        <f t="shared" si="11"/>
        <v>0</v>
      </c>
      <c r="AR44" s="34">
        <f t="shared" si="11"/>
        <v>0</v>
      </c>
      <c r="AS44" s="34">
        <f t="shared" si="11"/>
        <v>0</v>
      </c>
      <c r="AT44" s="34">
        <f t="shared" si="11"/>
        <v>0</v>
      </c>
      <c r="AU44" s="34">
        <f t="shared" si="11"/>
        <v>0</v>
      </c>
      <c r="AV44" s="34">
        <f t="shared" si="11"/>
        <v>0</v>
      </c>
      <c r="AW44" s="34">
        <f t="shared" si="11"/>
        <v>0</v>
      </c>
      <c r="AX44" s="34">
        <f t="shared" si="11"/>
        <v>0</v>
      </c>
      <c r="AY44" s="34">
        <f t="shared" si="11"/>
        <v>0</v>
      </c>
      <c r="AZ44" s="34">
        <f t="shared" si="11"/>
        <v>0</v>
      </c>
      <c r="BA44" s="34">
        <f t="shared" si="11"/>
        <v>0</v>
      </c>
      <c r="BB44" s="34">
        <f t="shared" si="11"/>
        <v>0</v>
      </c>
      <c r="BC44" s="34">
        <f t="shared" si="11"/>
        <v>0</v>
      </c>
      <c r="BD44" s="34">
        <f t="shared" si="11"/>
        <v>0</v>
      </c>
      <c r="BE44" s="34">
        <f t="shared" si="11"/>
        <v>0</v>
      </c>
      <c r="BF44" s="34">
        <f t="shared" si="11"/>
        <v>0</v>
      </c>
      <c r="BG44" s="34">
        <f t="shared" si="11"/>
        <v>0</v>
      </c>
      <c r="BH44" s="34">
        <f t="shared" si="11"/>
        <v>0</v>
      </c>
      <c r="BI44" s="34">
        <f t="shared" si="11"/>
        <v>0</v>
      </c>
      <c r="BJ44" s="34">
        <f t="shared" si="11"/>
        <v>0</v>
      </c>
      <c r="BK44" s="34">
        <f t="shared" si="11"/>
        <v>0</v>
      </c>
      <c r="BL44" s="34">
        <f t="shared" si="11"/>
        <v>0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76">
        <v>1</v>
      </c>
      <c r="B8" s="177" t="s">
        <v>88</v>
      </c>
      <c r="C8" s="176">
        <v>0</v>
      </c>
      <c r="D8" s="176">
        <v>0</v>
      </c>
      <c r="E8" s="176">
        <v>21</v>
      </c>
      <c r="F8" s="176">
        <v>3.7</v>
      </c>
      <c r="G8" s="176">
        <v>8</v>
      </c>
      <c r="H8" s="176">
        <v>1.48</v>
      </c>
      <c r="I8" s="176">
        <v>2</v>
      </c>
      <c r="J8" s="176">
        <v>0.43</v>
      </c>
      <c r="K8" s="176">
        <v>3</v>
      </c>
      <c r="L8" s="176">
        <v>0.87</v>
      </c>
      <c r="M8" s="176">
        <v>0</v>
      </c>
      <c r="N8" s="176">
        <v>0</v>
      </c>
      <c r="O8" s="176">
        <v>18</v>
      </c>
      <c r="P8" s="176">
        <v>3.5</v>
      </c>
      <c r="Q8" s="176">
        <f t="shared" ref="Q8:Q43" si="0">(C8+E8+I8+K8)</f>
        <v>26</v>
      </c>
      <c r="R8" s="176">
        <f t="shared" ref="R8:R43" si="1">(D8+F8+J8+L8)</f>
        <v>5</v>
      </c>
      <c r="S8" s="176">
        <v>39</v>
      </c>
      <c r="T8" s="176">
        <v>0.21</v>
      </c>
      <c r="U8" s="176">
        <v>3</v>
      </c>
      <c r="V8" s="176">
        <v>0.17</v>
      </c>
      <c r="W8" s="176">
        <v>31</v>
      </c>
      <c r="X8" s="176">
        <v>0.1</v>
      </c>
      <c r="Y8" s="176">
        <v>33</v>
      </c>
      <c r="Z8" s="176">
        <v>0.21</v>
      </c>
      <c r="AA8" s="176">
        <v>0</v>
      </c>
      <c r="AB8" s="176">
        <v>0</v>
      </c>
      <c r="AC8" s="176">
        <f t="shared" ref="AC8:AC43" si="2">(S8+U8+W8+Y8)</f>
        <v>106</v>
      </c>
      <c r="AD8" s="176">
        <f t="shared" ref="AD8:AD43" si="3">(T8+V8+X8+Z8)</f>
        <v>0.69</v>
      </c>
      <c r="AE8" s="176">
        <v>0</v>
      </c>
      <c r="AF8" s="176">
        <v>0</v>
      </c>
      <c r="AG8" s="176">
        <v>6</v>
      </c>
      <c r="AH8" s="176">
        <v>0.25</v>
      </c>
      <c r="AI8" s="176">
        <v>2</v>
      </c>
      <c r="AJ8" s="176">
        <v>1.59</v>
      </c>
      <c r="AK8" s="176">
        <v>1</v>
      </c>
      <c r="AL8" s="176">
        <v>0.09</v>
      </c>
      <c r="AM8" s="176">
        <v>1</v>
      </c>
      <c r="AN8" s="176">
        <v>7.0000000000000007E-2</v>
      </c>
      <c r="AO8" s="176">
        <v>8</v>
      </c>
      <c r="AP8" s="176">
        <v>0.63</v>
      </c>
      <c r="AQ8" s="176">
        <v>0</v>
      </c>
      <c r="AR8" s="176">
        <v>0</v>
      </c>
      <c r="AS8" s="176">
        <f t="shared" ref="AS8:AS43" si="4">(Q8+AC8+AE8+AG8+AI8+AK8+AM8+AO8)</f>
        <v>150</v>
      </c>
      <c r="AT8" s="176">
        <f t="shared" ref="AT8:AT43" si="5">(R8+AD8+AF8+AH8+AJ8+AL8+AN8+AP8)</f>
        <v>8.32</v>
      </c>
      <c r="AU8" s="176">
        <v>38</v>
      </c>
      <c r="AV8" s="176">
        <v>2.08</v>
      </c>
      <c r="AW8" s="176">
        <v>14</v>
      </c>
      <c r="AX8" s="176">
        <v>0.72</v>
      </c>
      <c r="AY8" s="176">
        <v>0</v>
      </c>
      <c r="AZ8" s="176">
        <v>0</v>
      </c>
      <c r="BA8" s="176">
        <v>0</v>
      </c>
      <c r="BB8" s="176">
        <v>0</v>
      </c>
      <c r="BC8" s="176">
        <v>2</v>
      </c>
      <c r="BD8" s="176">
        <v>0.12</v>
      </c>
      <c r="BE8" s="176">
        <v>0</v>
      </c>
      <c r="BF8" s="176">
        <v>0</v>
      </c>
      <c r="BG8" s="176">
        <v>4</v>
      </c>
      <c r="BH8" s="176">
        <v>0.2</v>
      </c>
      <c r="BI8" s="176">
        <f t="shared" ref="BI8:BI43" si="6">(AY8+BA8+BC8+BE8+BG8)</f>
        <v>6</v>
      </c>
      <c r="BJ8" s="176">
        <f t="shared" ref="BJ8:BJ43" si="7">(AZ8+BB8+BD8+BF8+BH8)</f>
        <v>0.32</v>
      </c>
      <c r="BK8" s="176">
        <f t="shared" ref="BK8:BK43" si="8">(AS8+BI8)</f>
        <v>156</v>
      </c>
      <c r="BL8" s="176">
        <f t="shared" ref="BL8:BL43" si="9">(AT8+BJ8)</f>
        <v>8.64</v>
      </c>
    </row>
    <row r="9" spans="1:64" x14ac:dyDescent="0.25">
      <c r="A9" s="176">
        <v>2</v>
      </c>
      <c r="B9" s="177" t="s">
        <v>89</v>
      </c>
      <c r="C9" s="176">
        <v>0</v>
      </c>
      <c r="D9" s="176">
        <v>0</v>
      </c>
      <c r="E9" s="176">
        <v>0</v>
      </c>
      <c r="F9" s="176">
        <v>0</v>
      </c>
      <c r="G9" s="176">
        <v>0</v>
      </c>
      <c r="H9" s="176">
        <v>0</v>
      </c>
      <c r="I9" s="176">
        <v>0</v>
      </c>
      <c r="J9" s="176">
        <v>0</v>
      </c>
      <c r="K9" s="176">
        <v>0</v>
      </c>
      <c r="L9" s="176">
        <v>0</v>
      </c>
      <c r="M9" s="176">
        <v>0</v>
      </c>
      <c r="N9" s="176">
        <v>0</v>
      </c>
      <c r="O9" s="176">
        <v>0</v>
      </c>
      <c r="P9" s="176">
        <v>0</v>
      </c>
      <c r="Q9" s="176">
        <f t="shared" si="0"/>
        <v>0</v>
      </c>
      <c r="R9" s="176">
        <f t="shared" si="1"/>
        <v>0</v>
      </c>
      <c r="S9" s="176">
        <v>0</v>
      </c>
      <c r="T9" s="176">
        <v>0</v>
      </c>
      <c r="U9" s="176">
        <v>0</v>
      </c>
      <c r="V9" s="176">
        <v>0</v>
      </c>
      <c r="W9" s="176">
        <v>0</v>
      </c>
      <c r="X9" s="176">
        <v>0</v>
      </c>
      <c r="Y9" s="176">
        <v>0</v>
      </c>
      <c r="Z9" s="176">
        <v>0</v>
      </c>
      <c r="AA9" s="176">
        <v>0</v>
      </c>
      <c r="AB9" s="176">
        <v>0</v>
      </c>
      <c r="AC9" s="176">
        <f t="shared" si="2"/>
        <v>0</v>
      </c>
      <c r="AD9" s="176">
        <f t="shared" si="3"/>
        <v>0</v>
      </c>
      <c r="AE9" s="176">
        <v>0</v>
      </c>
      <c r="AF9" s="176">
        <v>0</v>
      </c>
      <c r="AG9" s="176">
        <v>0</v>
      </c>
      <c r="AH9" s="176">
        <v>0</v>
      </c>
      <c r="AI9" s="176">
        <v>0</v>
      </c>
      <c r="AJ9" s="176">
        <v>0</v>
      </c>
      <c r="AK9" s="176">
        <v>0</v>
      </c>
      <c r="AL9" s="176">
        <v>0</v>
      </c>
      <c r="AM9" s="176">
        <v>0</v>
      </c>
      <c r="AN9" s="176">
        <v>0</v>
      </c>
      <c r="AO9" s="176">
        <v>0</v>
      </c>
      <c r="AP9" s="176">
        <v>0</v>
      </c>
      <c r="AQ9" s="176">
        <v>0</v>
      </c>
      <c r="AR9" s="176">
        <v>0</v>
      </c>
      <c r="AS9" s="176">
        <f t="shared" si="4"/>
        <v>0</v>
      </c>
      <c r="AT9" s="176">
        <f t="shared" si="5"/>
        <v>0</v>
      </c>
      <c r="AU9" s="176">
        <v>0</v>
      </c>
      <c r="AV9" s="176">
        <v>0</v>
      </c>
      <c r="AW9" s="176">
        <v>0</v>
      </c>
      <c r="AX9" s="176">
        <v>0</v>
      </c>
      <c r="AY9" s="176">
        <v>0</v>
      </c>
      <c r="AZ9" s="176">
        <v>0</v>
      </c>
      <c r="BA9" s="176">
        <v>0</v>
      </c>
      <c r="BB9" s="176">
        <v>0</v>
      </c>
      <c r="BC9" s="176">
        <v>0</v>
      </c>
      <c r="BD9" s="176">
        <v>0</v>
      </c>
      <c r="BE9" s="176">
        <v>0</v>
      </c>
      <c r="BF9" s="176">
        <v>0</v>
      </c>
      <c r="BG9" s="176">
        <v>0</v>
      </c>
      <c r="BH9" s="176">
        <v>0</v>
      </c>
      <c r="BI9" s="176">
        <f t="shared" si="6"/>
        <v>0</v>
      </c>
      <c r="BJ9" s="176">
        <f t="shared" si="7"/>
        <v>0</v>
      </c>
      <c r="BK9" s="176">
        <f t="shared" si="8"/>
        <v>0</v>
      </c>
      <c r="BL9" s="176">
        <f t="shared" si="9"/>
        <v>0</v>
      </c>
    </row>
    <row r="10" spans="1:64" x14ac:dyDescent="0.25">
      <c r="A10" s="176">
        <v>3</v>
      </c>
      <c r="B10" s="177" t="s">
        <v>90</v>
      </c>
      <c r="C10" s="176">
        <v>0</v>
      </c>
      <c r="D10" s="176">
        <v>0</v>
      </c>
      <c r="E10" s="176">
        <v>0</v>
      </c>
      <c r="F10" s="176">
        <v>0</v>
      </c>
      <c r="G10" s="176">
        <v>0</v>
      </c>
      <c r="H10" s="176">
        <v>0</v>
      </c>
      <c r="I10" s="176">
        <v>0</v>
      </c>
      <c r="J10" s="176">
        <v>0</v>
      </c>
      <c r="K10" s="176">
        <v>0</v>
      </c>
      <c r="L10" s="176">
        <v>0</v>
      </c>
      <c r="M10" s="176">
        <v>0</v>
      </c>
      <c r="N10" s="176">
        <v>0</v>
      </c>
      <c r="O10" s="176">
        <v>0</v>
      </c>
      <c r="P10" s="176">
        <v>0</v>
      </c>
      <c r="Q10" s="176">
        <f t="shared" si="0"/>
        <v>0</v>
      </c>
      <c r="R10" s="176">
        <f t="shared" si="1"/>
        <v>0</v>
      </c>
      <c r="S10" s="176">
        <v>0</v>
      </c>
      <c r="T10" s="176">
        <v>0</v>
      </c>
      <c r="U10" s="176">
        <v>0</v>
      </c>
      <c r="V10" s="176">
        <v>0</v>
      </c>
      <c r="W10" s="176">
        <v>0</v>
      </c>
      <c r="X10" s="176">
        <v>0</v>
      </c>
      <c r="Y10" s="176">
        <v>0</v>
      </c>
      <c r="Z10" s="176">
        <v>0</v>
      </c>
      <c r="AA10" s="176">
        <v>0</v>
      </c>
      <c r="AB10" s="176">
        <v>0</v>
      </c>
      <c r="AC10" s="176">
        <f t="shared" si="2"/>
        <v>0</v>
      </c>
      <c r="AD10" s="176">
        <f t="shared" si="3"/>
        <v>0</v>
      </c>
      <c r="AE10" s="176">
        <v>0</v>
      </c>
      <c r="AF10" s="176">
        <v>0</v>
      </c>
      <c r="AG10" s="176">
        <v>0</v>
      </c>
      <c r="AH10" s="176">
        <v>0</v>
      </c>
      <c r="AI10" s="176">
        <v>0</v>
      </c>
      <c r="AJ10" s="176">
        <v>0</v>
      </c>
      <c r="AK10" s="176">
        <v>0</v>
      </c>
      <c r="AL10" s="176">
        <v>0</v>
      </c>
      <c r="AM10" s="176">
        <v>0</v>
      </c>
      <c r="AN10" s="176">
        <v>0</v>
      </c>
      <c r="AO10" s="176">
        <v>0</v>
      </c>
      <c r="AP10" s="176">
        <v>0</v>
      </c>
      <c r="AQ10" s="176">
        <v>0</v>
      </c>
      <c r="AR10" s="176">
        <v>0</v>
      </c>
      <c r="AS10" s="176">
        <f t="shared" si="4"/>
        <v>0</v>
      </c>
      <c r="AT10" s="176">
        <f t="shared" si="5"/>
        <v>0</v>
      </c>
      <c r="AU10" s="176">
        <v>0</v>
      </c>
      <c r="AV10" s="176">
        <v>0</v>
      </c>
      <c r="AW10" s="176">
        <v>0</v>
      </c>
      <c r="AX10" s="176">
        <v>0</v>
      </c>
      <c r="AY10" s="176">
        <v>0</v>
      </c>
      <c r="AZ10" s="176">
        <v>0</v>
      </c>
      <c r="BA10" s="176">
        <v>0</v>
      </c>
      <c r="BB10" s="176">
        <v>0</v>
      </c>
      <c r="BC10" s="176">
        <v>0</v>
      </c>
      <c r="BD10" s="176">
        <v>0</v>
      </c>
      <c r="BE10" s="176">
        <v>0</v>
      </c>
      <c r="BF10" s="176">
        <v>0</v>
      </c>
      <c r="BG10" s="176">
        <v>0</v>
      </c>
      <c r="BH10" s="176">
        <v>0</v>
      </c>
      <c r="BI10" s="176">
        <f t="shared" si="6"/>
        <v>0</v>
      </c>
      <c r="BJ10" s="176">
        <f t="shared" si="7"/>
        <v>0</v>
      </c>
      <c r="BK10" s="176">
        <f t="shared" si="8"/>
        <v>0</v>
      </c>
      <c r="BL10" s="176">
        <f t="shared" si="9"/>
        <v>0</v>
      </c>
    </row>
    <row r="11" spans="1:64" x14ac:dyDescent="0.25">
      <c r="A11" s="176">
        <v>4</v>
      </c>
      <c r="B11" s="177" t="s">
        <v>91</v>
      </c>
      <c r="C11" s="176">
        <v>0</v>
      </c>
      <c r="D11" s="176">
        <v>0</v>
      </c>
      <c r="E11" s="176">
        <v>1088</v>
      </c>
      <c r="F11" s="176">
        <v>21.56</v>
      </c>
      <c r="G11" s="176">
        <v>1084</v>
      </c>
      <c r="H11" s="176">
        <v>21.52</v>
      </c>
      <c r="I11" s="176">
        <v>4</v>
      </c>
      <c r="J11" s="176">
        <v>0.04</v>
      </c>
      <c r="K11" s="176">
        <v>173</v>
      </c>
      <c r="L11" s="176">
        <v>5.13</v>
      </c>
      <c r="M11" s="176">
        <v>0</v>
      </c>
      <c r="N11" s="176">
        <v>0</v>
      </c>
      <c r="O11" s="176">
        <v>886</v>
      </c>
      <c r="P11" s="176">
        <v>18.7</v>
      </c>
      <c r="Q11" s="176">
        <f t="shared" si="0"/>
        <v>1265</v>
      </c>
      <c r="R11" s="176">
        <f t="shared" si="1"/>
        <v>26.729999999999997</v>
      </c>
      <c r="S11" s="176">
        <v>0</v>
      </c>
      <c r="T11" s="176">
        <v>0</v>
      </c>
      <c r="U11" s="176">
        <v>0</v>
      </c>
      <c r="V11" s="176">
        <v>0</v>
      </c>
      <c r="W11" s="176">
        <v>0</v>
      </c>
      <c r="X11" s="176">
        <v>0</v>
      </c>
      <c r="Y11" s="176">
        <v>0</v>
      </c>
      <c r="Z11" s="176">
        <v>0</v>
      </c>
      <c r="AA11" s="176">
        <v>0</v>
      </c>
      <c r="AB11" s="176">
        <v>0</v>
      </c>
      <c r="AC11" s="176">
        <f t="shared" si="2"/>
        <v>0</v>
      </c>
      <c r="AD11" s="176">
        <f t="shared" si="3"/>
        <v>0</v>
      </c>
      <c r="AE11" s="176">
        <v>4</v>
      </c>
      <c r="AF11" s="176">
        <v>0.03</v>
      </c>
      <c r="AG11" s="176">
        <v>4</v>
      </c>
      <c r="AH11" s="176">
        <v>0.03</v>
      </c>
      <c r="AI11" s="176">
        <v>4</v>
      </c>
      <c r="AJ11" s="176">
        <v>0.03</v>
      </c>
      <c r="AK11" s="176">
        <v>4</v>
      </c>
      <c r="AL11" s="176">
        <v>0.03</v>
      </c>
      <c r="AM11" s="176">
        <v>4</v>
      </c>
      <c r="AN11" s="176">
        <v>0.03</v>
      </c>
      <c r="AO11" s="176">
        <v>1959</v>
      </c>
      <c r="AP11" s="176">
        <v>19.600000000000001</v>
      </c>
      <c r="AQ11" s="176">
        <v>0</v>
      </c>
      <c r="AR11" s="176">
        <v>0</v>
      </c>
      <c r="AS11" s="176">
        <f t="shared" si="4"/>
        <v>3244</v>
      </c>
      <c r="AT11" s="176">
        <f t="shared" si="5"/>
        <v>46.480000000000004</v>
      </c>
      <c r="AU11" s="176">
        <v>1298</v>
      </c>
      <c r="AV11" s="176">
        <v>9.2799999999999994</v>
      </c>
      <c r="AW11" s="176">
        <v>454</v>
      </c>
      <c r="AX11" s="176">
        <v>3.25</v>
      </c>
      <c r="AY11" s="176">
        <v>0</v>
      </c>
      <c r="AZ11" s="176">
        <v>0</v>
      </c>
      <c r="BA11" s="176">
        <v>0</v>
      </c>
      <c r="BB11" s="176">
        <v>0</v>
      </c>
      <c r="BC11" s="176">
        <v>4</v>
      </c>
      <c r="BD11" s="176">
        <v>0.01</v>
      </c>
      <c r="BE11" s="176">
        <v>0</v>
      </c>
      <c r="BF11" s="176">
        <v>0</v>
      </c>
      <c r="BG11" s="176">
        <v>4</v>
      </c>
      <c r="BH11" s="176">
        <v>0.3</v>
      </c>
      <c r="BI11" s="176">
        <f t="shared" si="6"/>
        <v>8</v>
      </c>
      <c r="BJ11" s="176">
        <f t="shared" si="7"/>
        <v>0.31</v>
      </c>
      <c r="BK11" s="176">
        <f t="shared" si="8"/>
        <v>3252</v>
      </c>
      <c r="BL11" s="176">
        <f t="shared" si="9"/>
        <v>46.790000000000006</v>
      </c>
    </row>
    <row r="12" spans="1:64" x14ac:dyDescent="0.25">
      <c r="A12" s="176">
        <v>5</v>
      </c>
      <c r="B12" s="177" t="s">
        <v>92</v>
      </c>
      <c r="C12" s="176">
        <v>0</v>
      </c>
      <c r="D12" s="176">
        <v>0</v>
      </c>
      <c r="E12" s="176">
        <v>0</v>
      </c>
      <c r="F12" s="176">
        <v>0</v>
      </c>
      <c r="G12" s="176">
        <v>0</v>
      </c>
      <c r="H12" s="176">
        <v>0</v>
      </c>
      <c r="I12" s="176">
        <v>0</v>
      </c>
      <c r="J12" s="176">
        <v>0</v>
      </c>
      <c r="K12" s="176">
        <v>0</v>
      </c>
      <c r="L12" s="176">
        <v>0</v>
      </c>
      <c r="M12" s="176">
        <v>0</v>
      </c>
      <c r="N12" s="176">
        <v>0</v>
      </c>
      <c r="O12" s="176">
        <v>0</v>
      </c>
      <c r="P12" s="176">
        <v>0</v>
      </c>
      <c r="Q12" s="176">
        <f t="shared" si="0"/>
        <v>0</v>
      </c>
      <c r="R12" s="176">
        <f t="shared" si="1"/>
        <v>0</v>
      </c>
      <c r="S12" s="176">
        <v>0</v>
      </c>
      <c r="T12" s="176">
        <v>0</v>
      </c>
      <c r="U12" s="176">
        <v>0</v>
      </c>
      <c r="V12" s="176">
        <v>0</v>
      </c>
      <c r="W12" s="176">
        <v>0</v>
      </c>
      <c r="X12" s="176">
        <v>0</v>
      </c>
      <c r="Y12" s="176">
        <v>0</v>
      </c>
      <c r="Z12" s="176">
        <v>0</v>
      </c>
      <c r="AA12" s="176">
        <v>0</v>
      </c>
      <c r="AB12" s="176">
        <v>0</v>
      </c>
      <c r="AC12" s="176">
        <f t="shared" si="2"/>
        <v>0</v>
      </c>
      <c r="AD12" s="176">
        <f t="shared" si="3"/>
        <v>0</v>
      </c>
      <c r="AE12" s="176">
        <v>0</v>
      </c>
      <c r="AF12" s="176">
        <v>0</v>
      </c>
      <c r="AG12" s="176">
        <v>0</v>
      </c>
      <c r="AH12" s="176">
        <v>0</v>
      </c>
      <c r="AI12" s="176">
        <v>0</v>
      </c>
      <c r="AJ12" s="176">
        <v>0</v>
      </c>
      <c r="AK12" s="176">
        <v>0</v>
      </c>
      <c r="AL12" s="176">
        <v>0</v>
      </c>
      <c r="AM12" s="176">
        <v>0</v>
      </c>
      <c r="AN12" s="176">
        <v>0</v>
      </c>
      <c r="AO12" s="176">
        <v>0</v>
      </c>
      <c r="AP12" s="176">
        <v>0</v>
      </c>
      <c r="AQ12" s="176">
        <v>0</v>
      </c>
      <c r="AR12" s="176">
        <v>0</v>
      </c>
      <c r="AS12" s="176">
        <f t="shared" si="4"/>
        <v>0</v>
      </c>
      <c r="AT12" s="176">
        <f t="shared" si="5"/>
        <v>0</v>
      </c>
      <c r="AU12" s="176">
        <v>0</v>
      </c>
      <c r="AV12" s="176">
        <v>0</v>
      </c>
      <c r="AW12" s="176">
        <v>0</v>
      </c>
      <c r="AX12" s="176">
        <v>0</v>
      </c>
      <c r="AY12" s="176">
        <v>0</v>
      </c>
      <c r="AZ12" s="176">
        <v>0</v>
      </c>
      <c r="BA12" s="176">
        <v>0</v>
      </c>
      <c r="BB12" s="176">
        <v>0</v>
      </c>
      <c r="BC12" s="176">
        <v>0</v>
      </c>
      <c r="BD12" s="176">
        <v>0</v>
      </c>
      <c r="BE12" s="176">
        <v>0</v>
      </c>
      <c r="BF12" s="176">
        <v>0</v>
      </c>
      <c r="BG12" s="176">
        <v>0</v>
      </c>
      <c r="BH12" s="176">
        <v>0</v>
      </c>
      <c r="BI12" s="176">
        <f t="shared" si="6"/>
        <v>0</v>
      </c>
      <c r="BJ12" s="176">
        <f t="shared" si="7"/>
        <v>0</v>
      </c>
      <c r="BK12" s="176">
        <f t="shared" si="8"/>
        <v>0</v>
      </c>
      <c r="BL12" s="176">
        <f t="shared" si="9"/>
        <v>0</v>
      </c>
    </row>
    <row r="13" spans="1:64" x14ac:dyDescent="0.25">
      <c r="A13" s="176">
        <v>6</v>
      </c>
      <c r="B13" s="177" t="s">
        <v>93</v>
      </c>
      <c r="C13" s="176">
        <v>0</v>
      </c>
      <c r="D13" s="176">
        <v>0</v>
      </c>
      <c r="E13" s="176">
        <v>0</v>
      </c>
      <c r="F13" s="176">
        <v>0</v>
      </c>
      <c r="G13" s="176">
        <v>0</v>
      </c>
      <c r="H13" s="176">
        <v>0</v>
      </c>
      <c r="I13" s="176">
        <v>0</v>
      </c>
      <c r="J13" s="176">
        <v>0</v>
      </c>
      <c r="K13" s="176">
        <v>0</v>
      </c>
      <c r="L13" s="176">
        <v>0</v>
      </c>
      <c r="M13" s="176">
        <v>0</v>
      </c>
      <c r="N13" s="176">
        <v>0</v>
      </c>
      <c r="O13" s="176">
        <v>0</v>
      </c>
      <c r="P13" s="176">
        <v>0</v>
      </c>
      <c r="Q13" s="176">
        <f t="shared" si="0"/>
        <v>0</v>
      </c>
      <c r="R13" s="176">
        <f t="shared" si="1"/>
        <v>0</v>
      </c>
      <c r="S13" s="176">
        <v>0</v>
      </c>
      <c r="T13" s="176">
        <v>0</v>
      </c>
      <c r="U13" s="176">
        <v>0</v>
      </c>
      <c r="V13" s="176">
        <v>0</v>
      </c>
      <c r="W13" s="176">
        <v>0</v>
      </c>
      <c r="X13" s="176">
        <v>0</v>
      </c>
      <c r="Y13" s="176">
        <v>0</v>
      </c>
      <c r="Z13" s="176">
        <v>0</v>
      </c>
      <c r="AA13" s="176">
        <v>0</v>
      </c>
      <c r="AB13" s="176">
        <v>0</v>
      </c>
      <c r="AC13" s="176">
        <f t="shared" si="2"/>
        <v>0</v>
      </c>
      <c r="AD13" s="176">
        <f t="shared" si="3"/>
        <v>0</v>
      </c>
      <c r="AE13" s="176">
        <v>0</v>
      </c>
      <c r="AF13" s="176">
        <v>0</v>
      </c>
      <c r="AG13" s="176">
        <v>0</v>
      </c>
      <c r="AH13" s="176">
        <v>0</v>
      </c>
      <c r="AI13" s="176">
        <v>0</v>
      </c>
      <c r="AJ13" s="176">
        <v>0</v>
      </c>
      <c r="AK13" s="176">
        <v>0</v>
      </c>
      <c r="AL13" s="176">
        <v>0</v>
      </c>
      <c r="AM13" s="176">
        <v>0</v>
      </c>
      <c r="AN13" s="176">
        <v>0</v>
      </c>
      <c r="AO13" s="176">
        <v>0</v>
      </c>
      <c r="AP13" s="176">
        <v>0</v>
      </c>
      <c r="AQ13" s="176">
        <v>0</v>
      </c>
      <c r="AR13" s="176">
        <v>0</v>
      </c>
      <c r="AS13" s="176">
        <f t="shared" si="4"/>
        <v>0</v>
      </c>
      <c r="AT13" s="176">
        <f t="shared" si="5"/>
        <v>0</v>
      </c>
      <c r="AU13" s="176">
        <v>0</v>
      </c>
      <c r="AV13" s="176">
        <v>0</v>
      </c>
      <c r="AW13" s="176">
        <v>0</v>
      </c>
      <c r="AX13" s="176">
        <v>0</v>
      </c>
      <c r="AY13" s="176">
        <v>0</v>
      </c>
      <c r="AZ13" s="176">
        <v>0</v>
      </c>
      <c r="BA13" s="176">
        <v>0</v>
      </c>
      <c r="BB13" s="176">
        <v>0</v>
      </c>
      <c r="BC13" s="176">
        <v>0</v>
      </c>
      <c r="BD13" s="176">
        <v>0</v>
      </c>
      <c r="BE13" s="176">
        <v>0</v>
      </c>
      <c r="BF13" s="176">
        <v>0</v>
      </c>
      <c r="BG13" s="176">
        <v>0</v>
      </c>
      <c r="BH13" s="176">
        <v>0</v>
      </c>
      <c r="BI13" s="176">
        <f t="shared" si="6"/>
        <v>0</v>
      </c>
      <c r="BJ13" s="176">
        <f t="shared" si="7"/>
        <v>0</v>
      </c>
      <c r="BK13" s="176">
        <f t="shared" si="8"/>
        <v>0</v>
      </c>
      <c r="BL13" s="176">
        <f t="shared" si="9"/>
        <v>0</v>
      </c>
    </row>
    <row r="14" spans="1:64" x14ac:dyDescent="0.25">
      <c r="A14" s="176">
        <v>7</v>
      </c>
      <c r="B14" s="177" t="s">
        <v>94</v>
      </c>
      <c r="C14" s="176">
        <v>0</v>
      </c>
      <c r="D14" s="176">
        <v>0</v>
      </c>
      <c r="E14" s="176">
        <v>0</v>
      </c>
      <c r="F14" s="176">
        <v>0</v>
      </c>
      <c r="G14" s="176">
        <v>0</v>
      </c>
      <c r="H14" s="176">
        <v>0</v>
      </c>
      <c r="I14" s="176">
        <v>0</v>
      </c>
      <c r="J14" s="176">
        <v>0</v>
      </c>
      <c r="K14" s="176">
        <v>0</v>
      </c>
      <c r="L14" s="176">
        <v>0</v>
      </c>
      <c r="M14" s="176">
        <v>0</v>
      </c>
      <c r="N14" s="176">
        <v>0</v>
      </c>
      <c r="O14" s="176">
        <v>0</v>
      </c>
      <c r="P14" s="176">
        <v>0</v>
      </c>
      <c r="Q14" s="176">
        <f t="shared" si="0"/>
        <v>0</v>
      </c>
      <c r="R14" s="176">
        <f t="shared" si="1"/>
        <v>0</v>
      </c>
      <c r="S14" s="176">
        <v>0</v>
      </c>
      <c r="T14" s="176">
        <v>0</v>
      </c>
      <c r="U14" s="176">
        <v>0</v>
      </c>
      <c r="V14" s="176">
        <v>0</v>
      </c>
      <c r="W14" s="176">
        <v>0</v>
      </c>
      <c r="X14" s="176">
        <v>0</v>
      </c>
      <c r="Y14" s="176">
        <v>0</v>
      </c>
      <c r="Z14" s="176">
        <v>0</v>
      </c>
      <c r="AA14" s="176">
        <v>0</v>
      </c>
      <c r="AB14" s="176">
        <v>0</v>
      </c>
      <c r="AC14" s="176">
        <f t="shared" si="2"/>
        <v>0</v>
      </c>
      <c r="AD14" s="176">
        <f t="shared" si="3"/>
        <v>0</v>
      </c>
      <c r="AE14" s="176">
        <v>0</v>
      </c>
      <c r="AF14" s="176">
        <v>0</v>
      </c>
      <c r="AG14" s="176">
        <v>0</v>
      </c>
      <c r="AH14" s="176">
        <v>0</v>
      </c>
      <c r="AI14" s="176">
        <v>0</v>
      </c>
      <c r="AJ14" s="176">
        <v>0</v>
      </c>
      <c r="AK14" s="176">
        <v>0</v>
      </c>
      <c r="AL14" s="176">
        <v>0</v>
      </c>
      <c r="AM14" s="176">
        <v>0</v>
      </c>
      <c r="AN14" s="176">
        <v>0</v>
      </c>
      <c r="AO14" s="176">
        <v>0</v>
      </c>
      <c r="AP14" s="176">
        <v>0</v>
      </c>
      <c r="AQ14" s="176">
        <v>0</v>
      </c>
      <c r="AR14" s="176">
        <v>0</v>
      </c>
      <c r="AS14" s="176">
        <f t="shared" si="4"/>
        <v>0</v>
      </c>
      <c r="AT14" s="176">
        <f t="shared" si="5"/>
        <v>0</v>
      </c>
      <c r="AU14" s="176">
        <v>0</v>
      </c>
      <c r="AV14" s="176">
        <v>0</v>
      </c>
      <c r="AW14" s="176">
        <v>0</v>
      </c>
      <c r="AX14" s="176">
        <v>0</v>
      </c>
      <c r="AY14" s="176">
        <v>0</v>
      </c>
      <c r="AZ14" s="176">
        <v>0</v>
      </c>
      <c r="BA14" s="176">
        <v>0</v>
      </c>
      <c r="BB14" s="176">
        <v>0</v>
      </c>
      <c r="BC14" s="176">
        <v>0</v>
      </c>
      <c r="BD14" s="176">
        <v>0</v>
      </c>
      <c r="BE14" s="176">
        <v>0</v>
      </c>
      <c r="BF14" s="176">
        <v>0</v>
      </c>
      <c r="BG14" s="176">
        <v>0</v>
      </c>
      <c r="BH14" s="176">
        <v>0</v>
      </c>
      <c r="BI14" s="176">
        <f t="shared" si="6"/>
        <v>0</v>
      </c>
      <c r="BJ14" s="176">
        <f t="shared" si="7"/>
        <v>0</v>
      </c>
      <c r="BK14" s="176">
        <f t="shared" si="8"/>
        <v>0</v>
      </c>
      <c r="BL14" s="176">
        <f t="shared" si="9"/>
        <v>0</v>
      </c>
    </row>
    <row r="15" spans="1:64" x14ac:dyDescent="0.25">
      <c r="A15" s="176">
        <v>8</v>
      </c>
      <c r="B15" s="177" t="s">
        <v>95</v>
      </c>
      <c r="C15" s="176">
        <v>0</v>
      </c>
      <c r="D15" s="176">
        <v>0</v>
      </c>
      <c r="E15" s="176">
        <v>0</v>
      </c>
      <c r="F15" s="176">
        <v>0</v>
      </c>
      <c r="G15" s="176">
        <v>0</v>
      </c>
      <c r="H15" s="176">
        <v>0</v>
      </c>
      <c r="I15" s="176">
        <v>0</v>
      </c>
      <c r="J15" s="176">
        <v>0</v>
      </c>
      <c r="K15" s="176">
        <v>0</v>
      </c>
      <c r="L15" s="176">
        <v>0</v>
      </c>
      <c r="M15" s="176">
        <v>0</v>
      </c>
      <c r="N15" s="176">
        <v>0</v>
      </c>
      <c r="O15" s="176">
        <v>0</v>
      </c>
      <c r="P15" s="176">
        <v>0</v>
      </c>
      <c r="Q15" s="176">
        <f t="shared" si="0"/>
        <v>0</v>
      </c>
      <c r="R15" s="176">
        <f t="shared" si="1"/>
        <v>0</v>
      </c>
      <c r="S15" s="176">
        <v>0</v>
      </c>
      <c r="T15" s="176">
        <v>0</v>
      </c>
      <c r="U15" s="176">
        <v>0</v>
      </c>
      <c r="V15" s="176">
        <v>0</v>
      </c>
      <c r="W15" s="176">
        <v>0</v>
      </c>
      <c r="X15" s="176">
        <v>0</v>
      </c>
      <c r="Y15" s="176">
        <v>0</v>
      </c>
      <c r="Z15" s="176">
        <v>0</v>
      </c>
      <c r="AA15" s="176">
        <v>0</v>
      </c>
      <c r="AB15" s="176">
        <v>0</v>
      </c>
      <c r="AC15" s="176">
        <f t="shared" si="2"/>
        <v>0</v>
      </c>
      <c r="AD15" s="176">
        <f t="shared" si="3"/>
        <v>0</v>
      </c>
      <c r="AE15" s="176">
        <v>0</v>
      </c>
      <c r="AF15" s="176">
        <v>0</v>
      </c>
      <c r="AG15" s="176">
        <v>0</v>
      </c>
      <c r="AH15" s="176">
        <v>0</v>
      </c>
      <c r="AI15" s="176">
        <v>0</v>
      </c>
      <c r="AJ15" s="176">
        <v>0</v>
      </c>
      <c r="AK15" s="176">
        <v>0</v>
      </c>
      <c r="AL15" s="176">
        <v>0</v>
      </c>
      <c r="AM15" s="176">
        <v>0</v>
      </c>
      <c r="AN15" s="176">
        <v>0</v>
      </c>
      <c r="AO15" s="176">
        <v>0</v>
      </c>
      <c r="AP15" s="176">
        <v>0</v>
      </c>
      <c r="AQ15" s="176">
        <v>0</v>
      </c>
      <c r="AR15" s="176">
        <v>0</v>
      </c>
      <c r="AS15" s="176">
        <f t="shared" si="4"/>
        <v>0</v>
      </c>
      <c r="AT15" s="176">
        <f t="shared" si="5"/>
        <v>0</v>
      </c>
      <c r="AU15" s="176">
        <v>0</v>
      </c>
      <c r="AV15" s="176">
        <v>0</v>
      </c>
      <c r="AW15" s="176">
        <v>0</v>
      </c>
      <c r="AX15" s="176">
        <v>0</v>
      </c>
      <c r="AY15" s="176">
        <v>0</v>
      </c>
      <c r="AZ15" s="176">
        <v>0</v>
      </c>
      <c r="BA15" s="176">
        <v>0</v>
      </c>
      <c r="BB15" s="176">
        <v>0</v>
      </c>
      <c r="BC15" s="176">
        <v>0</v>
      </c>
      <c r="BD15" s="176">
        <v>0</v>
      </c>
      <c r="BE15" s="176">
        <v>0</v>
      </c>
      <c r="BF15" s="176">
        <v>0</v>
      </c>
      <c r="BG15" s="176">
        <v>0</v>
      </c>
      <c r="BH15" s="176">
        <v>0</v>
      </c>
      <c r="BI15" s="176">
        <f t="shared" si="6"/>
        <v>0</v>
      </c>
      <c r="BJ15" s="176">
        <f t="shared" si="7"/>
        <v>0</v>
      </c>
      <c r="BK15" s="176">
        <f t="shared" si="8"/>
        <v>0</v>
      </c>
      <c r="BL15" s="176">
        <f t="shared" si="9"/>
        <v>0</v>
      </c>
    </row>
    <row r="16" spans="1:64" x14ac:dyDescent="0.25">
      <c r="A16" s="176">
        <v>9</v>
      </c>
      <c r="B16" s="177" t="s">
        <v>96</v>
      </c>
      <c r="C16" s="176">
        <v>0</v>
      </c>
      <c r="D16" s="176">
        <v>0</v>
      </c>
      <c r="E16" s="176">
        <v>210</v>
      </c>
      <c r="F16" s="176">
        <v>2.2200000000000002</v>
      </c>
      <c r="G16" s="176">
        <v>180</v>
      </c>
      <c r="H16" s="176">
        <v>1.91</v>
      </c>
      <c r="I16" s="176">
        <v>3</v>
      </c>
      <c r="J16" s="176">
        <v>0.03</v>
      </c>
      <c r="K16" s="176">
        <v>2</v>
      </c>
      <c r="L16" s="176">
        <v>0.28999999999999998</v>
      </c>
      <c r="M16" s="176">
        <v>0</v>
      </c>
      <c r="N16" s="176">
        <v>0</v>
      </c>
      <c r="O16" s="176">
        <v>151</v>
      </c>
      <c r="P16" s="176">
        <v>1.78</v>
      </c>
      <c r="Q16" s="176">
        <f t="shared" si="0"/>
        <v>215</v>
      </c>
      <c r="R16" s="176">
        <f t="shared" si="1"/>
        <v>2.54</v>
      </c>
      <c r="S16" s="176">
        <v>4</v>
      </c>
      <c r="T16" s="176">
        <v>0.12</v>
      </c>
      <c r="U16" s="176">
        <v>7</v>
      </c>
      <c r="V16" s="176">
        <v>3.47</v>
      </c>
      <c r="W16" s="176">
        <v>0</v>
      </c>
      <c r="X16" s="176">
        <v>0</v>
      </c>
      <c r="Y16" s="176">
        <v>16</v>
      </c>
      <c r="Z16" s="176">
        <v>0.42</v>
      </c>
      <c r="AA16" s="176">
        <v>0</v>
      </c>
      <c r="AB16" s="176">
        <v>0</v>
      </c>
      <c r="AC16" s="176">
        <f t="shared" si="2"/>
        <v>27</v>
      </c>
      <c r="AD16" s="176">
        <f t="shared" si="3"/>
        <v>4.0100000000000007</v>
      </c>
      <c r="AE16" s="176">
        <v>0</v>
      </c>
      <c r="AF16" s="176">
        <v>0</v>
      </c>
      <c r="AG16" s="176">
        <v>57</v>
      </c>
      <c r="AH16" s="176">
        <v>0.48</v>
      </c>
      <c r="AI16" s="176">
        <v>13</v>
      </c>
      <c r="AJ16" s="176">
        <v>3.27</v>
      </c>
      <c r="AK16" s="176">
        <v>11</v>
      </c>
      <c r="AL16" s="176">
        <v>0.19</v>
      </c>
      <c r="AM16" s="176">
        <v>0</v>
      </c>
      <c r="AN16" s="176">
        <v>0</v>
      </c>
      <c r="AO16" s="176">
        <v>562</v>
      </c>
      <c r="AP16" s="176">
        <v>9.4700000000000006</v>
      </c>
      <c r="AQ16" s="176">
        <v>0</v>
      </c>
      <c r="AR16" s="176">
        <v>0</v>
      </c>
      <c r="AS16" s="176">
        <f t="shared" si="4"/>
        <v>885</v>
      </c>
      <c r="AT16" s="176">
        <f t="shared" si="5"/>
        <v>19.96</v>
      </c>
      <c r="AU16" s="176">
        <v>266</v>
      </c>
      <c r="AV16" s="176">
        <v>5.99</v>
      </c>
      <c r="AW16" s="176">
        <v>93</v>
      </c>
      <c r="AX16" s="176">
        <v>2.09</v>
      </c>
      <c r="AY16" s="176">
        <v>0</v>
      </c>
      <c r="AZ16" s="176">
        <v>0</v>
      </c>
      <c r="BA16" s="176">
        <v>0</v>
      </c>
      <c r="BB16" s="176">
        <v>0</v>
      </c>
      <c r="BC16" s="176">
        <v>3</v>
      </c>
      <c r="BD16" s="176">
        <v>0.76</v>
      </c>
      <c r="BE16" s="176">
        <v>0</v>
      </c>
      <c r="BF16" s="176">
        <v>0</v>
      </c>
      <c r="BG16" s="176">
        <v>8</v>
      </c>
      <c r="BH16" s="176">
        <v>1.1399999999999999</v>
      </c>
      <c r="BI16" s="176">
        <f t="shared" si="6"/>
        <v>11</v>
      </c>
      <c r="BJ16" s="176">
        <f t="shared" si="7"/>
        <v>1.9</v>
      </c>
      <c r="BK16" s="176">
        <f t="shared" si="8"/>
        <v>896</v>
      </c>
      <c r="BL16" s="176">
        <f t="shared" si="9"/>
        <v>21.86</v>
      </c>
    </row>
    <row r="17" spans="1:64" x14ac:dyDescent="0.25">
      <c r="A17" s="176">
        <v>10</v>
      </c>
      <c r="B17" s="177" t="s">
        <v>97</v>
      </c>
      <c r="C17" s="176">
        <v>0</v>
      </c>
      <c r="D17" s="176">
        <v>0</v>
      </c>
      <c r="E17" s="176">
        <v>0</v>
      </c>
      <c r="F17" s="176">
        <v>0</v>
      </c>
      <c r="G17" s="176">
        <v>0</v>
      </c>
      <c r="H17" s="176">
        <v>0</v>
      </c>
      <c r="I17" s="176">
        <v>0</v>
      </c>
      <c r="J17" s="176">
        <v>0</v>
      </c>
      <c r="K17" s="176">
        <v>0</v>
      </c>
      <c r="L17" s="176">
        <v>0</v>
      </c>
      <c r="M17" s="176">
        <v>0</v>
      </c>
      <c r="N17" s="176">
        <v>0</v>
      </c>
      <c r="O17" s="176">
        <v>0</v>
      </c>
      <c r="P17" s="176">
        <v>0</v>
      </c>
      <c r="Q17" s="176">
        <f t="shared" si="0"/>
        <v>0</v>
      </c>
      <c r="R17" s="176">
        <f t="shared" si="1"/>
        <v>0</v>
      </c>
      <c r="S17" s="176">
        <v>0</v>
      </c>
      <c r="T17" s="176">
        <v>0</v>
      </c>
      <c r="U17" s="176">
        <v>0</v>
      </c>
      <c r="V17" s="176">
        <v>0</v>
      </c>
      <c r="W17" s="176">
        <v>0</v>
      </c>
      <c r="X17" s="176">
        <v>0</v>
      </c>
      <c r="Y17" s="176">
        <v>0</v>
      </c>
      <c r="Z17" s="176">
        <v>0</v>
      </c>
      <c r="AA17" s="176">
        <v>0</v>
      </c>
      <c r="AB17" s="176">
        <v>0</v>
      </c>
      <c r="AC17" s="176">
        <f t="shared" si="2"/>
        <v>0</v>
      </c>
      <c r="AD17" s="176">
        <f t="shared" si="3"/>
        <v>0</v>
      </c>
      <c r="AE17" s="176">
        <v>0</v>
      </c>
      <c r="AF17" s="176">
        <v>0</v>
      </c>
      <c r="AG17" s="176">
        <v>0</v>
      </c>
      <c r="AH17" s="176">
        <v>0</v>
      </c>
      <c r="AI17" s="176">
        <v>0</v>
      </c>
      <c r="AJ17" s="176">
        <v>0</v>
      </c>
      <c r="AK17" s="176">
        <v>0</v>
      </c>
      <c r="AL17" s="176">
        <v>0</v>
      </c>
      <c r="AM17" s="176">
        <v>0</v>
      </c>
      <c r="AN17" s="176">
        <v>0</v>
      </c>
      <c r="AO17" s="176">
        <v>0</v>
      </c>
      <c r="AP17" s="176">
        <v>0</v>
      </c>
      <c r="AQ17" s="176">
        <v>0</v>
      </c>
      <c r="AR17" s="176">
        <v>0</v>
      </c>
      <c r="AS17" s="176">
        <f t="shared" si="4"/>
        <v>0</v>
      </c>
      <c r="AT17" s="176">
        <f t="shared" si="5"/>
        <v>0</v>
      </c>
      <c r="AU17" s="176">
        <v>0</v>
      </c>
      <c r="AV17" s="176">
        <v>0</v>
      </c>
      <c r="AW17" s="176">
        <v>0</v>
      </c>
      <c r="AX17" s="176">
        <v>0</v>
      </c>
      <c r="AY17" s="176">
        <v>0</v>
      </c>
      <c r="AZ17" s="176">
        <v>0</v>
      </c>
      <c r="BA17" s="176">
        <v>0</v>
      </c>
      <c r="BB17" s="176">
        <v>0</v>
      </c>
      <c r="BC17" s="176">
        <v>0</v>
      </c>
      <c r="BD17" s="176">
        <v>0</v>
      </c>
      <c r="BE17" s="176">
        <v>0</v>
      </c>
      <c r="BF17" s="176">
        <v>0</v>
      </c>
      <c r="BG17" s="176">
        <v>0</v>
      </c>
      <c r="BH17" s="176">
        <v>0</v>
      </c>
      <c r="BI17" s="176">
        <f t="shared" si="6"/>
        <v>0</v>
      </c>
      <c r="BJ17" s="176">
        <f t="shared" si="7"/>
        <v>0</v>
      </c>
      <c r="BK17" s="176">
        <f t="shared" si="8"/>
        <v>0</v>
      </c>
      <c r="BL17" s="176">
        <f t="shared" si="9"/>
        <v>0</v>
      </c>
    </row>
    <row r="18" spans="1:64" x14ac:dyDescent="0.25">
      <c r="A18" s="176">
        <v>11</v>
      </c>
      <c r="B18" s="177" t="s">
        <v>98</v>
      </c>
      <c r="C18" s="176">
        <v>0</v>
      </c>
      <c r="D18" s="176">
        <v>0</v>
      </c>
      <c r="E18" s="176">
        <v>0</v>
      </c>
      <c r="F18" s="176">
        <v>0</v>
      </c>
      <c r="G18" s="176">
        <v>0</v>
      </c>
      <c r="H18" s="176">
        <v>0</v>
      </c>
      <c r="I18" s="176">
        <v>0</v>
      </c>
      <c r="J18" s="176">
        <v>0</v>
      </c>
      <c r="K18" s="176">
        <v>0</v>
      </c>
      <c r="L18" s="176">
        <v>0</v>
      </c>
      <c r="M18" s="176">
        <v>0</v>
      </c>
      <c r="N18" s="176">
        <v>0</v>
      </c>
      <c r="O18" s="176">
        <v>0</v>
      </c>
      <c r="P18" s="176">
        <v>0</v>
      </c>
      <c r="Q18" s="176">
        <f t="shared" si="0"/>
        <v>0</v>
      </c>
      <c r="R18" s="176">
        <f t="shared" si="1"/>
        <v>0</v>
      </c>
      <c r="S18" s="176">
        <v>0</v>
      </c>
      <c r="T18" s="176">
        <v>0</v>
      </c>
      <c r="U18" s="176">
        <v>0</v>
      </c>
      <c r="V18" s="176">
        <v>0</v>
      </c>
      <c r="W18" s="176">
        <v>0</v>
      </c>
      <c r="X18" s="176">
        <v>0</v>
      </c>
      <c r="Y18" s="176">
        <v>0</v>
      </c>
      <c r="Z18" s="176">
        <v>0</v>
      </c>
      <c r="AA18" s="176">
        <v>0</v>
      </c>
      <c r="AB18" s="176">
        <v>0</v>
      </c>
      <c r="AC18" s="176">
        <f t="shared" si="2"/>
        <v>0</v>
      </c>
      <c r="AD18" s="176">
        <f t="shared" si="3"/>
        <v>0</v>
      </c>
      <c r="AE18" s="176">
        <v>0</v>
      </c>
      <c r="AF18" s="176">
        <v>0</v>
      </c>
      <c r="AG18" s="176">
        <v>0</v>
      </c>
      <c r="AH18" s="176">
        <v>0</v>
      </c>
      <c r="AI18" s="176">
        <v>0</v>
      </c>
      <c r="AJ18" s="176">
        <v>0</v>
      </c>
      <c r="AK18" s="176">
        <v>0</v>
      </c>
      <c r="AL18" s="176">
        <v>0</v>
      </c>
      <c r="AM18" s="176">
        <v>0</v>
      </c>
      <c r="AN18" s="176">
        <v>0</v>
      </c>
      <c r="AO18" s="176">
        <v>0</v>
      </c>
      <c r="AP18" s="176">
        <v>0</v>
      </c>
      <c r="AQ18" s="176">
        <v>0</v>
      </c>
      <c r="AR18" s="176">
        <v>0</v>
      </c>
      <c r="AS18" s="176">
        <f t="shared" si="4"/>
        <v>0</v>
      </c>
      <c r="AT18" s="176">
        <f t="shared" si="5"/>
        <v>0</v>
      </c>
      <c r="AU18" s="176">
        <v>0</v>
      </c>
      <c r="AV18" s="176">
        <v>0</v>
      </c>
      <c r="AW18" s="176">
        <v>0</v>
      </c>
      <c r="AX18" s="176">
        <v>0</v>
      </c>
      <c r="AY18" s="176">
        <v>0</v>
      </c>
      <c r="AZ18" s="176">
        <v>0</v>
      </c>
      <c r="BA18" s="176">
        <v>0</v>
      </c>
      <c r="BB18" s="176">
        <v>0</v>
      </c>
      <c r="BC18" s="176">
        <v>0</v>
      </c>
      <c r="BD18" s="176">
        <v>0</v>
      </c>
      <c r="BE18" s="176">
        <v>0</v>
      </c>
      <c r="BF18" s="176">
        <v>0</v>
      </c>
      <c r="BG18" s="176">
        <v>0</v>
      </c>
      <c r="BH18" s="176">
        <v>0</v>
      </c>
      <c r="BI18" s="176">
        <f t="shared" si="6"/>
        <v>0</v>
      </c>
      <c r="BJ18" s="176">
        <f t="shared" si="7"/>
        <v>0</v>
      </c>
      <c r="BK18" s="176">
        <f t="shared" si="8"/>
        <v>0</v>
      </c>
      <c r="BL18" s="176">
        <f t="shared" si="9"/>
        <v>0</v>
      </c>
    </row>
    <row r="19" spans="1:64" x14ac:dyDescent="0.25">
      <c r="A19" s="176">
        <v>12</v>
      </c>
      <c r="B19" s="177" t="s">
        <v>99</v>
      </c>
      <c r="C19" s="176">
        <v>0</v>
      </c>
      <c r="D19" s="176">
        <v>0</v>
      </c>
      <c r="E19" s="176">
        <v>0</v>
      </c>
      <c r="F19" s="176">
        <v>0</v>
      </c>
      <c r="G19" s="176">
        <v>0</v>
      </c>
      <c r="H19" s="176">
        <v>0</v>
      </c>
      <c r="I19" s="176">
        <v>0</v>
      </c>
      <c r="J19" s="176">
        <v>0</v>
      </c>
      <c r="K19" s="176">
        <v>0</v>
      </c>
      <c r="L19" s="176">
        <v>0</v>
      </c>
      <c r="M19" s="176">
        <v>0</v>
      </c>
      <c r="N19" s="176">
        <v>0</v>
      </c>
      <c r="O19" s="176">
        <v>0</v>
      </c>
      <c r="P19" s="176">
        <v>0</v>
      </c>
      <c r="Q19" s="176">
        <f t="shared" si="0"/>
        <v>0</v>
      </c>
      <c r="R19" s="176">
        <f t="shared" si="1"/>
        <v>0</v>
      </c>
      <c r="S19" s="176">
        <v>0</v>
      </c>
      <c r="T19" s="176">
        <v>0</v>
      </c>
      <c r="U19" s="176">
        <v>0</v>
      </c>
      <c r="V19" s="176">
        <v>0</v>
      </c>
      <c r="W19" s="176">
        <v>0</v>
      </c>
      <c r="X19" s="176">
        <v>0</v>
      </c>
      <c r="Y19" s="176">
        <v>0</v>
      </c>
      <c r="Z19" s="176">
        <v>0</v>
      </c>
      <c r="AA19" s="176">
        <v>0</v>
      </c>
      <c r="AB19" s="176">
        <v>0</v>
      </c>
      <c r="AC19" s="176">
        <f t="shared" si="2"/>
        <v>0</v>
      </c>
      <c r="AD19" s="176">
        <f t="shared" si="3"/>
        <v>0</v>
      </c>
      <c r="AE19" s="176">
        <v>0</v>
      </c>
      <c r="AF19" s="176">
        <v>0</v>
      </c>
      <c r="AG19" s="176">
        <v>0</v>
      </c>
      <c r="AH19" s="176">
        <v>0</v>
      </c>
      <c r="AI19" s="176">
        <v>0</v>
      </c>
      <c r="AJ19" s="176">
        <v>0</v>
      </c>
      <c r="AK19" s="176">
        <v>0</v>
      </c>
      <c r="AL19" s="176">
        <v>0</v>
      </c>
      <c r="AM19" s="176">
        <v>0</v>
      </c>
      <c r="AN19" s="176">
        <v>0</v>
      </c>
      <c r="AO19" s="176">
        <v>0</v>
      </c>
      <c r="AP19" s="176">
        <v>0</v>
      </c>
      <c r="AQ19" s="176">
        <v>0</v>
      </c>
      <c r="AR19" s="176">
        <v>0</v>
      </c>
      <c r="AS19" s="176">
        <f t="shared" si="4"/>
        <v>0</v>
      </c>
      <c r="AT19" s="176">
        <f t="shared" si="5"/>
        <v>0</v>
      </c>
      <c r="AU19" s="176">
        <v>0</v>
      </c>
      <c r="AV19" s="176">
        <v>0</v>
      </c>
      <c r="AW19" s="176">
        <v>0</v>
      </c>
      <c r="AX19" s="176">
        <v>0</v>
      </c>
      <c r="AY19" s="176">
        <v>0</v>
      </c>
      <c r="AZ19" s="176">
        <v>0</v>
      </c>
      <c r="BA19" s="176">
        <v>0</v>
      </c>
      <c r="BB19" s="176">
        <v>0</v>
      </c>
      <c r="BC19" s="176">
        <v>0</v>
      </c>
      <c r="BD19" s="176">
        <v>0</v>
      </c>
      <c r="BE19" s="176">
        <v>0</v>
      </c>
      <c r="BF19" s="176">
        <v>0</v>
      </c>
      <c r="BG19" s="176">
        <v>0</v>
      </c>
      <c r="BH19" s="176">
        <v>0</v>
      </c>
      <c r="BI19" s="176">
        <f t="shared" si="6"/>
        <v>0</v>
      </c>
      <c r="BJ19" s="176">
        <f t="shared" si="7"/>
        <v>0</v>
      </c>
      <c r="BK19" s="176">
        <f t="shared" si="8"/>
        <v>0</v>
      </c>
      <c r="BL19" s="176">
        <f t="shared" si="9"/>
        <v>0</v>
      </c>
    </row>
    <row r="20" spans="1:64" x14ac:dyDescent="0.25">
      <c r="A20" s="176">
        <v>13</v>
      </c>
      <c r="B20" s="177" t="s">
        <v>100</v>
      </c>
      <c r="C20" s="176">
        <v>0</v>
      </c>
      <c r="D20" s="176">
        <v>0</v>
      </c>
      <c r="E20" s="176">
        <v>2533</v>
      </c>
      <c r="F20" s="176">
        <v>65.39</v>
      </c>
      <c r="G20" s="176">
        <v>2478</v>
      </c>
      <c r="H20" s="176">
        <v>65.2</v>
      </c>
      <c r="I20" s="176">
        <v>18</v>
      </c>
      <c r="J20" s="176">
        <v>0.02</v>
      </c>
      <c r="K20" s="176">
        <v>41</v>
      </c>
      <c r="L20" s="176">
        <v>1.06</v>
      </c>
      <c r="M20" s="176">
        <v>0</v>
      </c>
      <c r="N20" s="176">
        <v>0</v>
      </c>
      <c r="O20" s="176">
        <v>1815</v>
      </c>
      <c r="P20" s="176">
        <v>46.53</v>
      </c>
      <c r="Q20" s="176">
        <f t="shared" si="0"/>
        <v>2592</v>
      </c>
      <c r="R20" s="176">
        <f t="shared" si="1"/>
        <v>66.47</v>
      </c>
      <c r="S20" s="176">
        <v>0</v>
      </c>
      <c r="T20" s="176">
        <v>0</v>
      </c>
      <c r="U20" s="176">
        <v>0</v>
      </c>
      <c r="V20" s="176">
        <v>0</v>
      </c>
      <c r="W20" s="176">
        <v>0</v>
      </c>
      <c r="X20" s="176">
        <v>0</v>
      </c>
      <c r="Y20" s="176">
        <v>0</v>
      </c>
      <c r="Z20" s="176">
        <v>0</v>
      </c>
      <c r="AA20" s="176">
        <v>0</v>
      </c>
      <c r="AB20" s="176">
        <v>0</v>
      </c>
      <c r="AC20" s="176">
        <f t="shared" si="2"/>
        <v>0</v>
      </c>
      <c r="AD20" s="176">
        <f t="shared" si="3"/>
        <v>0</v>
      </c>
      <c r="AE20" s="176">
        <v>0</v>
      </c>
      <c r="AF20" s="176">
        <v>0</v>
      </c>
      <c r="AG20" s="176">
        <v>0</v>
      </c>
      <c r="AH20" s="176">
        <v>0</v>
      </c>
      <c r="AI20" s="176">
        <v>1</v>
      </c>
      <c r="AJ20" s="176">
        <v>0.02</v>
      </c>
      <c r="AK20" s="176">
        <v>0</v>
      </c>
      <c r="AL20" s="176">
        <v>0</v>
      </c>
      <c r="AM20" s="176">
        <v>0</v>
      </c>
      <c r="AN20" s="176">
        <v>0</v>
      </c>
      <c r="AO20" s="176">
        <v>691</v>
      </c>
      <c r="AP20" s="176">
        <v>6.91</v>
      </c>
      <c r="AQ20" s="176">
        <v>0</v>
      </c>
      <c r="AR20" s="176">
        <v>0</v>
      </c>
      <c r="AS20" s="176">
        <f t="shared" si="4"/>
        <v>3284</v>
      </c>
      <c r="AT20" s="176">
        <f t="shared" si="5"/>
        <v>73.399999999999991</v>
      </c>
      <c r="AU20" s="176">
        <v>656</v>
      </c>
      <c r="AV20" s="176">
        <v>14.68</v>
      </c>
      <c r="AW20" s="176">
        <v>230</v>
      </c>
      <c r="AX20" s="176">
        <v>5.13</v>
      </c>
      <c r="AY20" s="176">
        <v>0</v>
      </c>
      <c r="AZ20" s="176">
        <v>0</v>
      </c>
      <c r="BA20" s="176">
        <v>0</v>
      </c>
      <c r="BB20" s="176">
        <v>0</v>
      </c>
      <c r="BC20" s="176">
        <v>0</v>
      </c>
      <c r="BD20" s="176">
        <v>0</v>
      </c>
      <c r="BE20" s="176">
        <v>0</v>
      </c>
      <c r="BF20" s="176">
        <v>0</v>
      </c>
      <c r="BG20" s="176">
        <v>0</v>
      </c>
      <c r="BH20" s="176">
        <v>0</v>
      </c>
      <c r="BI20" s="176">
        <f t="shared" si="6"/>
        <v>0</v>
      </c>
      <c r="BJ20" s="176">
        <f t="shared" si="7"/>
        <v>0</v>
      </c>
      <c r="BK20" s="176">
        <f t="shared" si="8"/>
        <v>3284</v>
      </c>
      <c r="BL20" s="176">
        <f t="shared" si="9"/>
        <v>73.399999999999991</v>
      </c>
    </row>
    <row r="21" spans="1:64" x14ac:dyDescent="0.25">
      <c r="A21" s="176">
        <v>14</v>
      </c>
      <c r="B21" s="177" t="s">
        <v>101</v>
      </c>
      <c r="C21" s="176">
        <v>0</v>
      </c>
      <c r="D21" s="176">
        <v>0</v>
      </c>
      <c r="E21" s="176">
        <v>0</v>
      </c>
      <c r="F21" s="176">
        <v>0</v>
      </c>
      <c r="G21" s="176">
        <v>0</v>
      </c>
      <c r="H21" s="176">
        <v>0</v>
      </c>
      <c r="I21" s="176">
        <v>0</v>
      </c>
      <c r="J21" s="176">
        <v>0</v>
      </c>
      <c r="K21" s="176">
        <v>0</v>
      </c>
      <c r="L21" s="176">
        <v>0</v>
      </c>
      <c r="M21" s="176">
        <v>0</v>
      </c>
      <c r="N21" s="176">
        <v>0</v>
      </c>
      <c r="O21" s="176">
        <v>0</v>
      </c>
      <c r="P21" s="176">
        <v>0</v>
      </c>
      <c r="Q21" s="176">
        <f t="shared" si="0"/>
        <v>0</v>
      </c>
      <c r="R21" s="176">
        <f t="shared" si="1"/>
        <v>0</v>
      </c>
      <c r="S21" s="176">
        <v>0</v>
      </c>
      <c r="T21" s="176">
        <v>0</v>
      </c>
      <c r="U21" s="176">
        <v>0</v>
      </c>
      <c r="V21" s="176">
        <v>0</v>
      </c>
      <c r="W21" s="176">
        <v>0</v>
      </c>
      <c r="X21" s="176">
        <v>0</v>
      </c>
      <c r="Y21" s="176">
        <v>0</v>
      </c>
      <c r="Z21" s="176">
        <v>0</v>
      </c>
      <c r="AA21" s="176">
        <v>0</v>
      </c>
      <c r="AB21" s="176">
        <v>0</v>
      </c>
      <c r="AC21" s="176">
        <f t="shared" si="2"/>
        <v>0</v>
      </c>
      <c r="AD21" s="176">
        <f t="shared" si="3"/>
        <v>0</v>
      </c>
      <c r="AE21" s="176">
        <v>0</v>
      </c>
      <c r="AF21" s="176">
        <v>0</v>
      </c>
      <c r="AG21" s="176">
        <v>0</v>
      </c>
      <c r="AH21" s="176">
        <v>0</v>
      </c>
      <c r="AI21" s="176">
        <v>0</v>
      </c>
      <c r="AJ21" s="176">
        <v>0</v>
      </c>
      <c r="AK21" s="176">
        <v>0</v>
      </c>
      <c r="AL21" s="176">
        <v>0</v>
      </c>
      <c r="AM21" s="176">
        <v>0</v>
      </c>
      <c r="AN21" s="176">
        <v>0</v>
      </c>
      <c r="AO21" s="176">
        <v>0</v>
      </c>
      <c r="AP21" s="176">
        <v>0</v>
      </c>
      <c r="AQ21" s="176">
        <v>0</v>
      </c>
      <c r="AR21" s="176">
        <v>0</v>
      </c>
      <c r="AS21" s="176">
        <f t="shared" si="4"/>
        <v>0</v>
      </c>
      <c r="AT21" s="176">
        <f t="shared" si="5"/>
        <v>0</v>
      </c>
      <c r="AU21" s="176">
        <v>0</v>
      </c>
      <c r="AV21" s="176">
        <v>0</v>
      </c>
      <c r="AW21" s="176">
        <v>0</v>
      </c>
      <c r="AX21" s="176">
        <v>0</v>
      </c>
      <c r="AY21" s="176">
        <v>0</v>
      </c>
      <c r="AZ21" s="176">
        <v>0</v>
      </c>
      <c r="BA21" s="176">
        <v>0</v>
      </c>
      <c r="BB21" s="176">
        <v>0</v>
      </c>
      <c r="BC21" s="176">
        <v>0</v>
      </c>
      <c r="BD21" s="176">
        <v>0</v>
      </c>
      <c r="BE21" s="176">
        <v>0</v>
      </c>
      <c r="BF21" s="176">
        <v>0</v>
      </c>
      <c r="BG21" s="176">
        <v>0</v>
      </c>
      <c r="BH21" s="176">
        <v>0</v>
      </c>
      <c r="BI21" s="176">
        <f t="shared" si="6"/>
        <v>0</v>
      </c>
      <c r="BJ21" s="176">
        <f t="shared" si="7"/>
        <v>0</v>
      </c>
      <c r="BK21" s="176">
        <f t="shared" si="8"/>
        <v>0</v>
      </c>
      <c r="BL21" s="176">
        <f t="shared" si="9"/>
        <v>0</v>
      </c>
    </row>
    <row r="22" spans="1:64" x14ac:dyDescent="0.25">
      <c r="A22" s="176">
        <v>15</v>
      </c>
      <c r="B22" s="177" t="s">
        <v>102</v>
      </c>
      <c r="C22" s="176">
        <v>0</v>
      </c>
      <c r="D22" s="176">
        <v>0</v>
      </c>
      <c r="E22" s="176">
        <v>100</v>
      </c>
      <c r="F22" s="176">
        <v>3</v>
      </c>
      <c r="G22" s="176">
        <v>0</v>
      </c>
      <c r="H22" s="176">
        <v>0</v>
      </c>
      <c r="I22" s="176">
        <v>0</v>
      </c>
      <c r="J22" s="176">
        <v>0</v>
      </c>
      <c r="K22" s="176">
        <v>105</v>
      </c>
      <c r="L22" s="176">
        <v>2</v>
      </c>
      <c r="M22" s="176">
        <v>0</v>
      </c>
      <c r="N22" s="176">
        <v>0</v>
      </c>
      <c r="O22" s="176">
        <v>20</v>
      </c>
      <c r="P22" s="176">
        <v>1</v>
      </c>
      <c r="Q22" s="176">
        <f t="shared" si="0"/>
        <v>205</v>
      </c>
      <c r="R22" s="176">
        <f t="shared" si="1"/>
        <v>5</v>
      </c>
      <c r="S22" s="176">
        <v>30</v>
      </c>
      <c r="T22" s="176">
        <v>0.5</v>
      </c>
      <c r="U22" s="176">
        <v>0</v>
      </c>
      <c r="V22" s="176">
        <v>0</v>
      </c>
      <c r="W22" s="176">
        <v>0</v>
      </c>
      <c r="X22" s="176">
        <v>0</v>
      </c>
      <c r="Y22" s="176">
        <v>0</v>
      </c>
      <c r="Z22" s="176">
        <v>0</v>
      </c>
      <c r="AA22" s="176">
        <v>0</v>
      </c>
      <c r="AB22" s="176">
        <v>0</v>
      </c>
      <c r="AC22" s="176">
        <f t="shared" si="2"/>
        <v>30</v>
      </c>
      <c r="AD22" s="176">
        <f t="shared" si="3"/>
        <v>0.5</v>
      </c>
      <c r="AE22" s="176">
        <v>0</v>
      </c>
      <c r="AF22" s="176">
        <v>0</v>
      </c>
      <c r="AG22" s="176">
        <v>75</v>
      </c>
      <c r="AH22" s="176">
        <v>3</v>
      </c>
      <c r="AI22" s="176">
        <v>85</v>
      </c>
      <c r="AJ22" s="176">
        <v>22</v>
      </c>
      <c r="AK22" s="176">
        <v>20</v>
      </c>
      <c r="AL22" s="176">
        <v>1</v>
      </c>
      <c r="AM22" s="176">
        <v>20</v>
      </c>
      <c r="AN22" s="176">
        <v>1</v>
      </c>
      <c r="AO22" s="176">
        <v>7800</v>
      </c>
      <c r="AP22" s="176">
        <v>31</v>
      </c>
      <c r="AQ22" s="176">
        <v>0</v>
      </c>
      <c r="AR22" s="176">
        <v>0</v>
      </c>
      <c r="AS22" s="176">
        <f t="shared" si="4"/>
        <v>8235</v>
      </c>
      <c r="AT22" s="176">
        <f t="shared" si="5"/>
        <v>63.5</v>
      </c>
      <c r="AU22" s="176">
        <v>200</v>
      </c>
      <c r="AV22" s="176">
        <v>11</v>
      </c>
      <c r="AW22" s="176">
        <v>20</v>
      </c>
      <c r="AX22" s="176">
        <v>1</v>
      </c>
      <c r="AY22" s="176">
        <v>0</v>
      </c>
      <c r="AZ22" s="176">
        <v>0</v>
      </c>
      <c r="BA22" s="176">
        <v>0</v>
      </c>
      <c r="BB22" s="176">
        <v>0</v>
      </c>
      <c r="BC22" s="176">
        <v>0</v>
      </c>
      <c r="BD22" s="176">
        <v>0</v>
      </c>
      <c r="BE22" s="176">
        <v>10</v>
      </c>
      <c r="BF22" s="176">
        <v>0.25</v>
      </c>
      <c r="BG22" s="176">
        <v>0</v>
      </c>
      <c r="BH22" s="176">
        <v>0</v>
      </c>
      <c r="BI22" s="176">
        <f t="shared" si="6"/>
        <v>10</v>
      </c>
      <c r="BJ22" s="176">
        <f t="shared" si="7"/>
        <v>0.25</v>
      </c>
      <c r="BK22" s="176">
        <f t="shared" si="8"/>
        <v>8245</v>
      </c>
      <c r="BL22" s="176">
        <f t="shared" si="9"/>
        <v>63.75</v>
      </c>
    </row>
    <row r="23" spans="1:64" x14ac:dyDescent="0.25">
      <c r="A23" s="176">
        <v>16</v>
      </c>
      <c r="B23" s="177" t="s">
        <v>103</v>
      </c>
      <c r="C23" s="176">
        <v>0</v>
      </c>
      <c r="D23" s="176">
        <v>0</v>
      </c>
      <c r="E23" s="176">
        <v>0</v>
      </c>
      <c r="F23" s="176">
        <v>0</v>
      </c>
      <c r="G23" s="176">
        <v>0</v>
      </c>
      <c r="H23" s="176">
        <v>0</v>
      </c>
      <c r="I23" s="176">
        <v>0</v>
      </c>
      <c r="J23" s="176">
        <v>0</v>
      </c>
      <c r="K23" s="176">
        <v>0</v>
      </c>
      <c r="L23" s="176">
        <v>0</v>
      </c>
      <c r="M23" s="176">
        <v>0</v>
      </c>
      <c r="N23" s="176">
        <v>0</v>
      </c>
      <c r="O23" s="176">
        <v>0</v>
      </c>
      <c r="P23" s="176">
        <v>0</v>
      </c>
      <c r="Q23" s="176">
        <f t="shared" si="0"/>
        <v>0</v>
      </c>
      <c r="R23" s="176">
        <f t="shared" si="1"/>
        <v>0</v>
      </c>
      <c r="S23" s="176">
        <v>0</v>
      </c>
      <c r="T23" s="176">
        <v>0</v>
      </c>
      <c r="U23" s="176">
        <v>0</v>
      </c>
      <c r="V23" s="176">
        <v>0</v>
      </c>
      <c r="W23" s="176">
        <v>0</v>
      </c>
      <c r="X23" s="176">
        <v>0</v>
      </c>
      <c r="Y23" s="176">
        <v>0</v>
      </c>
      <c r="Z23" s="176">
        <v>0</v>
      </c>
      <c r="AA23" s="176">
        <v>0</v>
      </c>
      <c r="AB23" s="176">
        <v>0</v>
      </c>
      <c r="AC23" s="176">
        <f t="shared" si="2"/>
        <v>0</v>
      </c>
      <c r="AD23" s="176">
        <f t="shared" si="3"/>
        <v>0</v>
      </c>
      <c r="AE23" s="176">
        <v>0</v>
      </c>
      <c r="AF23" s="176">
        <v>0</v>
      </c>
      <c r="AG23" s="176">
        <v>0</v>
      </c>
      <c r="AH23" s="176">
        <v>0</v>
      </c>
      <c r="AI23" s="176">
        <v>0</v>
      </c>
      <c r="AJ23" s="176">
        <v>0</v>
      </c>
      <c r="AK23" s="176">
        <v>0</v>
      </c>
      <c r="AL23" s="176">
        <v>0</v>
      </c>
      <c r="AM23" s="176">
        <v>0</v>
      </c>
      <c r="AN23" s="176">
        <v>0</v>
      </c>
      <c r="AO23" s="176">
        <v>0</v>
      </c>
      <c r="AP23" s="176">
        <v>0</v>
      </c>
      <c r="AQ23" s="176">
        <v>0</v>
      </c>
      <c r="AR23" s="176">
        <v>0</v>
      </c>
      <c r="AS23" s="176">
        <f t="shared" si="4"/>
        <v>0</v>
      </c>
      <c r="AT23" s="176">
        <f t="shared" si="5"/>
        <v>0</v>
      </c>
      <c r="AU23" s="176">
        <v>0</v>
      </c>
      <c r="AV23" s="176">
        <v>0</v>
      </c>
      <c r="AW23" s="176">
        <v>0</v>
      </c>
      <c r="AX23" s="176">
        <v>0</v>
      </c>
      <c r="AY23" s="176">
        <v>0</v>
      </c>
      <c r="AZ23" s="176">
        <v>0</v>
      </c>
      <c r="BA23" s="176">
        <v>0</v>
      </c>
      <c r="BB23" s="176">
        <v>0</v>
      </c>
      <c r="BC23" s="176">
        <v>0</v>
      </c>
      <c r="BD23" s="176">
        <v>0</v>
      </c>
      <c r="BE23" s="176">
        <v>0</v>
      </c>
      <c r="BF23" s="176">
        <v>0</v>
      </c>
      <c r="BG23" s="176">
        <v>0</v>
      </c>
      <c r="BH23" s="176">
        <v>0</v>
      </c>
      <c r="BI23" s="176">
        <f t="shared" si="6"/>
        <v>0</v>
      </c>
      <c r="BJ23" s="176">
        <f t="shared" si="7"/>
        <v>0</v>
      </c>
      <c r="BK23" s="176">
        <f t="shared" si="8"/>
        <v>0</v>
      </c>
      <c r="BL23" s="176">
        <f t="shared" si="9"/>
        <v>0</v>
      </c>
    </row>
    <row r="24" spans="1:64" x14ac:dyDescent="0.25">
      <c r="A24" s="176">
        <v>17</v>
      </c>
      <c r="B24" s="177" t="s">
        <v>104</v>
      </c>
      <c r="C24" s="176">
        <v>43</v>
      </c>
      <c r="D24" s="176">
        <v>1.28</v>
      </c>
      <c r="E24" s="176">
        <v>731</v>
      </c>
      <c r="F24" s="176">
        <v>78.42</v>
      </c>
      <c r="G24" s="176">
        <v>251</v>
      </c>
      <c r="H24" s="176">
        <v>8</v>
      </c>
      <c r="I24" s="176">
        <v>54</v>
      </c>
      <c r="J24" s="176">
        <v>32.93</v>
      </c>
      <c r="K24" s="176">
        <v>397</v>
      </c>
      <c r="L24" s="176">
        <v>171.04</v>
      </c>
      <c r="M24" s="176">
        <v>3</v>
      </c>
      <c r="N24" s="176">
        <v>0.06</v>
      </c>
      <c r="O24" s="176">
        <v>309</v>
      </c>
      <c r="P24" s="176">
        <v>66.510000000000005</v>
      </c>
      <c r="Q24" s="176">
        <f t="shared" si="0"/>
        <v>1225</v>
      </c>
      <c r="R24" s="176">
        <f t="shared" si="1"/>
        <v>283.66999999999996</v>
      </c>
      <c r="S24" s="176">
        <v>4801</v>
      </c>
      <c r="T24" s="176">
        <v>694.86</v>
      </c>
      <c r="U24" s="176">
        <v>2363</v>
      </c>
      <c r="V24" s="176">
        <v>808.62</v>
      </c>
      <c r="W24" s="176">
        <v>679</v>
      </c>
      <c r="X24" s="176">
        <v>423.13</v>
      </c>
      <c r="Y24" s="176">
        <v>125</v>
      </c>
      <c r="Z24" s="176">
        <v>184.22</v>
      </c>
      <c r="AA24" s="176">
        <v>20</v>
      </c>
      <c r="AB24" s="176">
        <v>5.66</v>
      </c>
      <c r="AC24" s="176">
        <f t="shared" si="2"/>
        <v>7968</v>
      </c>
      <c r="AD24" s="176">
        <f t="shared" si="3"/>
        <v>2110.83</v>
      </c>
      <c r="AE24" s="176">
        <v>51</v>
      </c>
      <c r="AF24" s="176">
        <v>204.69</v>
      </c>
      <c r="AG24" s="176">
        <v>123</v>
      </c>
      <c r="AH24" s="176">
        <v>10.3</v>
      </c>
      <c r="AI24" s="176">
        <v>1582</v>
      </c>
      <c r="AJ24" s="176">
        <v>319.83</v>
      </c>
      <c r="AK24" s="176">
        <v>179</v>
      </c>
      <c r="AL24" s="176">
        <v>19.190000000000001</v>
      </c>
      <c r="AM24" s="176">
        <v>1331</v>
      </c>
      <c r="AN24" s="176">
        <v>10.87</v>
      </c>
      <c r="AO24" s="176">
        <v>560</v>
      </c>
      <c r="AP24" s="176">
        <v>47.33</v>
      </c>
      <c r="AQ24" s="176">
        <v>2</v>
      </c>
      <c r="AR24" s="176">
        <v>42.99</v>
      </c>
      <c r="AS24" s="176">
        <f t="shared" si="4"/>
        <v>13019</v>
      </c>
      <c r="AT24" s="176">
        <f t="shared" si="5"/>
        <v>3006.71</v>
      </c>
      <c r="AU24" s="176">
        <v>750</v>
      </c>
      <c r="AV24" s="176">
        <v>107.91</v>
      </c>
      <c r="AW24" s="176">
        <v>437</v>
      </c>
      <c r="AX24" s="176">
        <v>3.37</v>
      </c>
      <c r="AY24" s="176">
        <v>57</v>
      </c>
      <c r="AZ24" s="176">
        <v>50.53</v>
      </c>
      <c r="BA24" s="176">
        <v>97</v>
      </c>
      <c r="BB24" s="176">
        <v>22.39</v>
      </c>
      <c r="BC24" s="176">
        <v>379</v>
      </c>
      <c r="BD24" s="176">
        <v>647.97</v>
      </c>
      <c r="BE24" s="176">
        <v>8223</v>
      </c>
      <c r="BF24" s="176">
        <v>430.49</v>
      </c>
      <c r="BG24" s="176">
        <v>412916</v>
      </c>
      <c r="BH24" s="176">
        <v>30702.55</v>
      </c>
      <c r="BI24" s="176">
        <f t="shared" si="6"/>
        <v>421672</v>
      </c>
      <c r="BJ24" s="176">
        <f t="shared" si="7"/>
        <v>31853.93</v>
      </c>
      <c r="BK24" s="176">
        <f t="shared" si="8"/>
        <v>434691</v>
      </c>
      <c r="BL24" s="176">
        <f t="shared" si="9"/>
        <v>34860.639999999999</v>
      </c>
    </row>
    <row r="25" spans="1:64" x14ac:dyDescent="0.25">
      <c r="A25" s="176">
        <v>18</v>
      </c>
      <c r="B25" s="177" t="s">
        <v>105</v>
      </c>
      <c r="C25" s="176">
        <v>0</v>
      </c>
      <c r="D25" s="176">
        <v>0</v>
      </c>
      <c r="E25" s="176">
        <v>20</v>
      </c>
      <c r="F25" s="176">
        <v>8</v>
      </c>
      <c r="G25" s="176">
        <v>0</v>
      </c>
      <c r="H25" s="176">
        <v>0</v>
      </c>
      <c r="I25" s="176">
        <v>15</v>
      </c>
      <c r="J25" s="176">
        <v>1</v>
      </c>
      <c r="K25" s="176">
        <v>75</v>
      </c>
      <c r="L25" s="176">
        <v>2.5</v>
      </c>
      <c r="M25" s="176">
        <v>0</v>
      </c>
      <c r="N25" s="176">
        <v>0</v>
      </c>
      <c r="O25" s="176">
        <v>0</v>
      </c>
      <c r="P25" s="176">
        <v>0</v>
      </c>
      <c r="Q25" s="176">
        <f t="shared" si="0"/>
        <v>110</v>
      </c>
      <c r="R25" s="176">
        <f t="shared" si="1"/>
        <v>11.5</v>
      </c>
      <c r="S25" s="176">
        <v>0</v>
      </c>
      <c r="T25" s="176">
        <v>0</v>
      </c>
      <c r="U25" s="176">
        <v>0</v>
      </c>
      <c r="V25" s="176">
        <v>0</v>
      </c>
      <c r="W25" s="176">
        <v>10</v>
      </c>
      <c r="X25" s="176">
        <v>5</v>
      </c>
      <c r="Y25" s="176">
        <v>10</v>
      </c>
      <c r="Z25" s="176">
        <v>0.2</v>
      </c>
      <c r="AA25" s="176">
        <v>0</v>
      </c>
      <c r="AB25" s="176">
        <v>0</v>
      </c>
      <c r="AC25" s="176">
        <f t="shared" si="2"/>
        <v>20</v>
      </c>
      <c r="AD25" s="176">
        <f t="shared" si="3"/>
        <v>5.2</v>
      </c>
      <c r="AE25" s="176">
        <v>25</v>
      </c>
      <c r="AF25" s="176">
        <v>5</v>
      </c>
      <c r="AG25" s="176">
        <v>25</v>
      </c>
      <c r="AH25" s="176">
        <v>1.1000000000000001</v>
      </c>
      <c r="AI25" s="176">
        <v>0</v>
      </c>
      <c r="AJ25" s="176">
        <v>0</v>
      </c>
      <c r="AK25" s="176">
        <v>10</v>
      </c>
      <c r="AL25" s="176">
        <v>0.5</v>
      </c>
      <c r="AM25" s="176">
        <v>0</v>
      </c>
      <c r="AN25" s="176">
        <v>0</v>
      </c>
      <c r="AO25" s="176">
        <v>900</v>
      </c>
      <c r="AP25" s="176">
        <v>250</v>
      </c>
      <c r="AQ25" s="176">
        <v>0</v>
      </c>
      <c r="AR25" s="176">
        <v>0</v>
      </c>
      <c r="AS25" s="176">
        <f t="shared" si="4"/>
        <v>1090</v>
      </c>
      <c r="AT25" s="176">
        <f t="shared" si="5"/>
        <v>273.3</v>
      </c>
      <c r="AU25" s="176">
        <v>109</v>
      </c>
      <c r="AV25" s="176">
        <v>27.33</v>
      </c>
      <c r="AW25" s="176">
        <v>0</v>
      </c>
      <c r="AX25" s="176">
        <v>0</v>
      </c>
      <c r="AY25" s="176">
        <v>0</v>
      </c>
      <c r="AZ25" s="176">
        <v>0</v>
      </c>
      <c r="BA25" s="176">
        <v>0</v>
      </c>
      <c r="BB25" s="176">
        <v>0</v>
      </c>
      <c r="BC25" s="176">
        <v>10</v>
      </c>
      <c r="BD25" s="176">
        <v>0.25</v>
      </c>
      <c r="BE25" s="176">
        <v>0</v>
      </c>
      <c r="BF25" s="176">
        <v>0</v>
      </c>
      <c r="BG25" s="176">
        <v>20</v>
      </c>
      <c r="BH25" s="176">
        <v>5</v>
      </c>
      <c r="BI25" s="176">
        <f t="shared" si="6"/>
        <v>30</v>
      </c>
      <c r="BJ25" s="176">
        <f t="shared" si="7"/>
        <v>5.25</v>
      </c>
      <c r="BK25" s="176">
        <f t="shared" si="8"/>
        <v>1120</v>
      </c>
      <c r="BL25" s="176">
        <f t="shared" si="9"/>
        <v>278.55</v>
      </c>
    </row>
    <row r="26" spans="1:64" x14ac:dyDescent="0.25">
      <c r="A26" s="176">
        <v>19</v>
      </c>
      <c r="B26" s="177" t="s">
        <v>106</v>
      </c>
      <c r="C26" s="176">
        <v>0</v>
      </c>
      <c r="D26" s="176">
        <v>0</v>
      </c>
      <c r="E26" s="176">
        <v>361</v>
      </c>
      <c r="F26" s="176">
        <v>4.6399999999999997</v>
      </c>
      <c r="G26" s="176">
        <v>309</v>
      </c>
      <c r="H26" s="176">
        <v>3.97</v>
      </c>
      <c r="I26" s="176">
        <v>127</v>
      </c>
      <c r="J26" s="176">
        <v>1.64</v>
      </c>
      <c r="K26" s="176">
        <v>212</v>
      </c>
      <c r="L26" s="176">
        <v>2.73</v>
      </c>
      <c r="M26" s="176">
        <v>11</v>
      </c>
      <c r="N26" s="176">
        <v>0.14000000000000001</v>
      </c>
      <c r="O26" s="176">
        <v>280</v>
      </c>
      <c r="P26" s="176">
        <v>3.6</v>
      </c>
      <c r="Q26" s="176">
        <f t="shared" si="0"/>
        <v>700</v>
      </c>
      <c r="R26" s="176">
        <f t="shared" si="1"/>
        <v>9.01</v>
      </c>
      <c r="S26" s="176">
        <v>0</v>
      </c>
      <c r="T26" s="176">
        <v>0</v>
      </c>
      <c r="U26" s="176">
        <v>0</v>
      </c>
      <c r="V26" s="176">
        <v>0</v>
      </c>
      <c r="W26" s="176">
        <v>0</v>
      </c>
      <c r="X26" s="176">
        <v>0</v>
      </c>
      <c r="Y26" s="176">
        <v>0</v>
      </c>
      <c r="Z26" s="176">
        <v>0</v>
      </c>
      <c r="AA26" s="176">
        <v>0</v>
      </c>
      <c r="AB26" s="176">
        <v>0</v>
      </c>
      <c r="AC26" s="176">
        <f t="shared" si="2"/>
        <v>0</v>
      </c>
      <c r="AD26" s="176">
        <f t="shared" si="3"/>
        <v>0</v>
      </c>
      <c r="AE26" s="176">
        <v>0</v>
      </c>
      <c r="AF26" s="176">
        <v>0</v>
      </c>
      <c r="AG26" s="176">
        <v>0</v>
      </c>
      <c r="AH26" s="176">
        <v>0</v>
      </c>
      <c r="AI26" s="176">
        <v>100</v>
      </c>
      <c r="AJ26" s="176">
        <v>4</v>
      </c>
      <c r="AK26" s="176">
        <v>0</v>
      </c>
      <c r="AL26" s="176">
        <v>0</v>
      </c>
      <c r="AM26" s="176">
        <v>0</v>
      </c>
      <c r="AN26" s="176">
        <v>0</v>
      </c>
      <c r="AO26" s="176">
        <v>3500</v>
      </c>
      <c r="AP26" s="176">
        <v>40</v>
      </c>
      <c r="AQ26" s="176">
        <v>350</v>
      </c>
      <c r="AR26" s="176">
        <v>4</v>
      </c>
      <c r="AS26" s="176">
        <f t="shared" si="4"/>
        <v>4300</v>
      </c>
      <c r="AT26" s="176">
        <f t="shared" si="5"/>
        <v>53.01</v>
      </c>
      <c r="AU26" s="176">
        <v>1720</v>
      </c>
      <c r="AV26" s="176">
        <v>21.2</v>
      </c>
      <c r="AW26" s="176">
        <v>172</v>
      </c>
      <c r="AX26" s="176">
        <v>2.12</v>
      </c>
      <c r="AY26" s="176">
        <v>0</v>
      </c>
      <c r="AZ26" s="176">
        <v>0</v>
      </c>
      <c r="BA26" s="176">
        <v>51</v>
      </c>
      <c r="BB26" s="176">
        <v>8.35</v>
      </c>
      <c r="BC26" s="176">
        <v>35</v>
      </c>
      <c r="BD26" s="176">
        <v>13.07</v>
      </c>
      <c r="BE26" s="176">
        <v>127</v>
      </c>
      <c r="BF26" s="176">
        <v>6.35</v>
      </c>
      <c r="BG26" s="176">
        <v>1787</v>
      </c>
      <c r="BH26" s="176">
        <v>2.2200000000000002</v>
      </c>
      <c r="BI26" s="176">
        <f t="shared" si="6"/>
        <v>2000</v>
      </c>
      <c r="BJ26" s="176">
        <f t="shared" si="7"/>
        <v>29.990000000000002</v>
      </c>
      <c r="BK26" s="176">
        <f t="shared" si="8"/>
        <v>6300</v>
      </c>
      <c r="BL26" s="176">
        <f t="shared" si="9"/>
        <v>83</v>
      </c>
    </row>
    <row r="27" spans="1:64" x14ac:dyDescent="0.25">
      <c r="A27" s="176">
        <v>20</v>
      </c>
      <c r="B27" s="177" t="s">
        <v>107</v>
      </c>
      <c r="C27" s="176">
        <v>0</v>
      </c>
      <c r="D27" s="176">
        <v>0</v>
      </c>
      <c r="E27" s="176">
        <v>0</v>
      </c>
      <c r="F27" s="176">
        <v>0</v>
      </c>
      <c r="G27" s="176">
        <v>0</v>
      </c>
      <c r="H27" s="176">
        <v>0</v>
      </c>
      <c r="I27" s="176">
        <v>0</v>
      </c>
      <c r="J27" s="176">
        <v>0</v>
      </c>
      <c r="K27" s="176">
        <v>0</v>
      </c>
      <c r="L27" s="176">
        <v>0</v>
      </c>
      <c r="M27" s="176">
        <v>0</v>
      </c>
      <c r="N27" s="176">
        <v>0</v>
      </c>
      <c r="O27" s="176">
        <v>0</v>
      </c>
      <c r="P27" s="176">
        <v>0</v>
      </c>
      <c r="Q27" s="176">
        <f t="shared" si="0"/>
        <v>0</v>
      </c>
      <c r="R27" s="176">
        <f t="shared" si="1"/>
        <v>0</v>
      </c>
      <c r="S27" s="176">
        <v>0</v>
      </c>
      <c r="T27" s="176">
        <v>0</v>
      </c>
      <c r="U27" s="176">
        <v>0</v>
      </c>
      <c r="V27" s="176">
        <v>0</v>
      </c>
      <c r="W27" s="176">
        <v>0</v>
      </c>
      <c r="X27" s="176">
        <v>0</v>
      </c>
      <c r="Y27" s="176">
        <v>0</v>
      </c>
      <c r="Z27" s="176">
        <v>0</v>
      </c>
      <c r="AA27" s="176">
        <v>0</v>
      </c>
      <c r="AB27" s="176">
        <v>0</v>
      </c>
      <c r="AC27" s="176">
        <f t="shared" si="2"/>
        <v>0</v>
      </c>
      <c r="AD27" s="176">
        <f t="shared" si="3"/>
        <v>0</v>
      </c>
      <c r="AE27" s="176">
        <v>0</v>
      </c>
      <c r="AF27" s="176">
        <v>0</v>
      </c>
      <c r="AG27" s="176">
        <v>0</v>
      </c>
      <c r="AH27" s="176">
        <v>0</v>
      </c>
      <c r="AI27" s="176">
        <v>0</v>
      </c>
      <c r="AJ27" s="176">
        <v>0</v>
      </c>
      <c r="AK27" s="176">
        <v>0</v>
      </c>
      <c r="AL27" s="176">
        <v>0</v>
      </c>
      <c r="AM27" s="176">
        <v>0</v>
      </c>
      <c r="AN27" s="176">
        <v>0</v>
      </c>
      <c r="AO27" s="176">
        <v>0</v>
      </c>
      <c r="AP27" s="176">
        <v>0</v>
      </c>
      <c r="AQ27" s="176">
        <v>0</v>
      </c>
      <c r="AR27" s="176">
        <v>0</v>
      </c>
      <c r="AS27" s="176">
        <f t="shared" si="4"/>
        <v>0</v>
      </c>
      <c r="AT27" s="176">
        <f t="shared" si="5"/>
        <v>0</v>
      </c>
      <c r="AU27" s="176">
        <v>0</v>
      </c>
      <c r="AV27" s="176">
        <v>0</v>
      </c>
      <c r="AW27" s="176">
        <v>0</v>
      </c>
      <c r="AX27" s="176">
        <v>0</v>
      </c>
      <c r="AY27" s="176">
        <v>0</v>
      </c>
      <c r="AZ27" s="176">
        <v>0</v>
      </c>
      <c r="BA27" s="176">
        <v>0</v>
      </c>
      <c r="BB27" s="176">
        <v>0</v>
      </c>
      <c r="BC27" s="176">
        <v>0</v>
      </c>
      <c r="BD27" s="176">
        <v>0</v>
      </c>
      <c r="BE27" s="176">
        <v>0</v>
      </c>
      <c r="BF27" s="176">
        <v>0</v>
      </c>
      <c r="BG27" s="176">
        <v>0</v>
      </c>
      <c r="BH27" s="176">
        <v>0</v>
      </c>
      <c r="BI27" s="176">
        <f t="shared" si="6"/>
        <v>0</v>
      </c>
      <c r="BJ27" s="176">
        <f t="shared" si="7"/>
        <v>0</v>
      </c>
      <c r="BK27" s="176">
        <f t="shared" si="8"/>
        <v>0</v>
      </c>
      <c r="BL27" s="176">
        <f t="shared" si="9"/>
        <v>0</v>
      </c>
    </row>
    <row r="28" spans="1:64" x14ac:dyDescent="0.25">
      <c r="A28" s="176">
        <v>21</v>
      </c>
      <c r="B28" s="177" t="s">
        <v>108</v>
      </c>
      <c r="C28" s="176">
        <v>0</v>
      </c>
      <c r="D28" s="176">
        <v>0</v>
      </c>
      <c r="E28" s="176">
        <v>0</v>
      </c>
      <c r="F28" s="176">
        <v>0</v>
      </c>
      <c r="G28" s="176">
        <v>0</v>
      </c>
      <c r="H28" s="176">
        <v>0</v>
      </c>
      <c r="I28" s="176">
        <v>0</v>
      </c>
      <c r="J28" s="176">
        <v>0</v>
      </c>
      <c r="K28" s="176">
        <v>0</v>
      </c>
      <c r="L28" s="176">
        <v>0</v>
      </c>
      <c r="M28" s="176">
        <v>0</v>
      </c>
      <c r="N28" s="176">
        <v>0</v>
      </c>
      <c r="O28" s="176">
        <v>0</v>
      </c>
      <c r="P28" s="176">
        <v>0</v>
      </c>
      <c r="Q28" s="176">
        <f t="shared" si="0"/>
        <v>0</v>
      </c>
      <c r="R28" s="176">
        <f t="shared" si="1"/>
        <v>0</v>
      </c>
      <c r="S28" s="176">
        <v>0</v>
      </c>
      <c r="T28" s="176">
        <v>0</v>
      </c>
      <c r="U28" s="176">
        <v>0</v>
      </c>
      <c r="V28" s="176">
        <v>0</v>
      </c>
      <c r="W28" s="176">
        <v>0</v>
      </c>
      <c r="X28" s="176">
        <v>0</v>
      </c>
      <c r="Y28" s="176">
        <v>0</v>
      </c>
      <c r="Z28" s="176">
        <v>0</v>
      </c>
      <c r="AA28" s="176">
        <v>0</v>
      </c>
      <c r="AB28" s="176">
        <v>0</v>
      </c>
      <c r="AC28" s="176">
        <f t="shared" si="2"/>
        <v>0</v>
      </c>
      <c r="AD28" s="176">
        <f t="shared" si="3"/>
        <v>0</v>
      </c>
      <c r="AE28" s="176">
        <v>0</v>
      </c>
      <c r="AF28" s="176">
        <v>0</v>
      </c>
      <c r="AG28" s="176">
        <v>0</v>
      </c>
      <c r="AH28" s="176">
        <v>0</v>
      </c>
      <c r="AI28" s="176">
        <v>0</v>
      </c>
      <c r="AJ28" s="176">
        <v>0</v>
      </c>
      <c r="AK28" s="176">
        <v>0</v>
      </c>
      <c r="AL28" s="176">
        <v>0</v>
      </c>
      <c r="AM28" s="176">
        <v>0</v>
      </c>
      <c r="AN28" s="176">
        <v>0</v>
      </c>
      <c r="AO28" s="176">
        <v>0</v>
      </c>
      <c r="AP28" s="176">
        <v>0</v>
      </c>
      <c r="AQ28" s="176">
        <v>0</v>
      </c>
      <c r="AR28" s="176">
        <v>0</v>
      </c>
      <c r="AS28" s="176">
        <f t="shared" si="4"/>
        <v>0</v>
      </c>
      <c r="AT28" s="176">
        <f t="shared" si="5"/>
        <v>0</v>
      </c>
      <c r="AU28" s="176">
        <v>0</v>
      </c>
      <c r="AV28" s="176">
        <v>0</v>
      </c>
      <c r="AW28" s="176">
        <v>0</v>
      </c>
      <c r="AX28" s="176">
        <v>0</v>
      </c>
      <c r="AY28" s="176">
        <v>0</v>
      </c>
      <c r="AZ28" s="176">
        <v>0</v>
      </c>
      <c r="BA28" s="176">
        <v>0</v>
      </c>
      <c r="BB28" s="176">
        <v>0</v>
      </c>
      <c r="BC28" s="176">
        <v>0</v>
      </c>
      <c r="BD28" s="176">
        <v>0</v>
      </c>
      <c r="BE28" s="176">
        <v>0</v>
      </c>
      <c r="BF28" s="176">
        <v>0</v>
      </c>
      <c r="BG28" s="176">
        <v>0</v>
      </c>
      <c r="BH28" s="176">
        <v>0</v>
      </c>
      <c r="BI28" s="176">
        <f t="shared" si="6"/>
        <v>0</v>
      </c>
      <c r="BJ28" s="176">
        <f t="shared" si="7"/>
        <v>0</v>
      </c>
      <c r="BK28" s="176">
        <f t="shared" si="8"/>
        <v>0</v>
      </c>
      <c r="BL28" s="176">
        <f t="shared" si="9"/>
        <v>0</v>
      </c>
    </row>
    <row r="29" spans="1:64" x14ac:dyDescent="0.25">
      <c r="A29" s="176">
        <v>22</v>
      </c>
      <c r="B29" s="177" t="s">
        <v>109</v>
      </c>
      <c r="C29" s="176">
        <v>0</v>
      </c>
      <c r="D29" s="176">
        <v>0</v>
      </c>
      <c r="E29" s="176">
        <v>1567</v>
      </c>
      <c r="F29" s="176">
        <v>18.5</v>
      </c>
      <c r="G29" s="176">
        <v>472</v>
      </c>
      <c r="H29" s="176">
        <v>5.58</v>
      </c>
      <c r="I29" s="176">
        <v>249</v>
      </c>
      <c r="J29" s="176">
        <v>3.07</v>
      </c>
      <c r="K29" s="176">
        <v>297</v>
      </c>
      <c r="L29" s="176">
        <v>5.36</v>
      </c>
      <c r="M29" s="176">
        <v>0</v>
      </c>
      <c r="N29" s="176">
        <v>0</v>
      </c>
      <c r="O29" s="176">
        <v>1479</v>
      </c>
      <c r="P29" s="176">
        <v>18.850000000000001</v>
      </c>
      <c r="Q29" s="176">
        <f t="shared" si="0"/>
        <v>2113</v>
      </c>
      <c r="R29" s="176">
        <f t="shared" si="1"/>
        <v>26.93</v>
      </c>
      <c r="S29" s="176">
        <v>229</v>
      </c>
      <c r="T29" s="176">
        <v>12.38</v>
      </c>
      <c r="U29" s="176">
        <v>11</v>
      </c>
      <c r="V29" s="176">
        <v>11.81</v>
      </c>
      <c r="W29" s="176">
        <v>11</v>
      </c>
      <c r="X29" s="176">
        <v>7.0000000000000007E-2</v>
      </c>
      <c r="Y29" s="176">
        <v>31</v>
      </c>
      <c r="Z29" s="176">
        <v>2.17</v>
      </c>
      <c r="AA29" s="176">
        <v>0</v>
      </c>
      <c r="AB29" s="176">
        <v>0</v>
      </c>
      <c r="AC29" s="176">
        <f t="shared" si="2"/>
        <v>282</v>
      </c>
      <c r="AD29" s="176">
        <f t="shared" si="3"/>
        <v>26.43</v>
      </c>
      <c r="AE29" s="176">
        <v>26</v>
      </c>
      <c r="AF29" s="176">
        <v>0.26</v>
      </c>
      <c r="AG29" s="176">
        <v>66</v>
      </c>
      <c r="AH29" s="176">
        <v>0.26</v>
      </c>
      <c r="AI29" s="176">
        <v>13</v>
      </c>
      <c r="AJ29" s="176">
        <v>1.96</v>
      </c>
      <c r="AK29" s="176">
        <v>24</v>
      </c>
      <c r="AL29" s="176">
        <v>0.22</v>
      </c>
      <c r="AM29" s="176">
        <v>11</v>
      </c>
      <c r="AN29" s="176">
        <v>0.13</v>
      </c>
      <c r="AO29" s="176">
        <v>55</v>
      </c>
      <c r="AP29" s="176">
        <v>0.41</v>
      </c>
      <c r="AQ29" s="176">
        <v>0</v>
      </c>
      <c r="AR29" s="176">
        <v>0</v>
      </c>
      <c r="AS29" s="176">
        <f t="shared" si="4"/>
        <v>2590</v>
      </c>
      <c r="AT29" s="176">
        <f t="shared" si="5"/>
        <v>56.599999999999994</v>
      </c>
      <c r="AU29" s="176">
        <v>648</v>
      </c>
      <c r="AV29" s="176">
        <v>14.14</v>
      </c>
      <c r="AW29" s="176">
        <v>227</v>
      </c>
      <c r="AX29" s="176">
        <v>4.96</v>
      </c>
      <c r="AY29" s="176">
        <v>0</v>
      </c>
      <c r="AZ29" s="176">
        <v>0</v>
      </c>
      <c r="BA29" s="176">
        <v>0</v>
      </c>
      <c r="BB29" s="176">
        <v>0</v>
      </c>
      <c r="BC29" s="176">
        <v>44</v>
      </c>
      <c r="BD29" s="176">
        <v>1.48</v>
      </c>
      <c r="BE29" s="176">
        <v>0</v>
      </c>
      <c r="BF29" s="176">
        <v>0</v>
      </c>
      <c r="BG29" s="176">
        <v>148</v>
      </c>
      <c r="BH29" s="176">
        <v>7.71</v>
      </c>
      <c r="BI29" s="176">
        <f t="shared" si="6"/>
        <v>192</v>
      </c>
      <c r="BJ29" s="176">
        <f t="shared" si="7"/>
        <v>9.19</v>
      </c>
      <c r="BK29" s="176">
        <f t="shared" si="8"/>
        <v>2782</v>
      </c>
      <c r="BL29" s="176">
        <f t="shared" si="9"/>
        <v>65.789999999999992</v>
      </c>
    </row>
    <row r="30" spans="1:64" x14ac:dyDescent="0.25">
      <c r="A30" s="176">
        <v>23</v>
      </c>
      <c r="B30" s="177" t="s">
        <v>110</v>
      </c>
      <c r="C30" s="176">
        <v>0</v>
      </c>
      <c r="D30" s="176">
        <v>0</v>
      </c>
      <c r="E30" s="176">
        <v>0</v>
      </c>
      <c r="F30" s="176">
        <v>0</v>
      </c>
      <c r="G30" s="176">
        <v>0</v>
      </c>
      <c r="H30" s="176">
        <v>0</v>
      </c>
      <c r="I30" s="176">
        <v>0</v>
      </c>
      <c r="J30" s="176">
        <v>0</v>
      </c>
      <c r="K30" s="176">
        <v>0</v>
      </c>
      <c r="L30" s="176">
        <v>0</v>
      </c>
      <c r="M30" s="176">
        <v>0</v>
      </c>
      <c r="N30" s="176">
        <v>0</v>
      </c>
      <c r="O30" s="176">
        <v>0</v>
      </c>
      <c r="P30" s="176">
        <v>0</v>
      </c>
      <c r="Q30" s="176">
        <f t="shared" si="0"/>
        <v>0</v>
      </c>
      <c r="R30" s="176">
        <f t="shared" si="1"/>
        <v>0</v>
      </c>
      <c r="S30" s="176">
        <v>0</v>
      </c>
      <c r="T30" s="176">
        <v>0</v>
      </c>
      <c r="U30" s="176">
        <v>0</v>
      </c>
      <c r="V30" s="176">
        <v>0</v>
      </c>
      <c r="W30" s="176">
        <v>0</v>
      </c>
      <c r="X30" s="176">
        <v>0</v>
      </c>
      <c r="Y30" s="176">
        <v>0</v>
      </c>
      <c r="Z30" s="176">
        <v>0</v>
      </c>
      <c r="AA30" s="176">
        <v>0</v>
      </c>
      <c r="AB30" s="176">
        <v>0</v>
      </c>
      <c r="AC30" s="176">
        <f t="shared" si="2"/>
        <v>0</v>
      </c>
      <c r="AD30" s="176">
        <f t="shared" si="3"/>
        <v>0</v>
      </c>
      <c r="AE30" s="176">
        <v>0</v>
      </c>
      <c r="AF30" s="176">
        <v>0</v>
      </c>
      <c r="AG30" s="176">
        <v>0</v>
      </c>
      <c r="AH30" s="176">
        <v>0</v>
      </c>
      <c r="AI30" s="176">
        <v>0</v>
      </c>
      <c r="AJ30" s="176">
        <v>0</v>
      </c>
      <c r="AK30" s="176">
        <v>0</v>
      </c>
      <c r="AL30" s="176">
        <v>0</v>
      </c>
      <c r="AM30" s="176">
        <v>0</v>
      </c>
      <c r="AN30" s="176">
        <v>0</v>
      </c>
      <c r="AO30" s="176">
        <v>0</v>
      </c>
      <c r="AP30" s="176">
        <v>0</v>
      </c>
      <c r="AQ30" s="176">
        <v>0</v>
      </c>
      <c r="AR30" s="176">
        <v>0</v>
      </c>
      <c r="AS30" s="176">
        <f t="shared" si="4"/>
        <v>0</v>
      </c>
      <c r="AT30" s="176">
        <f t="shared" si="5"/>
        <v>0</v>
      </c>
      <c r="AU30" s="176">
        <v>0</v>
      </c>
      <c r="AV30" s="176">
        <v>0</v>
      </c>
      <c r="AW30" s="176">
        <v>0</v>
      </c>
      <c r="AX30" s="176">
        <v>0</v>
      </c>
      <c r="AY30" s="176">
        <v>0</v>
      </c>
      <c r="AZ30" s="176">
        <v>0</v>
      </c>
      <c r="BA30" s="176">
        <v>0</v>
      </c>
      <c r="BB30" s="176">
        <v>0</v>
      </c>
      <c r="BC30" s="176">
        <v>0</v>
      </c>
      <c r="BD30" s="176">
        <v>0</v>
      </c>
      <c r="BE30" s="176">
        <v>0</v>
      </c>
      <c r="BF30" s="176">
        <v>0</v>
      </c>
      <c r="BG30" s="176">
        <v>0</v>
      </c>
      <c r="BH30" s="176">
        <v>0</v>
      </c>
      <c r="BI30" s="176">
        <f t="shared" si="6"/>
        <v>0</v>
      </c>
      <c r="BJ30" s="176">
        <f t="shared" si="7"/>
        <v>0</v>
      </c>
      <c r="BK30" s="176">
        <f t="shared" si="8"/>
        <v>0</v>
      </c>
      <c r="BL30" s="176">
        <f t="shared" si="9"/>
        <v>0</v>
      </c>
    </row>
    <row r="31" spans="1:64" x14ac:dyDescent="0.25">
      <c r="A31" s="176">
        <v>24</v>
      </c>
      <c r="B31" s="177" t="s">
        <v>112</v>
      </c>
      <c r="C31" s="176">
        <v>0</v>
      </c>
      <c r="D31" s="176">
        <v>0</v>
      </c>
      <c r="E31" s="176">
        <v>0</v>
      </c>
      <c r="F31" s="176">
        <v>0</v>
      </c>
      <c r="G31" s="176">
        <v>0</v>
      </c>
      <c r="H31" s="176">
        <v>0</v>
      </c>
      <c r="I31" s="176">
        <v>0</v>
      </c>
      <c r="J31" s="176">
        <v>0</v>
      </c>
      <c r="K31" s="176">
        <v>0</v>
      </c>
      <c r="L31" s="176">
        <v>0</v>
      </c>
      <c r="M31" s="176">
        <v>0</v>
      </c>
      <c r="N31" s="176">
        <v>0</v>
      </c>
      <c r="O31" s="176">
        <v>0</v>
      </c>
      <c r="P31" s="176">
        <v>0</v>
      </c>
      <c r="Q31" s="176">
        <f t="shared" si="0"/>
        <v>0</v>
      </c>
      <c r="R31" s="176">
        <f t="shared" si="1"/>
        <v>0</v>
      </c>
      <c r="S31" s="176">
        <v>0</v>
      </c>
      <c r="T31" s="176">
        <v>0</v>
      </c>
      <c r="U31" s="176">
        <v>0</v>
      </c>
      <c r="V31" s="176">
        <v>0</v>
      </c>
      <c r="W31" s="176">
        <v>0</v>
      </c>
      <c r="X31" s="176">
        <v>0</v>
      </c>
      <c r="Y31" s="176">
        <v>0</v>
      </c>
      <c r="Z31" s="176">
        <v>0</v>
      </c>
      <c r="AA31" s="176">
        <v>0</v>
      </c>
      <c r="AB31" s="176">
        <v>0</v>
      </c>
      <c r="AC31" s="176">
        <f t="shared" si="2"/>
        <v>0</v>
      </c>
      <c r="AD31" s="176">
        <f t="shared" si="3"/>
        <v>0</v>
      </c>
      <c r="AE31" s="176">
        <v>0</v>
      </c>
      <c r="AF31" s="176">
        <v>0</v>
      </c>
      <c r="AG31" s="176">
        <v>0</v>
      </c>
      <c r="AH31" s="176">
        <v>0</v>
      </c>
      <c r="AI31" s="176">
        <v>0</v>
      </c>
      <c r="AJ31" s="176">
        <v>0</v>
      </c>
      <c r="AK31" s="176">
        <v>0</v>
      </c>
      <c r="AL31" s="176">
        <v>0</v>
      </c>
      <c r="AM31" s="176">
        <v>0</v>
      </c>
      <c r="AN31" s="176">
        <v>0</v>
      </c>
      <c r="AO31" s="176">
        <v>0</v>
      </c>
      <c r="AP31" s="176">
        <v>0</v>
      </c>
      <c r="AQ31" s="176">
        <v>0</v>
      </c>
      <c r="AR31" s="176">
        <v>0</v>
      </c>
      <c r="AS31" s="176">
        <f t="shared" si="4"/>
        <v>0</v>
      </c>
      <c r="AT31" s="176">
        <f t="shared" si="5"/>
        <v>0</v>
      </c>
      <c r="AU31" s="176">
        <v>0</v>
      </c>
      <c r="AV31" s="176">
        <v>0</v>
      </c>
      <c r="AW31" s="176">
        <v>0</v>
      </c>
      <c r="AX31" s="176">
        <v>0</v>
      </c>
      <c r="AY31" s="176">
        <v>0</v>
      </c>
      <c r="AZ31" s="176">
        <v>0</v>
      </c>
      <c r="BA31" s="176">
        <v>0</v>
      </c>
      <c r="BB31" s="176">
        <v>0</v>
      </c>
      <c r="BC31" s="176">
        <v>0</v>
      </c>
      <c r="BD31" s="176">
        <v>0</v>
      </c>
      <c r="BE31" s="176">
        <v>0</v>
      </c>
      <c r="BF31" s="176">
        <v>0</v>
      </c>
      <c r="BG31" s="176">
        <v>0</v>
      </c>
      <c r="BH31" s="176">
        <v>0</v>
      </c>
      <c r="BI31" s="176">
        <f t="shared" si="6"/>
        <v>0</v>
      </c>
      <c r="BJ31" s="176">
        <f t="shared" si="7"/>
        <v>0</v>
      </c>
      <c r="BK31" s="176">
        <f t="shared" si="8"/>
        <v>0</v>
      </c>
      <c r="BL31" s="176">
        <f t="shared" si="9"/>
        <v>0</v>
      </c>
    </row>
    <row r="32" spans="1:64" x14ac:dyDescent="0.25">
      <c r="A32" s="176">
        <v>25</v>
      </c>
      <c r="B32" s="177" t="s">
        <v>113</v>
      </c>
      <c r="C32" s="176">
        <v>0</v>
      </c>
      <c r="D32" s="176">
        <v>0</v>
      </c>
      <c r="E32" s="176">
        <v>466</v>
      </c>
      <c r="F32" s="176">
        <v>6.46</v>
      </c>
      <c r="G32" s="176">
        <v>237</v>
      </c>
      <c r="H32" s="176">
        <v>3.29</v>
      </c>
      <c r="I32" s="176">
        <v>147</v>
      </c>
      <c r="J32" s="176">
        <v>2.04</v>
      </c>
      <c r="K32" s="176">
        <v>478</v>
      </c>
      <c r="L32" s="176">
        <v>9.93</v>
      </c>
      <c r="M32" s="176">
        <v>0</v>
      </c>
      <c r="N32" s="176">
        <v>0</v>
      </c>
      <c r="O32" s="176">
        <v>764</v>
      </c>
      <c r="P32" s="176">
        <v>12.89</v>
      </c>
      <c r="Q32" s="176">
        <f t="shared" si="0"/>
        <v>1091</v>
      </c>
      <c r="R32" s="176">
        <f t="shared" si="1"/>
        <v>18.43</v>
      </c>
      <c r="S32" s="176">
        <v>0</v>
      </c>
      <c r="T32" s="176">
        <v>0</v>
      </c>
      <c r="U32" s="176">
        <v>2</v>
      </c>
      <c r="V32" s="176">
        <v>0.8</v>
      </c>
      <c r="W32" s="176">
        <v>0</v>
      </c>
      <c r="X32" s="176">
        <v>0</v>
      </c>
      <c r="Y32" s="176">
        <v>1</v>
      </c>
      <c r="Z32" s="176">
        <v>0.03</v>
      </c>
      <c r="AA32" s="176">
        <v>0</v>
      </c>
      <c r="AB32" s="176">
        <v>0</v>
      </c>
      <c r="AC32" s="176">
        <f t="shared" si="2"/>
        <v>3</v>
      </c>
      <c r="AD32" s="176">
        <f t="shared" si="3"/>
        <v>0.83000000000000007</v>
      </c>
      <c r="AE32" s="176">
        <v>0</v>
      </c>
      <c r="AF32" s="176">
        <v>0</v>
      </c>
      <c r="AG32" s="176">
        <v>566</v>
      </c>
      <c r="AH32" s="176">
        <v>2.83</v>
      </c>
      <c r="AI32" s="176">
        <v>234</v>
      </c>
      <c r="AJ32" s="176">
        <v>35.049999999999997</v>
      </c>
      <c r="AK32" s="176">
        <v>6</v>
      </c>
      <c r="AL32" s="176">
        <v>0.06</v>
      </c>
      <c r="AM32" s="176">
        <v>1</v>
      </c>
      <c r="AN32" s="176">
        <v>0.01</v>
      </c>
      <c r="AO32" s="176">
        <v>1348</v>
      </c>
      <c r="AP32" s="176">
        <v>13.48</v>
      </c>
      <c r="AQ32" s="176">
        <v>0</v>
      </c>
      <c r="AR32" s="176">
        <v>0</v>
      </c>
      <c r="AS32" s="176">
        <f t="shared" si="4"/>
        <v>3249</v>
      </c>
      <c r="AT32" s="176">
        <f t="shared" si="5"/>
        <v>70.69</v>
      </c>
      <c r="AU32" s="176">
        <v>1300</v>
      </c>
      <c r="AV32" s="176">
        <v>14.24</v>
      </c>
      <c r="AW32" s="176">
        <v>455</v>
      </c>
      <c r="AX32" s="176">
        <v>4.9800000000000004</v>
      </c>
      <c r="AY32" s="176">
        <v>0</v>
      </c>
      <c r="AZ32" s="176">
        <v>0</v>
      </c>
      <c r="BA32" s="176">
        <v>0</v>
      </c>
      <c r="BB32" s="176">
        <v>0</v>
      </c>
      <c r="BC32" s="176">
        <v>44</v>
      </c>
      <c r="BD32" s="176">
        <v>7.61</v>
      </c>
      <c r="BE32" s="176">
        <v>0</v>
      </c>
      <c r="BF32" s="176">
        <v>0</v>
      </c>
      <c r="BG32" s="176">
        <v>106</v>
      </c>
      <c r="BH32" s="176">
        <v>12.4</v>
      </c>
      <c r="BI32" s="176">
        <f t="shared" si="6"/>
        <v>150</v>
      </c>
      <c r="BJ32" s="176">
        <f t="shared" si="7"/>
        <v>20.010000000000002</v>
      </c>
      <c r="BK32" s="176">
        <f t="shared" si="8"/>
        <v>3399</v>
      </c>
      <c r="BL32" s="176">
        <f t="shared" si="9"/>
        <v>90.7</v>
      </c>
    </row>
    <row r="33" spans="1:64" x14ac:dyDescent="0.25">
      <c r="A33" s="176">
        <v>26</v>
      </c>
      <c r="B33" s="177" t="s">
        <v>114</v>
      </c>
      <c r="C33" s="176">
        <v>0</v>
      </c>
      <c r="D33" s="176">
        <v>0</v>
      </c>
      <c r="E33" s="176">
        <v>0</v>
      </c>
      <c r="F33" s="176">
        <v>0</v>
      </c>
      <c r="G33" s="176">
        <v>0</v>
      </c>
      <c r="H33" s="176">
        <v>0</v>
      </c>
      <c r="I33" s="176">
        <v>0</v>
      </c>
      <c r="J33" s="176">
        <v>0</v>
      </c>
      <c r="K33" s="176">
        <v>0</v>
      </c>
      <c r="L33" s="176">
        <v>0</v>
      </c>
      <c r="M33" s="176">
        <v>0</v>
      </c>
      <c r="N33" s="176">
        <v>0</v>
      </c>
      <c r="O33" s="176">
        <v>0</v>
      </c>
      <c r="P33" s="176">
        <v>0</v>
      </c>
      <c r="Q33" s="176">
        <f t="shared" si="0"/>
        <v>0</v>
      </c>
      <c r="R33" s="176">
        <f t="shared" si="1"/>
        <v>0</v>
      </c>
      <c r="S33" s="176">
        <v>18</v>
      </c>
      <c r="T33" s="176">
        <v>0.2</v>
      </c>
      <c r="U33" s="176">
        <v>32</v>
      </c>
      <c r="V33" s="176">
        <v>5.95</v>
      </c>
      <c r="W33" s="176">
        <v>4</v>
      </c>
      <c r="X33" s="176">
        <v>0.1</v>
      </c>
      <c r="Y33" s="176">
        <v>50</v>
      </c>
      <c r="Z33" s="176">
        <v>0.74</v>
      </c>
      <c r="AA33" s="176">
        <v>0</v>
      </c>
      <c r="AB33" s="176">
        <v>0</v>
      </c>
      <c r="AC33" s="176">
        <f t="shared" si="2"/>
        <v>104</v>
      </c>
      <c r="AD33" s="176">
        <f t="shared" si="3"/>
        <v>6.99</v>
      </c>
      <c r="AE33" s="176">
        <v>0</v>
      </c>
      <c r="AF33" s="176">
        <v>0</v>
      </c>
      <c r="AG33" s="176">
        <v>0</v>
      </c>
      <c r="AH33" s="176">
        <v>0</v>
      </c>
      <c r="AI33" s="176">
        <v>207</v>
      </c>
      <c r="AJ33" s="176">
        <v>16</v>
      </c>
      <c r="AK33" s="176">
        <v>0</v>
      </c>
      <c r="AL33" s="176">
        <v>0</v>
      </c>
      <c r="AM33" s="176">
        <v>0</v>
      </c>
      <c r="AN33" s="176">
        <v>0</v>
      </c>
      <c r="AO33" s="176">
        <v>0</v>
      </c>
      <c r="AP33" s="176">
        <v>0</v>
      </c>
      <c r="AQ33" s="176">
        <v>0</v>
      </c>
      <c r="AR33" s="176">
        <v>0</v>
      </c>
      <c r="AS33" s="176">
        <f t="shared" si="4"/>
        <v>311</v>
      </c>
      <c r="AT33" s="176">
        <f t="shared" si="5"/>
        <v>22.990000000000002</v>
      </c>
      <c r="AU33" s="176">
        <v>94</v>
      </c>
      <c r="AV33" s="176">
        <v>3.45</v>
      </c>
      <c r="AW33" s="176">
        <v>33</v>
      </c>
      <c r="AX33" s="176">
        <v>1.21</v>
      </c>
      <c r="AY33" s="176">
        <v>0</v>
      </c>
      <c r="AZ33" s="176">
        <v>0</v>
      </c>
      <c r="BA33" s="176">
        <v>0</v>
      </c>
      <c r="BB33" s="176">
        <v>0</v>
      </c>
      <c r="BC33" s="176">
        <v>120</v>
      </c>
      <c r="BD33" s="176">
        <v>222.74</v>
      </c>
      <c r="BE33" s="176">
        <v>0</v>
      </c>
      <c r="BF33" s="176">
        <v>0</v>
      </c>
      <c r="BG33" s="176">
        <v>1687</v>
      </c>
      <c r="BH33" s="176">
        <v>90.6</v>
      </c>
      <c r="BI33" s="176">
        <f t="shared" si="6"/>
        <v>1807</v>
      </c>
      <c r="BJ33" s="176">
        <f t="shared" si="7"/>
        <v>313.34000000000003</v>
      </c>
      <c r="BK33" s="176">
        <f t="shared" si="8"/>
        <v>2118</v>
      </c>
      <c r="BL33" s="176">
        <f t="shared" si="9"/>
        <v>336.33000000000004</v>
      </c>
    </row>
    <row r="34" spans="1:64" x14ac:dyDescent="0.25">
      <c r="A34" s="176">
        <v>27</v>
      </c>
      <c r="B34" s="177" t="s">
        <v>115</v>
      </c>
      <c r="C34" s="176">
        <v>0</v>
      </c>
      <c r="D34" s="176">
        <v>0</v>
      </c>
      <c r="E34" s="176">
        <v>0</v>
      </c>
      <c r="F34" s="176">
        <v>0</v>
      </c>
      <c r="G34" s="176">
        <v>0</v>
      </c>
      <c r="H34" s="176">
        <v>0</v>
      </c>
      <c r="I34" s="176">
        <v>0</v>
      </c>
      <c r="J34" s="176">
        <v>0</v>
      </c>
      <c r="K34" s="176">
        <v>0</v>
      </c>
      <c r="L34" s="176">
        <v>0</v>
      </c>
      <c r="M34" s="176">
        <v>0</v>
      </c>
      <c r="N34" s="176">
        <v>0</v>
      </c>
      <c r="O34" s="176">
        <v>0</v>
      </c>
      <c r="P34" s="176">
        <v>0</v>
      </c>
      <c r="Q34" s="176">
        <f t="shared" si="0"/>
        <v>0</v>
      </c>
      <c r="R34" s="176">
        <f t="shared" si="1"/>
        <v>0</v>
      </c>
      <c r="S34" s="176">
        <v>0</v>
      </c>
      <c r="T34" s="176">
        <v>0</v>
      </c>
      <c r="U34" s="176">
        <v>0</v>
      </c>
      <c r="V34" s="176">
        <v>0</v>
      </c>
      <c r="W34" s="176">
        <v>0</v>
      </c>
      <c r="X34" s="176">
        <v>0</v>
      </c>
      <c r="Y34" s="176">
        <v>0</v>
      </c>
      <c r="Z34" s="176">
        <v>0</v>
      </c>
      <c r="AA34" s="176">
        <v>0</v>
      </c>
      <c r="AB34" s="176">
        <v>0</v>
      </c>
      <c r="AC34" s="176">
        <f t="shared" si="2"/>
        <v>0</v>
      </c>
      <c r="AD34" s="176">
        <f t="shared" si="3"/>
        <v>0</v>
      </c>
      <c r="AE34" s="176">
        <v>0</v>
      </c>
      <c r="AF34" s="176">
        <v>0</v>
      </c>
      <c r="AG34" s="176">
        <v>0</v>
      </c>
      <c r="AH34" s="176">
        <v>0</v>
      </c>
      <c r="AI34" s="176">
        <v>0</v>
      </c>
      <c r="AJ34" s="176">
        <v>0</v>
      </c>
      <c r="AK34" s="176">
        <v>0</v>
      </c>
      <c r="AL34" s="176">
        <v>0</v>
      </c>
      <c r="AM34" s="176">
        <v>0</v>
      </c>
      <c r="AN34" s="176">
        <v>0</v>
      </c>
      <c r="AO34" s="176">
        <v>0</v>
      </c>
      <c r="AP34" s="176">
        <v>0</v>
      </c>
      <c r="AQ34" s="176">
        <v>0</v>
      </c>
      <c r="AR34" s="176">
        <v>0</v>
      </c>
      <c r="AS34" s="176">
        <f t="shared" si="4"/>
        <v>0</v>
      </c>
      <c r="AT34" s="176">
        <f t="shared" si="5"/>
        <v>0</v>
      </c>
      <c r="AU34" s="176">
        <v>0</v>
      </c>
      <c r="AV34" s="176">
        <v>0</v>
      </c>
      <c r="AW34" s="176">
        <v>0</v>
      </c>
      <c r="AX34" s="176">
        <v>0</v>
      </c>
      <c r="AY34" s="176">
        <v>0</v>
      </c>
      <c r="AZ34" s="176">
        <v>0</v>
      </c>
      <c r="BA34" s="176">
        <v>0</v>
      </c>
      <c r="BB34" s="176">
        <v>0</v>
      </c>
      <c r="BC34" s="176">
        <v>0</v>
      </c>
      <c r="BD34" s="176">
        <v>0</v>
      </c>
      <c r="BE34" s="176">
        <v>0</v>
      </c>
      <c r="BF34" s="176">
        <v>0</v>
      </c>
      <c r="BG34" s="176">
        <v>0</v>
      </c>
      <c r="BH34" s="176">
        <v>0</v>
      </c>
      <c r="BI34" s="176">
        <f t="shared" si="6"/>
        <v>0</v>
      </c>
      <c r="BJ34" s="176">
        <f t="shared" si="7"/>
        <v>0</v>
      </c>
      <c r="BK34" s="176">
        <f t="shared" si="8"/>
        <v>0</v>
      </c>
      <c r="BL34" s="176">
        <f t="shared" si="9"/>
        <v>0</v>
      </c>
    </row>
    <row r="35" spans="1:64" x14ac:dyDescent="0.25">
      <c r="A35" s="176">
        <v>28</v>
      </c>
      <c r="B35" s="177" t="s">
        <v>116</v>
      </c>
      <c r="C35" s="176">
        <v>0</v>
      </c>
      <c r="D35" s="176">
        <v>0</v>
      </c>
      <c r="E35" s="176">
        <v>58</v>
      </c>
      <c r="F35" s="176">
        <v>1.84</v>
      </c>
      <c r="G35" s="176">
        <v>15</v>
      </c>
      <c r="H35" s="176">
        <v>0.33</v>
      </c>
      <c r="I35" s="176">
        <v>2</v>
      </c>
      <c r="J35" s="176">
        <v>0.41</v>
      </c>
      <c r="K35" s="176">
        <v>0</v>
      </c>
      <c r="L35" s="176">
        <v>0</v>
      </c>
      <c r="M35" s="176">
        <v>0</v>
      </c>
      <c r="N35" s="176">
        <v>0</v>
      </c>
      <c r="O35" s="176">
        <v>42</v>
      </c>
      <c r="P35" s="176">
        <v>1.58</v>
      </c>
      <c r="Q35" s="176">
        <f t="shared" si="0"/>
        <v>60</v>
      </c>
      <c r="R35" s="176">
        <f t="shared" si="1"/>
        <v>2.25</v>
      </c>
      <c r="S35" s="176">
        <v>5</v>
      </c>
      <c r="T35" s="176">
        <v>0.1</v>
      </c>
      <c r="U35" s="176">
        <v>2</v>
      </c>
      <c r="V35" s="176">
        <v>0.41</v>
      </c>
      <c r="W35" s="176">
        <v>11</v>
      </c>
      <c r="X35" s="176">
        <v>0.96</v>
      </c>
      <c r="Y35" s="176">
        <v>28</v>
      </c>
      <c r="Z35" s="176">
        <v>0.39</v>
      </c>
      <c r="AA35" s="176">
        <v>0</v>
      </c>
      <c r="AB35" s="176">
        <v>0</v>
      </c>
      <c r="AC35" s="176">
        <f t="shared" si="2"/>
        <v>46</v>
      </c>
      <c r="AD35" s="176">
        <f t="shared" si="3"/>
        <v>1.8599999999999999</v>
      </c>
      <c r="AE35" s="176">
        <v>160</v>
      </c>
      <c r="AF35" s="176">
        <v>1.6</v>
      </c>
      <c r="AG35" s="176">
        <v>40</v>
      </c>
      <c r="AH35" s="176">
        <v>0.8</v>
      </c>
      <c r="AI35" s="176">
        <v>21</v>
      </c>
      <c r="AJ35" s="176">
        <v>3.2</v>
      </c>
      <c r="AK35" s="176">
        <v>72</v>
      </c>
      <c r="AL35" s="176">
        <v>0.72</v>
      </c>
      <c r="AM35" s="176">
        <v>48</v>
      </c>
      <c r="AN35" s="176">
        <v>0.48</v>
      </c>
      <c r="AO35" s="176">
        <v>150</v>
      </c>
      <c r="AP35" s="176">
        <v>1.2</v>
      </c>
      <c r="AQ35" s="176">
        <v>0</v>
      </c>
      <c r="AR35" s="176">
        <v>0</v>
      </c>
      <c r="AS35" s="176">
        <f t="shared" si="4"/>
        <v>597</v>
      </c>
      <c r="AT35" s="176">
        <f t="shared" si="5"/>
        <v>12.11</v>
      </c>
      <c r="AU35" s="176">
        <v>215</v>
      </c>
      <c r="AV35" s="176">
        <v>4</v>
      </c>
      <c r="AW35" s="176">
        <v>75</v>
      </c>
      <c r="AX35" s="176">
        <v>1.4</v>
      </c>
      <c r="AY35" s="176">
        <v>0</v>
      </c>
      <c r="AZ35" s="176">
        <v>0</v>
      </c>
      <c r="BA35" s="176">
        <v>0</v>
      </c>
      <c r="BB35" s="176">
        <v>0</v>
      </c>
      <c r="BC35" s="176">
        <v>98</v>
      </c>
      <c r="BD35" s="176">
        <v>18.559999999999999</v>
      </c>
      <c r="BE35" s="176">
        <v>0</v>
      </c>
      <c r="BF35" s="176">
        <v>0</v>
      </c>
      <c r="BG35" s="176">
        <v>758</v>
      </c>
      <c r="BH35" s="176">
        <v>12.37</v>
      </c>
      <c r="BI35" s="176">
        <f t="shared" si="6"/>
        <v>856</v>
      </c>
      <c r="BJ35" s="176">
        <f t="shared" si="7"/>
        <v>30.93</v>
      </c>
      <c r="BK35" s="176">
        <f t="shared" si="8"/>
        <v>1453</v>
      </c>
      <c r="BL35" s="176">
        <f t="shared" si="9"/>
        <v>43.04</v>
      </c>
    </row>
    <row r="36" spans="1:64" x14ac:dyDescent="0.25">
      <c r="A36" s="176">
        <v>29</v>
      </c>
      <c r="B36" s="177" t="s">
        <v>117</v>
      </c>
      <c r="C36" s="176">
        <v>0</v>
      </c>
      <c r="D36" s="176">
        <v>0</v>
      </c>
      <c r="E36" s="176">
        <v>0</v>
      </c>
      <c r="F36" s="176">
        <v>0</v>
      </c>
      <c r="G36" s="176">
        <v>0</v>
      </c>
      <c r="H36" s="176">
        <v>0</v>
      </c>
      <c r="I36" s="176">
        <v>0</v>
      </c>
      <c r="J36" s="176">
        <v>0</v>
      </c>
      <c r="K36" s="176">
        <v>0</v>
      </c>
      <c r="L36" s="176">
        <v>0</v>
      </c>
      <c r="M36" s="176">
        <v>0</v>
      </c>
      <c r="N36" s="176">
        <v>0</v>
      </c>
      <c r="O36" s="176">
        <v>0</v>
      </c>
      <c r="P36" s="176">
        <v>0</v>
      </c>
      <c r="Q36" s="176">
        <f t="shared" si="0"/>
        <v>0</v>
      </c>
      <c r="R36" s="176">
        <f t="shared" si="1"/>
        <v>0</v>
      </c>
      <c r="S36" s="176">
        <v>0</v>
      </c>
      <c r="T36" s="176">
        <v>0</v>
      </c>
      <c r="U36" s="176">
        <v>0</v>
      </c>
      <c r="V36" s="176">
        <v>0</v>
      </c>
      <c r="W36" s="176">
        <v>0</v>
      </c>
      <c r="X36" s="176">
        <v>0</v>
      </c>
      <c r="Y36" s="176">
        <v>0</v>
      </c>
      <c r="Z36" s="176">
        <v>0</v>
      </c>
      <c r="AA36" s="176">
        <v>0</v>
      </c>
      <c r="AB36" s="176">
        <v>0</v>
      </c>
      <c r="AC36" s="176">
        <f t="shared" si="2"/>
        <v>0</v>
      </c>
      <c r="AD36" s="176">
        <f t="shared" si="3"/>
        <v>0</v>
      </c>
      <c r="AE36" s="176">
        <v>0</v>
      </c>
      <c r="AF36" s="176">
        <v>0</v>
      </c>
      <c r="AG36" s="176">
        <v>0</v>
      </c>
      <c r="AH36" s="176">
        <v>0</v>
      </c>
      <c r="AI36" s="176">
        <v>0</v>
      </c>
      <c r="AJ36" s="176">
        <v>0</v>
      </c>
      <c r="AK36" s="176">
        <v>0</v>
      </c>
      <c r="AL36" s="176">
        <v>0</v>
      </c>
      <c r="AM36" s="176">
        <v>0</v>
      </c>
      <c r="AN36" s="176">
        <v>0</v>
      </c>
      <c r="AO36" s="176">
        <v>0</v>
      </c>
      <c r="AP36" s="176">
        <v>0</v>
      </c>
      <c r="AQ36" s="176">
        <v>0</v>
      </c>
      <c r="AR36" s="176">
        <v>0</v>
      </c>
      <c r="AS36" s="176">
        <f t="shared" si="4"/>
        <v>0</v>
      </c>
      <c r="AT36" s="176">
        <f t="shared" si="5"/>
        <v>0</v>
      </c>
      <c r="AU36" s="176">
        <v>0</v>
      </c>
      <c r="AV36" s="176">
        <v>0</v>
      </c>
      <c r="AW36" s="176">
        <v>0</v>
      </c>
      <c r="AX36" s="176">
        <v>0</v>
      </c>
      <c r="AY36" s="176">
        <v>0</v>
      </c>
      <c r="AZ36" s="176">
        <v>0</v>
      </c>
      <c r="BA36" s="176">
        <v>0</v>
      </c>
      <c r="BB36" s="176">
        <v>0</v>
      </c>
      <c r="BC36" s="176">
        <v>0</v>
      </c>
      <c r="BD36" s="176">
        <v>0</v>
      </c>
      <c r="BE36" s="176">
        <v>0</v>
      </c>
      <c r="BF36" s="176">
        <v>0</v>
      </c>
      <c r="BG36" s="176">
        <v>0</v>
      </c>
      <c r="BH36" s="176">
        <v>0</v>
      </c>
      <c r="BI36" s="176">
        <f t="shared" si="6"/>
        <v>0</v>
      </c>
      <c r="BJ36" s="176">
        <f t="shared" si="7"/>
        <v>0</v>
      </c>
      <c r="BK36" s="176">
        <f t="shared" si="8"/>
        <v>0</v>
      </c>
      <c r="BL36" s="176">
        <f t="shared" si="9"/>
        <v>0</v>
      </c>
    </row>
    <row r="37" spans="1:64" x14ac:dyDescent="0.25">
      <c r="A37" s="176">
        <v>30</v>
      </c>
      <c r="B37" s="177" t="s">
        <v>118</v>
      </c>
      <c r="C37" s="176">
        <v>0</v>
      </c>
      <c r="D37" s="176">
        <v>0</v>
      </c>
      <c r="E37" s="176">
        <v>0</v>
      </c>
      <c r="F37" s="176">
        <v>0</v>
      </c>
      <c r="G37" s="176">
        <v>0</v>
      </c>
      <c r="H37" s="176">
        <v>0</v>
      </c>
      <c r="I37" s="176">
        <v>0</v>
      </c>
      <c r="J37" s="176">
        <v>0</v>
      </c>
      <c r="K37" s="176">
        <v>0</v>
      </c>
      <c r="L37" s="176">
        <v>0</v>
      </c>
      <c r="M37" s="176">
        <v>0</v>
      </c>
      <c r="N37" s="176">
        <v>0</v>
      </c>
      <c r="O37" s="176">
        <v>0</v>
      </c>
      <c r="P37" s="176">
        <v>0</v>
      </c>
      <c r="Q37" s="176">
        <f t="shared" si="0"/>
        <v>0</v>
      </c>
      <c r="R37" s="176">
        <f t="shared" si="1"/>
        <v>0</v>
      </c>
      <c r="S37" s="176">
        <v>0</v>
      </c>
      <c r="T37" s="176">
        <v>0</v>
      </c>
      <c r="U37" s="176">
        <v>0</v>
      </c>
      <c r="V37" s="176">
        <v>0</v>
      </c>
      <c r="W37" s="176">
        <v>0</v>
      </c>
      <c r="X37" s="176">
        <v>0</v>
      </c>
      <c r="Y37" s="176">
        <v>0</v>
      </c>
      <c r="Z37" s="176">
        <v>0</v>
      </c>
      <c r="AA37" s="176">
        <v>0</v>
      </c>
      <c r="AB37" s="176">
        <v>0</v>
      </c>
      <c r="AC37" s="176">
        <f t="shared" si="2"/>
        <v>0</v>
      </c>
      <c r="AD37" s="176">
        <f t="shared" si="3"/>
        <v>0</v>
      </c>
      <c r="AE37" s="176">
        <v>0</v>
      </c>
      <c r="AF37" s="176">
        <v>0</v>
      </c>
      <c r="AG37" s="176">
        <v>0</v>
      </c>
      <c r="AH37" s="176">
        <v>0</v>
      </c>
      <c r="AI37" s="176">
        <v>0</v>
      </c>
      <c r="AJ37" s="176">
        <v>0</v>
      </c>
      <c r="AK37" s="176">
        <v>0</v>
      </c>
      <c r="AL37" s="176">
        <v>0</v>
      </c>
      <c r="AM37" s="176">
        <v>0</v>
      </c>
      <c r="AN37" s="176">
        <v>0</v>
      </c>
      <c r="AO37" s="176">
        <v>0</v>
      </c>
      <c r="AP37" s="176">
        <v>0</v>
      </c>
      <c r="AQ37" s="176">
        <v>0</v>
      </c>
      <c r="AR37" s="176">
        <v>0</v>
      </c>
      <c r="AS37" s="176">
        <f t="shared" si="4"/>
        <v>0</v>
      </c>
      <c r="AT37" s="176">
        <f t="shared" si="5"/>
        <v>0</v>
      </c>
      <c r="AU37" s="176">
        <v>0</v>
      </c>
      <c r="AV37" s="176">
        <v>0</v>
      </c>
      <c r="AW37" s="176">
        <v>0</v>
      </c>
      <c r="AX37" s="176">
        <v>0</v>
      </c>
      <c r="AY37" s="176">
        <v>0</v>
      </c>
      <c r="AZ37" s="176">
        <v>0</v>
      </c>
      <c r="BA37" s="176">
        <v>0</v>
      </c>
      <c r="BB37" s="176">
        <v>0</v>
      </c>
      <c r="BC37" s="176">
        <v>0</v>
      </c>
      <c r="BD37" s="176">
        <v>0</v>
      </c>
      <c r="BE37" s="176">
        <v>0</v>
      </c>
      <c r="BF37" s="176">
        <v>0</v>
      </c>
      <c r="BG37" s="176">
        <v>0</v>
      </c>
      <c r="BH37" s="176">
        <v>0</v>
      </c>
      <c r="BI37" s="176">
        <f t="shared" si="6"/>
        <v>0</v>
      </c>
      <c r="BJ37" s="176">
        <f t="shared" si="7"/>
        <v>0</v>
      </c>
      <c r="BK37" s="176">
        <f t="shared" si="8"/>
        <v>0</v>
      </c>
      <c r="BL37" s="176">
        <f t="shared" si="9"/>
        <v>0</v>
      </c>
    </row>
    <row r="38" spans="1:64" x14ac:dyDescent="0.25">
      <c r="A38" s="176">
        <v>31</v>
      </c>
      <c r="B38" s="177" t="s">
        <v>119</v>
      </c>
      <c r="C38" s="176">
        <v>94</v>
      </c>
      <c r="D38" s="176">
        <v>0.78</v>
      </c>
      <c r="E38" s="176">
        <v>2559</v>
      </c>
      <c r="F38" s="176">
        <v>40.93</v>
      </c>
      <c r="G38" s="176">
        <v>1041</v>
      </c>
      <c r="H38" s="176">
        <v>16.649999999999999</v>
      </c>
      <c r="I38" s="176">
        <v>111</v>
      </c>
      <c r="J38" s="176">
        <v>1.85</v>
      </c>
      <c r="K38" s="176">
        <v>201</v>
      </c>
      <c r="L38" s="176">
        <v>4.8</v>
      </c>
      <c r="M38" s="176">
        <v>0</v>
      </c>
      <c r="N38" s="176">
        <v>0</v>
      </c>
      <c r="O38" s="176">
        <v>2075</v>
      </c>
      <c r="P38" s="176">
        <v>33.840000000000003</v>
      </c>
      <c r="Q38" s="176">
        <f t="shared" si="0"/>
        <v>2965</v>
      </c>
      <c r="R38" s="176">
        <f t="shared" si="1"/>
        <v>48.36</v>
      </c>
      <c r="S38" s="176">
        <v>38</v>
      </c>
      <c r="T38" s="176">
        <v>0.22</v>
      </c>
      <c r="U38" s="176">
        <v>38</v>
      </c>
      <c r="V38" s="176">
        <v>0.22</v>
      </c>
      <c r="W38" s="176">
        <v>38</v>
      </c>
      <c r="X38" s="176">
        <v>0.22</v>
      </c>
      <c r="Y38" s="176">
        <v>76</v>
      </c>
      <c r="Z38" s="176">
        <v>0.45</v>
      </c>
      <c r="AA38" s="176">
        <v>0</v>
      </c>
      <c r="AB38" s="176">
        <v>0</v>
      </c>
      <c r="AC38" s="176">
        <f t="shared" si="2"/>
        <v>190</v>
      </c>
      <c r="AD38" s="176">
        <f t="shared" si="3"/>
        <v>1.1100000000000001</v>
      </c>
      <c r="AE38" s="176">
        <v>0</v>
      </c>
      <c r="AF38" s="176">
        <v>0</v>
      </c>
      <c r="AG38" s="176">
        <v>76</v>
      </c>
      <c r="AH38" s="176">
        <v>0.51</v>
      </c>
      <c r="AI38" s="176">
        <v>57</v>
      </c>
      <c r="AJ38" s="176">
        <v>0.51</v>
      </c>
      <c r="AK38" s="176">
        <v>3</v>
      </c>
      <c r="AL38" s="176">
        <v>0.03</v>
      </c>
      <c r="AM38" s="176">
        <v>3</v>
      </c>
      <c r="AN38" s="176">
        <v>0.03</v>
      </c>
      <c r="AO38" s="176">
        <v>22742</v>
      </c>
      <c r="AP38" s="176">
        <v>282.3</v>
      </c>
      <c r="AQ38" s="176">
        <v>0</v>
      </c>
      <c r="AR38" s="176">
        <v>0</v>
      </c>
      <c r="AS38" s="176">
        <f t="shared" si="4"/>
        <v>26036</v>
      </c>
      <c r="AT38" s="176">
        <f t="shared" si="5"/>
        <v>332.85</v>
      </c>
      <c r="AU38" s="176">
        <v>20830</v>
      </c>
      <c r="AV38" s="176">
        <v>139.80000000000001</v>
      </c>
      <c r="AW38" s="176">
        <v>7291</v>
      </c>
      <c r="AX38" s="176">
        <v>48.94</v>
      </c>
      <c r="AY38" s="176">
        <v>0</v>
      </c>
      <c r="AZ38" s="176">
        <v>0</v>
      </c>
      <c r="BA38" s="176">
        <v>0</v>
      </c>
      <c r="BB38" s="176">
        <v>0</v>
      </c>
      <c r="BC38" s="176">
        <v>57</v>
      </c>
      <c r="BD38" s="176">
        <v>0.28000000000000003</v>
      </c>
      <c r="BE38" s="176">
        <v>0</v>
      </c>
      <c r="BF38" s="176">
        <v>0</v>
      </c>
      <c r="BG38" s="176">
        <v>57</v>
      </c>
      <c r="BH38" s="176">
        <v>0.23</v>
      </c>
      <c r="BI38" s="176">
        <f t="shared" si="6"/>
        <v>114</v>
      </c>
      <c r="BJ38" s="176">
        <f t="shared" si="7"/>
        <v>0.51</v>
      </c>
      <c r="BK38" s="176">
        <f t="shared" si="8"/>
        <v>26150</v>
      </c>
      <c r="BL38" s="176">
        <f t="shared" si="9"/>
        <v>333.36</v>
      </c>
    </row>
    <row r="39" spans="1:64" x14ac:dyDescent="0.25">
      <c r="A39" s="176">
        <v>32</v>
      </c>
      <c r="B39" s="177" t="s">
        <v>120</v>
      </c>
      <c r="C39" s="176">
        <v>0</v>
      </c>
      <c r="D39" s="176">
        <v>0</v>
      </c>
      <c r="E39" s="176">
        <v>67</v>
      </c>
      <c r="F39" s="176">
        <v>2.5299999999999998</v>
      </c>
      <c r="G39" s="176">
        <v>34</v>
      </c>
      <c r="H39" s="176">
        <v>1.4</v>
      </c>
      <c r="I39" s="176">
        <v>18</v>
      </c>
      <c r="J39" s="176">
        <v>0.56000000000000005</v>
      </c>
      <c r="K39" s="176">
        <v>5</v>
      </c>
      <c r="L39" s="176">
        <v>0.15</v>
      </c>
      <c r="M39" s="176">
        <v>0</v>
      </c>
      <c r="N39" s="176">
        <v>0</v>
      </c>
      <c r="O39" s="176">
        <v>62</v>
      </c>
      <c r="P39" s="176">
        <v>2.29</v>
      </c>
      <c r="Q39" s="176">
        <f t="shared" si="0"/>
        <v>90</v>
      </c>
      <c r="R39" s="176">
        <f t="shared" si="1"/>
        <v>3.2399999999999998</v>
      </c>
      <c r="S39" s="176">
        <v>5</v>
      </c>
      <c r="T39" s="176">
        <v>0.39</v>
      </c>
      <c r="U39" s="176">
        <v>5</v>
      </c>
      <c r="V39" s="176">
        <v>0.32</v>
      </c>
      <c r="W39" s="176">
        <v>5</v>
      </c>
      <c r="X39" s="176">
        <v>0.18</v>
      </c>
      <c r="Y39" s="176">
        <v>10</v>
      </c>
      <c r="Z39" s="176">
        <v>0.39</v>
      </c>
      <c r="AA39" s="176">
        <v>0</v>
      </c>
      <c r="AB39" s="176">
        <v>0</v>
      </c>
      <c r="AC39" s="176">
        <f t="shared" si="2"/>
        <v>25</v>
      </c>
      <c r="AD39" s="176">
        <f t="shared" si="3"/>
        <v>1.2799999999999998</v>
      </c>
      <c r="AE39" s="176">
        <v>117</v>
      </c>
      <c r="AF39" s="176">
        <v>3.45</v>
      </c>
      <c r="AG39" s="176">
        <v>290</v>
      </c>
      <c r="AH39" s="176">
        <v>4.32</v>
      </c>
      <c r="AI39" s="176">
        <v>30</v>
      </c>
      <c r="AJ39" s="176">
        <v>12.97</v>
      </c>
      <c r="AK39" s="176">
        <v>368</v>
      </c>
      <c r="AL39" s="176">
        <v>10.81</v>
      </c>
      <c r="AM39" s="176">
        <v>222</v>
      </c>
      <c r="AN39" s="176">
        <v>6.48</v>
      </c>
      <c r="AO39" s="176">
        <v>322</v>
      </c>
      <c r="AP39" s="176">
        <v>9.52</v>
      </c>
      <c r="AQ39" s="176">
        <v>0</v>
      </c>
      <c r="AR39" s="176">
        <v>0</v>
      </c>
      <c r="AS39" s="176">
        <f t="shared" si="4"/>
        <v>1464</v>
      </c>
      <c r="AT39" s="176">
        <f t="shared" si="5"/>
        <v>52.069999999999993</v>
      </c>
      <c r="AU39" s="176">
        <v>395</v>
      </c>
      <c r="AV39" s="176">
        <v>5.22</v>
      </c>
      <c r="AW39" s="176">
        <v>140</v>
      </c>
      <c r="AX39" s="176">
        <v>1.82</v>
      </c>
      <c r="AY39" s="176">
        <v>0</v>
      </c>
      <c r="AZ39" s="176">
        <v>0</v>
      </c>
      <c r="BA39" s="176">
        <v>0</v>
      </c>
      <c r="BB39" s="176">
        <v>0</v>
      </c>
      <c r="BC39" s="176">
        <v>138</v>
      </c>
      <c r="BD39" s="176">
        <v>132.56</v>
      </c>
      <c r="BE39" s="176">
        <v>0</v>
      </c>
      <c r="BF39" s="176">
        <v>0</v>
      </c>
      <c r="BG39" s="176">
        <v>340</v>
      </c>
      <c r="BH39" s="176">
        <v>198.81</v>
      </c>
      <c r="BI39" s="176">
        <f t="shared" si="6"/>
        <v>478</v>
      </c>
      <c r="BJ39" s="176">
        <f t="shared" si="7"/>
        <v>331.37</v>
      </c>
      <c r="BK39" s="176">
        <f t="shared" si="8"/>
        <v>1942</v>
      </c>
      <c r="BL39" s="176">
        <f t="shared" si="9"/>
        <v>383.44</v>
      </c>
    </row>
    <row r="40" spans="1:64" x14ac:dyDescent="0.25">
      <c r="A40" s="176">
        <v>33</v>
      </c>
      <c r="B40" s="177" t="s">
        <v>121</v>
      </c>
      <c r="C40" s="176">
        <v>0</v>
      </c>
      <c r="D40" s="176">
        <v>0</v>
      </c>
      <c r="E40" s="176">
        <v>12</v>
      </c>
      <c r="F40" s="176">
        <v>0.15</v>
      </c>
      <c r="G40" s="176">
        <v>6</v>
      </c>
      <c r="H40" s="176">
        <v>0.06</v>
      </c>
      <c r="I40" s="176">
        <v>0</v>
      </c>
      <c r="J40" s="176">
        <v>0</v>
      </c>
      <c r="K40" s="176">
        <v>0</v>
      </c>
      <c r="L40" s="176">
        <v>0</v>
      </c>
      <c r="M40" s="176">
        <v>0</v>
      </c>
      <c r="N40" s="176">
        <v>0</v>
      </c>
      <c r="O40" s="176">
        <v>9</v>
      </c>
      <c r="P40" s="176">
        <v>0.12</v>
      </c>
      <c r="Q40" s="176">
        <f t="shared" si="0"/>
        <v>12</v>
      </c>
      <c r="R40" s="176">
        <f t="shared" si="1"/>
        <v>0.15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f t="shared" si="2"/>
        <v>0</v>
      </c>
      <c r="AD40" s="176">
        <f t="shared" si="3"/>
        <v>0</v>
      </c>
      <c r="AE40" s="176">
        <v>0</v>
      </c>
      <c r="AF40" s="176">
        <v>0</v>
      </c>
      <c r="AG40" s="176">
        <v>0</v>
      </c>
      <c r="AH40" s="176">
        <v>0</v>
      </c>
      <c r="AI40" s="176">
        <v>0</v>
      </c>
      <c r="AJ40" s="176">
        <v>0</v>
      </c>
      <c r="AK40" s="176">
        <v>6</v>
      </c>
      <c r="AL40" s="176">
        <v>0.06</v>
      </c>
      <c r="AM40" s="176">
        <v>282</v>
      </c>
      <c r="AN40" s="176">
        <v>2.82</v>
      </c>
      <c r="AO40" s="176">
        <v>159</v>
      </c>
      <c r="AP40" s="176">
        <v>1.59</v>
      </c>
      <c r="AQ40" s="176">
        <v>0</v>
      </c>
      <c r="AR40" s="176">
        <v>0</v>
      </c>
      <c r="AS40" s="176">
        <f t="shared" si="4"/>
        <v>459</v>
      </c>
      <c r="AT40" s="176">
        <f t="shared" si="5"/>
        <v>4.62</v>
      </c>
      <c r="AU40" s="176">
        <v>171</v>
      </c>
      <c r="AV40" s="176">
        <v>1.71</v>
      </c>
      <c r="AW40" s="176">
        <v>60</v>
      </c>
      <c r="AX40" s="176">
        <v>0.6</v>
      </c>
      <c r="AY40" s="176">
        <v>0</v>
      </c>
      <c r="AZ40" s="176">
        <v>0</v>
      </c>
      <c r="BA40" s="176">
        <v>0</v>
      </c>
      <c r="BB40" s="176">
        <v>0</v>
      </c>
      <c r="BC40" s="176">
        <v>0</v>
      </c>
      <c r="BD40" s="176">
        <v>0</v>
      </c>
      <c r="BE40" s="176">
        <v>0</v>
      </c>
      <c r="BF40" s="176">
        <v>0</v>
      </c>
      <c r="BG40" s="176">
        <v>0</v>
      </c>
      <c r="BH40" s="176">
        <v>0</v>
      </c>
      <c r="BI40" s="176">
        <f t="shared" si="6"/>
        <v>0</v>
      </c>
      <c r="BJ40" s="176">
        <f t="shared" si="7"/>
        <v>0</v>
      </c>
      <c r="BK40" s="176">
        <f t="shared" si="8"/>
        <v>459</v>
      </c>
      <c r="BL40" s="176">
        <f t="shared" si="9"/>
        <v>4.62</v>
      </c>
    </row>
    <row r="41" spans="1:64" x14ac:dyDescent="0.25">
      <c r="A41" s="176">
        <v>34</v>
      </c>
      <c r="B41" s="177" t="s">
        <v>122</v>
      </c>
      <c r="C41" s="176">
        <v>0</v>
      </c>
      <c r="D41" s="176">
        <v>0</v>
      </c>
      <c r="E41" s="176">
        <v>0</v>
      </c>
      <c r="F41" s="176">
        <v>0</v>
      </c>
      <c r="G41" s="176">
        <v>0</v>
      </c>
      <c r="H41" s="176">
        <v>0</v>
      </c>
      <c r="I41" s="176">
        <v>0</v>
      </c>
      <c r="J41" s="176">
        <v>0</v>
      </c>
      <c r="K41" s="176">
        <v>0</v>
      </c>
      <c r="L41" s="176">
        <v>0</v>
      </c>
      <c r="M41" s="176">
        <v>0</v>
      </c>
      <c r="N41" s="176">
        <v>0</v>
      </c>
      <c r="O41" s="176">
        <v>0</v>
      </c>
      <c r="P41" s="176">
        <v>0</v>
      </c>
      <c r="Q41" s="176">
        <f t="shared" si="0"/>
        <v>0</v>
      </c>
      <c r="R41" s="176">
        <f t="shared" si="1"/>
        <v>0</v>
      </c>
      <c r="S41" s="176">
        <v>0</v>
      </c>
      <c r="T41" s="176">
        <v>0</v>
      </c>
      <c r="U41" s="176">
        <v>0</v>
      </c>
      <c r="V41" s="176">
        <v>0</v>
      </c>
      <c r="W41" s="176">
        <v>0</v>
      </c>
      <c r="X41" s="176">
        <v>0</v>
      </c>
      <c r="Y41" s="176">
        <v>0</v>
      </c>
      <c r="Z41" s="176">
        <v>0</v>
      </c>
      <c r="AA41" s="176">
        <v>0</v>
      </c>
      <c r="AB41" s="176">
        <v>0</v>
      </c>
      <c r="AC41" s="176">
        <f t="shared" si="2"/>
        <v>0</v>
      </c>
      <c r="AD41" s="176">
        <f t="shared" si="3"/>
        <v>0</v>
      </c>
      <c r="AE41" s="176">
        <v>0</v>
      </c>
      <c r="AF41" s="176">
        <v>0</v>
      </c>
      <c r="AG41" s="176">
        <v>0</v>
      </c>
      <c r="AH41" s="176">
        <v>0</v>
      </c>
      <c r="AI41" s="176">
        <v>0</v>
      </c>
      <c r="AJ41" s="176">
        <v>0</v>
      </c>
      <c r="AK41" s="176">
        <v>0</v>
      </c>
      <c r="AL41" s="176">
        <v>0</v>
      </c>
      <c r="AM41" s="176">
        <v>0</v>
      </c>
      <c r="AN41" s="176">
        <v>0</v>
      </c>
      <c r="AO41" s="176">
        <v>0</v>
      </c>
      <c r="AP41" s="176">
        <v>0</v>
      </c>
      <c r="AQ41" s="176">
        <v>0</v>
      </c>
      <c r="AR41" s="176">
        <v>0</v>
      </c>
      <c r="AS41" s="176">
        <f t="shared" si="4"/>
        <v>0</v>
      </c>
      <c r="AT41" s="176">
        <f t="shared" si="5"/>
        <v>0</v>
      </c>
      <c r="AU41" s="176">
        <v>0</v>
      </c>
      <c r="AV41" s="176">
        <v>0</v>
      </c>
      <c r="AW41" s="176">
        <v>0</v>
      </c>
      <c r="AX41" s="176">
        <v>0</v>
      </c>
      <c r="AY41" s="176">
        <v>0</v>
      </c>
      <c r="AZ41" s="176">
        <v>0</v>
      </c>
      <c r="BA41" s="176">
        <v>0</v>
      </c>
      <c r="BB41" s="176">
        <v>0</v>
      </c>
      <c r="BC41" s="176">
        <v>0</v>
      </c>
      <c r="BD41" s="176">
        <v>0</v>
      </c>
      <c r="BE41" s="176">
        <v>0</v>
      </c>
      <c r="BF41" s="176">
        <v>0</v>
      </c>
      <c r="BG41" s="176">
        <v>0</v>
      </c>
      <c r="BH41" s="176">
        <v>0</v>
      </c>
      <c r="BI41" s="176">
        <f t="shared" si="6"/>
        <v>0</v>
      </c>
      <c r="BJ41" s="176">
        <f t="shared" si="7"/>
        <v>0</v>
      </c>
      <c r="BK41" s="176">
        <f t="shared" si="8"/>
        <v>0</v>
      </c>
      <c r="BL41" s="176">
        <f t="shared" si="9"/>
        <v>0</v>
      </c>
    </row>
    <row r="42" spans="1:64" x14ac:dyDescent="0.25">
      <c r="A42" s="176">
        <v>35</v>
      </c>
      <c r="B42" s="177" t="s">
        <v>123</v>
      </c>
      <c r="C42" s="176">
        <v>0</v>
      </c>
      <c r="D42" s="176">
        <v>0</v>
      </c>
      <c r="E42" s="176">
        <v>0</v>
      </c>
      <c r="F42" s="176">
        <v>0</v>
      </c>
      <c r="G42" s="176">
        <v>0</v>
      </c>
      <c r="H42" s="176">
        <v>0</v>
      </c>
      <c r="I42" s="176">
        <v>0</v>
      </c>
      <c r="J42" s="176">
        <v>0</v>
      </c>
      <c r="K42" s="176">
        <v>0</v>
      </c>
      <c r="L42" s="176">
        <v>0</v>
      </c>
      <c r="M42" s="176">
        <v>0</v>
      </c>
      <c r="N42" s="176">
        <v>0</v>
      </c>
      <c r="O42" s="176">
        <v>0</v>
      </c>
      <c r="P42" s="176">
        <v>0</v>
      </c>
      <c r="Q42" s="176">
        <f t="shared" si="0"/>
        <v>0</v>
      </c>
      <c r="R42" s="176">
        <f t="shared" si="1"/>
        <v>0</v>
      </c>
      <c r="S42" s="176">
        <v>0</v>
      </c>
      <c r="T42" s="176">
        <v>0</v>
      </c>
      <c r="U42" s="176">
        <v>0</v>
      </c>
      <c r="V42" s="176">
        <v>0</v>
      </c>
      <c r="W42" s="176">
        <v>0</v>
      </c>
      <c r="X42" s="176">
        <v>0</v>
      </c>
      <c r="Y42" s="176">
        <v>0</v>
      </c>
      <c r="Z42" s="176">
        <v>0</v>
      </c>
      <c r="AA42" s="176">
        <v>0</v>
      </c>
      <c r="AB42" s="176">
        <v>0</v>
      </c>
      <c r="AC42" s="176">
        <f t="shared" si="2"/>
        <v>0</v>
      </c>
      <c r="AD42" s="176">
        <f t="shared" si="3"/>
        <v>0</v>
      </c>
      <c r="AE42" s="176">
        <v>0</v>
      </c>
      <c r="AF42" s="176">
        <v>0</v>
      </c>
      <c r="AG42" s="176">
        <v>0</v>
      </c>
      <c r="AH42" s="176">
        <v>0</v>
      </c>
      <c r="AI42" s="176">
        <v>0</v>
      </c>
      <c r="AJ42" s="176">
        <v>0</v>
      </c>
      <c r="AK42" s="176">
        <v>0</v>
      </c>
      <c r="AL42" s="176">
        <v>0</v>
      </c>
      <c r="AM42" s="176">
        <v>0</v>
      </c>
      <c r="AN42" s="176">
        <v>0</v>
      </c>
      <c r="AO42" s="176">
        <v>0</v>
      </c>
      <c r="AP42" s="176">
        <v>0</v>
      </c>
      <c r="AQ42" s="176">
        <v>0</v>
      </c>
      <c r="AR42" s="176">
        <v>0</v>
      </c>
      <c r="AS42" s="176">
        <f t="shared" si="4"/>
        <v>0</v>
      </c>
      <c r="AT42" s="176">
        <f t="shared" si="5"/>
        <v>0</v>
      </c>
      <c r="AU42" s="176">
        <v>0</v>
      </c>
      <c r="AV42" s="176">
        <v>0</v>
      </c>
      <c r="AW42" s="176">
        <v>0</v>
      </c>
      <c r="AX42" s="176">
        <v>0</v>
      </c>
      <c r="AY42" s="176">
        <v>0</v>
      </c>
      <c r="AZ42" s="176">
        <v>0</v>
      </c>
      <c r="BA42" s="176">
        <v>0</v>
      </c>
      <c r="BB42" s="176">
        <v>0</v>
      </c>
      <c r="BC42" s="176">
        <v>0</v>
      </c>
      <c r="BD42" s="176">
        <v>0</v>
      </c>
      <c r="BE42" s="176">
        <v>0</v>
      </c>
      <c r="BF42" s="176">
        <v>0</v>
      </c>
      <c r="BG42" s="176">
        <v>0</v>
      </c>
      <c r="BH42" s="176">
        <v>0</v>
      </c>
      <c r="BI42" s="176">
        <f t="shared" si="6"/>
        <v>0</v>
      </c>
      <c r="BJ42" s="176">
        <f t="shared" si="7"/>
        <v>0</v>
      </c>
      <c r="BK42" s="176">
        <f t="shared" si="8"/>
        <v>0</v>
      </c>
      <c r="BL42" s="176">
        <f t="shared" si="9"/>
        <v>0</v>
      </c>
    </row>
    <row r="43" spans="1:64" x14ac:dyDescent="0.25">
      <c r="A43" s="176">
        <v>36</v>
      </c>
      <c r="B43" s="177" t="s">
        <v>111</v>
      </c>
      <c r="C43" s="176">
        <v>0</v>
      </c>
      <c r="D43" s="176">
        <v>0</v>
      </c>
      <c r="E43" s="176">
        <v>164</v>
      </c>
      <c r="F43" s="176">
        <v>2.4900000000000002</v>
      </c>
      <c r="G43" s="176">
        <v>71</v>
      </c>
      <c r="H43" s="176">
        <v>1.36</v>
      </c>
      <c r="I43" s="176">
        <v>26</v>
      </c>
      <c r="J43" s="176">
        <v>0.48</v>
      </c>
      <c r="K43" s="176">
        <v>74</v>
      </c>
      <c r="L43" s="176">
        <v>0.61</v>
      </c>
      <c r="M43" s="176">
        <v>0</v>
      </c>
      <c r="N43" s="176">
        <v>0</v>
      </c>
      <c r="O43" s="176">
        <v>185</v>
      </c>
      <c r="P43" s="176">
        <v>2.5</v>
      </c>
      <c r="Q43" s="176">
        <f t="shared" si="0"/>
        <v>264</v>
      </c>
      <c r="R43" s="176">
        <f t="shared" si="1"/>
        <v>3.58</v>
      </c>
      <c r="S43" s="176">
        <v>12</v>
      </c>
      <c r="T43" s="176">
        <v>0.56999999999999995</v>
      </c>
      <c r="U43" s="176">
        <v>10</v>
      </c>
      <c r="V43" s="176">
        <v>0.48</v>
      </c>
      <c r="W43" s="176">
        <v>6</v>
      </c>
      <c r="X43" s="176">
        <v>0.28999999999999998</v>
      </c>
      <c r="Y43" s="176">
        <v>12</v>
      </c>
      <c r="Z43" s="176">
        <v>0.56999999999999995</v>
      </c>
      <c r="AA43" s="176">
        <v>0</v>
      </c>
      <c r="AB43" s="176">
        <v>0</v>
      </c>
      <c r="AC43" s="176">
        <f t="shared" si="2"/>
        <v>40</v>
      </c>
      <c r="AD43" s="176">
        <f t="shared" si="3"/>
        <v>1.9099999999999997</v>
      </c>
      <c r="AE43" s="176">
        <v>2</v>
      </c>
      <c r="AF43" s="176">
        <v>0.17</v>
      </c>
      <c r="AG43" s="176">
        <v>38</v>
      </c>
      <c r="AH43" s="176">
        <v>0.6</v>
      </c>
      <c r="AI43" s="176">
        <v>126</v>
      </c>
      <c r="AJ43" s="176">
        <v>6.41</v>
      </c>
      <c r="AK43" s="176">
        <v>1</v>
      </c>
      <c r="AL43" s="176">
        <v>0.3</v>
      </c>
      <c r="AM43" s="176">
        <v>1</v>
      </c>
      <c r="AN43" s="176">
        <v>0.05</v>
      </c>
      <c r="AO43" s="176">
        <v>92</v>
      </c>
      <c r="AP43" s="176">
        <v>1.78</v>
      </c>
      <c r="AQ43" s="176">
        <v>0</v>
      </c>
      <c r="AR43" s="176">
        <v>0</v>
      </c>
      <c r="AS43" s="176">
        <f t="shared" si="4"/>
        <v>564</v>
      </c>
      <c r="AT43" s="176">
        <f t="shared" si="5"/>
        <v>14.8</v>
      </c>
      <c r="AU43" s="176">
        <v>85</v>
      </c>
      <c r="AV43" s="176">
        <v>2.2200000000000002</v>
      </c>
      <c r="AW43" s="176">
        <v>30</v>
      </c>
      <c r="AX43" s="176">
        <v>0.78</v>
      </c>
      <c r="AY43" s="176">
        <v>0</v>
      </c>
      <c r="AZ43" s="176">
        <v>0</v>
      </c>
      <c r="BA43" s="176">
        <v>0</v>
      </c>
      <c r="BB43" s="176">
        <v>0</v>
      </c>
      <c r="BC43" s="176">
        <v>1</v>
      </c>
      <c r="BD43" s="176">
        <v>3.58</v>
      </c>
      <c r="BE43" s="176">
        <v>0</v>
      </c>
      <c r="BF43" s="176">
        <v>0</v>
      </c>
      <c r="BG43" s="176">
        <v>77</v>
      </c>
      <c r="BH43" s="176">
        <v>4.37</v>
      </c>
      <c r="BI43" s="176">
        <f t="shared" si="6"/>
        <v>78</v>
      </c>
      <c r="BJ43" s="176">
        <f t="shared" si="7"/>
        <v>7.95</v>
      </c>
      <c r="BK43" s="176">
        <f t="shared" si="8"/>
        <v>642</v>
      </c>
      <c r="BL43" s="176">
        <f t="shared" si="9"/>
        <v>22.75</v>
      </c>
    </row>
    <row r="44" spans="1:64" s="175" customFormat="1" x14ac:dyDescent="0.25">
      <c r="A44" s="280" t="s">
        <v>86</v>
      </c>
      <c r="B44" s="281"/>
      <c r="C44" s="178">
        <f t="shared" ref="C44:AH44" si="10">SUM(C8:C43)</f>
        <v>137</v>
      </c>
      <c r="D44" s="178">
        <f t="shared" si="10"/>
        <v>2.06</v>
      </c>
      <c r="E44" s="178">
        <f t="shared" si="10"/>
        <v>9957</v>
      </c>
      <c r="F44" s="178">
        <f t="shared" si="10"/>
        <v>259.83</v>
      </c>
      <c r="G44" s="178">
        <f t="shared" si="10"/>
        <v>6186</v>
      </c>
      <c r="H44" s="178">
        <f t="shared" si="10"/>
        <v>130.75000000000003</v>
      </c>
      <c r="I44" s="178">
        <f t="shared" si="10"/>
        <v>776</v>
      </c>
      <c r="J44" s="178">
        <f t="shared" si="10"/>
        <v>44.5</v>
      </c>
      <c r="K44" s="178">
        <f t="shared" si="10"/>
        <v>2063</v>
      </c>
      <c r="L44" s="178">
        <f t="shared" si="10"/>
        <v>206.47000000000003</v>
      </c>
      <c r="M44" s="178">
        <f t="shared" si="10"/>
        <v>14</v>
      </c>
      <c r="N44" s="178">
        <f t="shared" si="10"/>
        <v>0.2</v>
      </c>
      <c r="O44" s="178">
        <f t="shared" si="10"/>
        <v>8095</v>
      </c>
      <c r="P44" s="178">
        <f t="shared" si="10"/>
        <v>213.69000000000003</v>
      </c>
      <c r="Q44" s="178">
        <f t="shared" si="10"/>
        <v>12933</v>
      </c>
      <c r="R44" s="178">
        <f t="shared" si="10"/>
        <v>512.86</v>
      </c>
      <c r="S44" s="178">
        <f t="shared" si="10"/>
        <v>5181</v>
      </c>
      <c r="T44" s="178">
        <f t="shared" si="10"/>
        <v>709.55000000000018</v>
      </c>
      <c r="U44" s="178">
        <f t="shared" si="10"/>
        <v>2473</v>
      </c>
      <c r="V44" s="178">
        <f t="shared" si="10"/>
        <v>832.25</v>
      </c>
      <c r="W44" s="178">
        <f t="shared" si="10"/>
        <v>795</v>
      </c>
      <c r="X44" s="178">
        <f t="shared" si="10"/>
        <v>430.05000000000007</v>
      </c>
      <c r="Y44" s="178">
        <f t="shared" si="10"/>
        <v>392</v>
      </c>
      <c r="Z44" s="178">
        <f t="shared" si="10"/>
        <v>189.78999999999994</v>
      </c>
      <c r="AA44" s="178">
        <f t="shared" si="10"/>
        <v>20</v>
      </c>
      <c r="AB44" s="178">
        <f t="shared" si="10"/>
        <v>5.66</v>
      </c>
      <c r="AC44" s="178">
        <f t="shared" si="10"/>
        <v>8841</v>
      </c>
      <c r="AD44" s="178">
        <f t="shared" si="10"/>
        <v>2161.6399999999994</v>
      </c>
      <c r="AE44" s="178">
        <f t="shared" si="10"/>
        <v>385</v>
      </c>
      <c r="AF44" s="178">
        <f t="shared" si="10"/>
        <v>215.19999999999996</v>
      </c>
      <c r="AG44" s="178">
        <f t="shared" si="10"/>
        <v>1366</v>
      </c>
      <c r="AH44" s="178">
        <f t="shared" si="10"/>
        <v>24.480000000000004</v>
      </c>
      <c r="AI44" s="178">
        <f t="shared" ref="AI44:BN44" si="11">SUM(AI8:AI43)</f>
        <v>2475</v>
      </c>
      <c r="AJ44" s="178">
        <f t="shared" si="11"/>
        <v>426.84000000000003</v>
      </c>
      <c r="AK44" s="178">
        <f t="shared" si="11"/>
        <v>705</v>
      </c>
      <c r="AL44" s="178">
        <f t="shared" si="11"/>
        <v>33.199999999999996</v>
      </c>
      <c r="AM44" s="178">
        <f t="shared" si="11"/>
        <v>1924</v>
      </c>
      <c r="AN44" s="178">
        <f t="shared" si="11"/>
        <v>21.970000000000002</v>
      </c>
      <c r="AO44" s="178">
        <f t="shared" si="11"/>
        <v>40848</v>
      </c>
      <c r="AP44" s="178">
        <f t="shared" si="11"/>
        <v>715.22</v>
      </c>
      <c r="AQ44" s="178">
        <f t="shared" si="11"/>
        <v>352</v>
      </c>
      <c r="AR44" s="178">
        <f t="shared" si="11"/>
        <v>46.99</v>
      </c>
      <c r="AS44" s="178">
        <f t="shared" si="11"/>
        <v>69477</v>
      </c>
      <c r="AT44" s="178">
        <f t="shared" si="11"/>
        <v>4111.4100000000008</v>
      </c>
      <c r="AU44" s="178">
        <f t="shared" si="11"/>
        <v>28775</v>
      </c>
      <c r="AV44" s="178">
        <f t="shared" si="11"/>
        <v>384.25</v>
      </c>
      <c r="AW44" s="178">
        <f t="shared" si="11"/>
        <v>9731</v>
      </c>
      <c r="AX44" s="178">
        <f t="shared" si="11"/>
        <v>82.36999999999999</v>
      </c>
      <c r="AY44" s="178">
        <f t="shared" si="11"/>
        <v>57</v>
      </c>
      <c r="AZ44" s="178">
        <f t="shared" si="11"/>
        <v>50.53</v>
      </c>
      <c r="BA44" s="178">
        <f t="shared" si="11"/>
        <v>148</v>
      </c>
      <c r="BB44" s="178">
        <f t="shared" si="11"/>
        <v>30.740000000000002</v>
      </c>
      <c r="BC44" s="178">
        <f t="shared" si="11"/>
        <v>935</v>
      </c>
      <c r="BD44" s="178">
        <f t="shared" si="11"/>
        <v>1048.99</v>
      </c>
      <c r="BE44" s="178">
        <f t="shared" si="11"/>
        <v>8360</v>
      </c>
      <c r="BF44" s="178">
        <f t="shared" si="11"/>
        <v>437.09000000000003</v>
      </c>
      <c r="BG44" s="178">
        <f t="shared" si="11"/>
        <v>417912</v>
      </c>
      <c r="BH44" s="178">
        <f t="shared" si="11"/>
        <v>31037.899999999998</v>
      </c>
      <c r="BI44" s="178">
        <f t="shared" si="11"/>
        <v>427412</v>
      </c>
      <c r="BJ44" s="178">
        <f t="shared" si="11"/>
        <v>32605.249999999996</v>
      </c>
      <c r="BK44" s="178">
        <f t="shared" si="11"/>
        <v>496889</v>
      </c>
      <c r="BL44" s="178">
        <f t="shared" si="11"/>
        <v>36716.660000000011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80">
        <v>1</v>
      </c>
      <c r="B8" s="181" t="s">
        <v>88</v>
      </c>
      <c r="C8" s="180">
        <v>1720</v>
      </c>
      <c r="D8" s="180">
        <v>39.49</v>
      </c>
      <c r="E8" s="180">
        <v>242</v>
      </c>
      <c r="F8" s="180">
        <v>6.57</v>
      </c>
      <c r="G8" s="180">
        <v>98</v>
      </c>
      <c r="H8" s="180">
        <v>2.64</v>
      </c>
      <c r="I8" s="180">
        <v>30</v>
      </c>
      <c r="J8" s="180">
        <v>0.79</v>
      </c>
      <c r="K8" s="180">
        <v>36</v>
      </c>
      <c r="L8" s="180">
        <v>1.48</v>
      </c>
      <c r="M8" s="180">
        <v>0</v>
      </c>
      <c r="N8" s="180">
        <v>0</v>
      </c>
      <c r="O8" s="180">
        <v>1420</v>
      </c>
      <c r="P8" s="180">
        <v>33.82</v>
      </c>
      <c r="Q8" s="180">
        <f t="shared" ref="Q8:Q43" si="0">(C8+E8+I8+K8)</f>
        <v>2028</v>
      </c>
      <c r="R8" s="180">
        <f t="shared" ref="R8:R43" si="1">(D8+F8+J8+L8)</f>
        <v>48.33</v>
      </c>
      <c r="S8" s="180">
        <v>183</v>
      </c>
      <c r="T8" s="180">
        <v>7.26</v>
      </c>
      <c r="U8" s="180">
        <v>7</v>
      </c>
      <c r="V8" s="180">
        <v>4.2699999999999996</v>
      </c>
      <c r="W8" s="180">
        <v>135</v>
      </c>
      <c r="X8" s="180">
        <v>3.63</v>
      </c>
      <c r="Y8" s="180">
        <v>188</v>
      </c>
      <c r="Z8" s="180">
        <v>9.0500000000000007</v>
      </c>
      <c r="AA8" s="180">
        <v>0</v>
      </c>
      <c r="AB8" s="180">
        <v>0</v>
      </c>
      <c r="AC8" s="180">
        <f t="shared" ref="AC8:AC43" si="2">(S8+U8+W8+Y8)</f>
        <v>513</v>
      </c>
      <c r="AD8" s="180">
        <f t="shared" ref="AD8:AD43" si="3">(T8+V8+X8+Z8)</f>
        <v>24.21</v>
      </c>
      <c r="AE8" s="180">
        <v>5</v>
      </c>
      <c r="AF8" s="180">
        <v>0.11</v>
      </c>
      <c r="AG8" s="180">
        <v>33</v>
      </c>
      <c r="AH8" s="180">
        <v>0.41</v>
      </c>
      <c r="AI8" s="180">
        <v>6</v>
      </c>
      <c r="AJ8" s="180">
        <v>2.0099999999999998</v>
      </c>
      <c r="AK8" s="180">
        <v>6</v>
      </c>
      <c r="AL8" s="180">
        <v>0.12</v>
      </c>
      <c r="AM8" s="180">
        <v>8</v>
      </c>
      <c r="AN8" s="180">
        <v>0.18</v>
      </c>
      <c r="AO8" s="180">
        <v>28</v>
      </c>
      <c r="AP8" s="180">
        <v>0.71</v>
      </c>
      <c r="AQ8" s="180">
        <v>0</v>
      </c>
      <c r="AR8" s="180">
        <v>0</v>
      </c>
      <c r="AS8" s="180">
        <f t="shared" ref="AS8:AS43" si="4">(Q8+AC8+AE8+AG8+AI8+AK8+AM8+AO8)</f>
        <v>2627</v>
      </c>
      <c r="AT8" s="180">
        <f t="shared" ref="AT8:AT43" si="5">(R8+AD8+AF8+AH8+AJ8+AL8+AN8+AP8)</f>
        <v>76.08</v>
      </c>
      <c r="AU8" s="180">
        <v>656</v>
      </c>
      <c r="AV8" s="180">
        <v>19.02</v>
      </c>
      <c r="AW8" s="180">
        <v>230</v>
      </c>
      <c r="AX8" s="180">
        <v>6.66</v>
      </c>
      <c r="AY8" s="180">
        <v>0</v>
      </c>
      <c r="AZ8" s="180">
        <v>0</v>
      </c>
      <c r="BA8" s="180">
        <v>0</v>
      </c>
      <c r="BB8" s="180">
        <v>0</v>
      </c>
      <c r="BC8" s="180">
        <v>54</v>
      </c>
      <c r="BD8" s="180">
        <v>13.57</v>
      </c>
      <c r="BE8" s="180">
        <v>0</v>
      </c>
      <c r="BF8" s="180">
        <v>0</v>
      </c>
      <c r="BG8" s="180">
        <v>407</v>
      </c>
      <c r="BH8" s="180">
        <v>20.36</v>
      </c>
      <c r="BI8" s="180">
        <f t="shared" ref="BI8:BI43" si="6">(AY8+BA8+BC8+BE8+BG8)</f>
        <v>461</v>
      </c>
      <c r="BJ8" s="180">
        <f t="shared" ref="BJ8:BJ43" si="7">(AZ8+BB8+BD8+BF8+BH8)</f>
        <v>33.93</v>
      </c>
      <c r="BK8" s="180">
        <f t="shared" ref="BK8:BK43" si="8">(AS8+BI8)</f>
        <v>3088</v>
      </c>
      <c r="BL8" s="180">
        <f t="shared" ref="BL8:BL43" si="9">(AT8+BJ8)</f>
        <v>110.00999999999999</v>
      </c>
    </row>
    <row r="9" spans="1:64" x14ac:dyDescent="0.25">
      <c r="A9" s="180">
        <v>2</v>
      </c>
      <c r="B9" s="181" t="s">
        <v>89</v>
      </c>
      <c r="C9" s="180">
        <v>700</v>
      </c>
      <c r="D9" s="180">
        <v>8</v>
      </c>
      <c r="E9" s="180">
        <v>32</v>
      </c>
      <c r="F9" s="180">
        <v>0.64</v>
      </c>
      <c r="G9" s="180">
        <v>12</v>
      </c>
      <c r="H9" s="180">
        <v>0.23</v>
      </c>
      <c r="I9" s="180">
        <v>7</v>
      </c>
      <c r="J9" s="180">
        <v>0.13</v>
      </c>
      <c r="K9" s="180">
        <v>11</v>
      </c>
      <c r="L9" s="180">
        <v>0.23</v>
      </c>
      <c r="M9" s="180">
        <v>2</v>
      </c>
      <c r="N9" s="180">
        <v>0.01</v>
      </c>
      <c r="O9" s="180">
        <v>300</v>
      </c>
      <c r="P9" s="180">
        <v>3.6</v>
      </c>
      <c r="Q9" s="180">
        <f t="shared" si="0"/>
        <v>750</v>
      </c>
      <c r="R9" s="180">
        <f t="shared" si="1"/>
        <v>9.0000000000000018</v>
      </c>
      <c r="S9" s="180">
        <v>100</v>
      </c>
      <c r="T9" s="180">
        <v>5</v>
      </c>
      <c r="U9" s="180">
        <v>40</v>
      </c>
      <c r="V9" s="180">
        <v>2</v>
      </c>
      <c r="W9" s="180">
        <v>20</v>
      </c>
      <c r="X9" s="180">
        <v>1</v>
      </c>
      <c r="Y9" s="180">
        <v>40</v>
      </c>
      <c r="Z9" s="180">
        <v>2</v>
      </c>
      <c r="AA9" s="180">
        <v>2</v>
      </c>
      <c r="AB9" s="180">
        <v>0.1</v>
      </c>
      <c r="AC9" s="180">
        <f t="shared" si="2"/>
        <v>200</v>
      </c>
      <c r="AD9" s="180">
        <f t="shared" si="3"/>
        <v>10</v>
      </c>
      <c r="AE9" s="180">
        <v>0</v>
      </c>
      <c r="AF9" s="180">
        <v>0</v>
      </c>
      <c r="AG9" s="180">
        <v>5</v>
      </c>
      <c r="AH9" s="180">
        <v>0.25</v>
      </c>
      <c r="AI9" s="180">
        <v>10</v>
      </c>
      <c r="AJ9" s="180">
        <v>1</v>
      </c>
      <c r="AK9" s="180">
        <v>0</v>
      </c>
      <c r="AL9" s="180">
        <v>0</v>
      </c>
      <c r="AM9" s="180">
        <v>0</v>
      </c>
      <c r="AN9" s="180">
        <v>0</v>
      </c>
      <c r="AO9" s="180">
        <v>50</v>
      </c>
      <c r="AP9" s="180">
        <v>1.5</v>
      </c>
      <c r="AQ9" s="180">
        <v>3</v>
      </c>
      <c r="AR9" s="180">
        <v>7.0000000000000007E-2</v>
      </c>
      <c r="AS9" s="180">
        <f t="shared" si="4"/>
        <v>1015</v>
      </c>
      <c r="AT9" s="180">
        <f t="shared" si="5"/>
        <v>21.75</v>
      </c>
      <c r="AU9" s="180">
        <v>967</v>
      </c>
      <c r="AV9" s="180">
        <v>8.6999999999999993</v>
      </c>
      <c r="AW9" s="180">
        <v>96</v>
      </c>
      <c r="AX9" s="180">
        <v>0.87</v>
      </c>
      <c r="AY9" s="180">
        <v>0</v>
      </c>
      <c r="AZ9" s="180">
        <v>0</v>
      </c>
      <c r="BA9" s="180">
        <v>0</v>
      </c>
      <c r="BB9" s="180">
        <v>0</v>
      </c>
      <c r="BC9" s="180">
        <v>0</v>
      </c>
      <c r="BD9" s="180">
        <v>0</v>
      </c>
      <c r="BE9" s="180">
        <v>6</v>
      </c>
      <c r="BF9" s="180">
        <v>0.3</v>
      </c>
      <c r="BG9" s="180">
        <v>44</v>
      </c>
      <c r="BH9" s="180">
        <v>2.7</v>
      </c>
      <c r="BI9" s="180">
        <f t="shared" si="6"/>
        <v>50</v>
      </c>
      <c r="BJ9" s="180">
        <f t="shared" si="7"/>
        <v>3</v>
      </c>
      <c r="BK9" s="180">
        <f t="shared" si="8"/>
        <v>1065</v>
      </c>
      <c r="BL9" s="180">
        <f t="shared" si="9"/>
        <v>24.75</v>
      </c>
    </row>
    <row r="10" spans="1:64" x14ac:dyDescent="0.25">
      <c r="A10" s="180">
        <v>3</v>
      </c>
      <c r="B10" s="181" t="s">
        <v>90</v>
      </c>
      <c r="C10" s="180">
        <v>600</v>
      </c>
      <c r="D10" s="180">
        <v>8</v>
      </c>
      <c r="E10" s="180">
        <v>179</v>
      </c>
      <c r="F10" s="180">
        <v>3.58</v>
      </c>
      <c r="G10" s="180">
        <v>47</v>
      </c>
      <c r="H10" s="180">
        <v>0.95</v>
      </c>
      <c r="I10" s="180">
        <v>19</v>
      </c>
      <c r="J10" s="180">
        <v>0.38</v>
      </c>
      <c r="K10" s="180">
        <v>52</v>
      </c>
      <c r="L10" s="180">
        <v>1.04</v>
      </c>
      <c r="M10" s="180">
        <v>3</v>
      </c>
      <c r="N10" s="180">
        <v>0.05</v>
      </c>
      <c r="O10" s="180">
        <v>340</v>
      </c>
      <c r="P10" s="180">
        <v>5.2</v>
      </c>
      <c r="Q10" s="180">
        <f t="shared" si="0"/>
        <v>850</v>
      </c>
      <c r="R10" s="180">
        <f t="shared" si="1"/>
        <v>13</v>
      </c>
      <c r="S10" s="180">
        <v>200</v>
      </c>
      <c r="T10" s="180">
        <v>10</v>
      </c>
      <c r="U10" s="180">
        <v>80</v>
      </c>
      <c r="V10" s="180">
        <v>4</v>
      </c>
      <c r="W10" s="180">
        <v>40</v>
      </c>
      <c r="X10" s="180">
        <v>2</v>
      </c>
      <c r="Y10" s="180">
        <v>80</v>
      </c>
      <c r="Z10" s="180">
        <v>4</v>
      </c>
      <c r="AA10" s="180">
        <v>4</v>
      </c>
      <c r="AB10" s="180">
        <v>0.2</v>
      </c>
      <c r="AC10" s="180">
        <f t="shared" si="2"/>
        <v>400</v>
      </c>
      <c r="AD10" s="180">
        <f t="shared" si="3"/>
        <v>20</v>
      </c>
      <c r="AE10" s="180">
        <v>0</v>
      </c>
      <c r="AF10" s="180">
        <v>0</v>
      </c>
      <c r="AG10" s="180">
        <v>50</v>
      </c>
      <c r="AH10" s="180">
        <v>0.6</v>
      </c>
      <c r="AI10" s="180">
        <v>80</v>
      </c>
      <c r="AJ10" s="180">
        <v>4</v>
      </c>
      <c r="AK10" s="180">
        <v>0</v>
      </c>
      <c r="AL10" s="180">
        <v>0</v>
      </c>
      <c r="AM10" s="180">
        <v>0</v>
      </c>
      <c r="AN10" s="180">
        <v>0</v>
      </c>
      <c r="AO10" s="180">
        <v>200</v>
      </c>
      <c r="AP10" s="180">
        <v>4</v>
      </c>
      <c r="AQ10" s="180">
        <v>10</v>
      </c>
      <c r="AR10" s="180">
        <v>0.21</v>
      </c>
      <c r="AS10" s="180">
        <f t="shared" si="4"/>
        <v>1580</v>
      </c>
      <c r="AT10" s="180">
        <f t="shared" si="5"/>
        <v>41.6</v>
      </c>
      <c r="AU10" s="180">
        <v>1849</v>
      </c>
      <c r="AV10" s="180">
        <v>16.64</v>
      </c>
      <c r="AW10" s="180">
        <v>185</v>
      </c>
      <c r="AX10" s="180">
        <v>1.66</v>
      </c>
      <c r="AY10" s="180">
        <v>0</v>
      </c>
      <c r="AZ10" s="180">
        <v>0</v>
      </c>
      <c r="BA10" s="180">
        <v>0</v>
      </c>
      <c r="BB10" s="180">
        <v>0</v>
      </c>
      <c r="BC10" s="180">
        <v>3</v>
      </c>
      <c r="BD10" s="180">
        <v>0.97</v>
      </c>
      <c r="BE10" s="180">
        <v>19</v>
      </c>
      <c r="BF10" s="180">
        <v>0.97</v>
      </c>
      <c r="BG10" s="180">
        <v>178</v>
      </c>
      <c r="BH10" s="180">
        <v>8.06</v>
      </c>
      <c r="BI10" s="180">
        <f t="shared" si="6"/>
        <v>200</v>
      </c>
      <c r="BJ10" s="180">
        <f t="shared" si="7"/>
        <v>10</v>
      </c>
      <c r="BK10" s="180">
        <f t="shared" si="8"/>
        <v>1780</v>
      </c>
      <c r="BL10" s="180">
        <f t="shared" si="9"/>
        <v>51.6</v>
      </c>
    </row>
    <row r="11" spans="1:64" x14ac:dyDescent="0.25">
      <c r="A11" s="180">
        <v>4</v>
      </c>
      <c r="B11" s="181" t="s">
        <v>91</v>
      </c>
      <c r="C11" s="180">
        <v>0</v>
      </c>
      <c r="D11" s="180">
        <v>0</v>
      </c>
      <c r="E11" s="180">
        <v>30</v>
      </c>
      <c r="F11" s="180">
        <v>0.59</v>
      </c>
      <c r="G11" s="180">
        <v>2</v>
      </c>
      <c r="H11" s="180">
        <v>0.01</v>
      </c>
      <c r="I11" s="180">
        <v>2</v>
      </c>
      <c r="J11" s="180">
        <v>0.01</v>
      </c>
      <c r="K11" s="180">
        <v>2</v>
      </c>
      <c r="L11" s="180">
        <v>0.01</v>
      </c>
      <c r="M11" s="180">
        <v>0</v>
      </c>
      <c r="N11" s="180">
        <v>0</v>
      </c>
      <c r="O11" s="180">
        <v>24</v>
      </c>
      <c r="P11" s="180">
        <v>0.43</v>
      </c>
      <c r="Q11" s="180">
        <f t="shared" si="0"/>
        <v>34</v>
      </c>
      <c r="R11" s="180">
        <f t="shared" si="1"/>
        <v>0.61</v>
      </c>
      <c r="S11" s="180">
        <v>160</v>
      </c>
      <c r="T11" s="180">
        <v>4.8</v>
      </c>
      <c r="U11" s="180">
        <v>2</v>
      </c>
      <c r="V11" s="180">
        <v>0.2</v>
      </c>
      <c r="W11" s="180">
        <v>2</v>
      </c>
      <c r="X11" s="180">
        <v>0.01</v>
      </c>
      <c r="Y11" s="180">
        <v>4</v>
      </c>
      <c r="Z11" s="180">
        <v>0.02</v>
      </c>
      <c r="AA11" s="180">
        <v>0</v>
      </c>
      <c r="AB11" s="180">
        <v>0</v>
      </c>
      <c r="AC11" s="180">
        <f t="shared" si="2"/>
        <v>168</v>
      </c>
      <c r="AD11" s="180">
        <f t="shared" si="3"/>
        <v>5.0299999999999994</v>
      </c>
      <c r="AE11" s="180">
        <v>2</v>
      </c>
      <c r="AF11" s="180">
        <v>0.01</v>
      </c>
      <c r="AG11" s="180">
        <v>14</v>
      </c>
      <c r="AH11" s="180">
        <v>7.0000000000000007E-2</v>
      </c>
      <c r="AI11" s="180">
        <v>4</v>
      </c>
      <c r="AJ11" s="180">
        <v>0.62</v>
      </c>
      <c r="AK11" s="180">
        <v>2</v>
      </c>
      <c r="AL11" s="180">
        <v>0.01</v>
      </c>
      <c r="AM11" s="180">
        <v>2</v>
      </c>
      <c r="AN11" s="180">
        <v>0.01</v>
      </c>
      <c r="AO11" s="180">
        <v>282</v>
      </c>
      <c r="AP11" s="180">
        <v>2.83</v>
      </c>
      <c r="AQ11" s="180">
        <v>0</v>
      </c>
      <c r="AR11" s="180">
        <v>0</v>
      </c>
      <c r="AS11" s="180">
        <f t="shared" si="4"/>
        <v>508</v>
      </c>
      <c r="AT11" s="180">
        <f t="shared" si="5"/>
        <v>9.19</v>
      </c>
      <c r="AU11" s="180">
        <v>203</v>
      </c>
      <c r="AV11" s="180">
        <v>1.84</v>
      </c>
      <c r="AW11" s="180">
        <v>71</v>
      </c>
      <c r="AX11" s="180">
        <v>0.64</v>
      </c>
      <c r="AY11" s="180">
        <v>0</v>
      </c>
      <c r="AZ11" s="180">
        <v>0</v>
      </c>
      <c r="BA11" s="180">
        <v>0</v>
      </c>
      <c r="BB11" s="180">
        <v>0</v>
      </c>
      <c r="BC11" s="180">
        <v>2</v>
      </c>
      <c r="BD11" s="180">
        <v>0.4</v>
      </c>
      <c r="BE11" s="180">
        <v>0</v>
      </c>
      <c r="BF11" s="180">
        <v>0</v>
      </c>
      <c r="BG11" s="180">
        <v>18</v>
      </c>
      <c r="BH11" s="180">
        <v>2.83</v>
      </c>
      <c r="BI11" s="180">
        <f t="shared" si="6"/>
        <v>20</v>
      </c>
      <c r="BJ11" s="180">
        <f t="shared" si="7"/>
        <v>3.23</v>
      </c>
      <c r="BK11" s="180">
        <f t="shared" si="8"/>
        <v>528</v>
      </c>
      <c r="BL11" s="180">
        <f t="shared" si="9"/>
        <v>12.42</v>
      </c>
    </row>
    <row r="12" spans="1:64" x14ac:dyDescent="0.25">
      <c r="A12" s="180">
        <v>5</v>
      </c>
      <c r="B12" s="181" t="s">
        <v>92</v>
      </c>
      <c r="C12" s="180">
        <v>523</v>
      </c>
      <c r="D12" s="180">
        <v>6.02</v>
      </c>
      <c r="E12" s="180">
        <v>303</v>
      </c>
      <c r="F12" s="180">
        <v>5.15</v>
      </c>
      <c r="G12" s="180">
        <v>141</v>
      </c>
      <c r="H12" s="180">
        <v>2.29</v>
      </c>
      <c r="I12" s="180">
        <v>30</v>
      </c>
      <c r="J12" s="180">
        <v>0.79</v>
      </c>
      <c r="K12" s="180">
        <v>225</v>
      </c>
      <c r="L12" s="180">
        <v>2.0699999999999998</v>
      </c>
      <c r="M12" s="180">
        <v>0</v>
      </c>
      <c r="N12" s="180">
        <v>0</v>
      </c>
      <c r="O12" s="180">
        <v>757</v>
      </c>
      <c r="P12" s="180">
        <v>9.82</v>
      </c>
      <c r="Q12" s="180">
        <f t="shared" si="0"/>
        <v>1081</v>
      </c>
      <c r="R12" s="180">
        <f t="shared" si="1"/>
        <v>14.030000000000001</v>
      </c>
      <c r="S12" s="180">
        <v>803</v>
      </c>
      <c r="T12" s="180">
        <v>9.24</v>
      </c>
      <c r="U12" s="180">
        <v>11</v>
      </c>
      <c r="V12" s="180">
        <v>6.6</v>
      </c>
      <c r="W12" s="180">
        <v>5</v>
      </c>
      <c r="X12" s="180">
        <v>5.28</v>
      </c>
      <c r="Y12" s="180">
        <v>459</v>
      </c>
      <c r="Z12" s="180">
        <v>5.28</v>
      </c>
      <c r="AA12" s="180">
        <v>0</v>
      </c>
      <c r="AB12" s="180">
        <v>0</v>
      </c>
      <c r="AC12" s="180">
        <f t="shared" si="2"/>
        <v>1278</v>
      </c>
      <c r="AD12" s="180">
        <f t="shared" si="3"/>
        <v>26.400000000000002</v>
      </c>
      <c r="AE12" s="180">
        <v>0</v>
      </c>
      <c r="AF12" s="180">
        <v>0</v>
      </c>
      <c r="AG12" s="180">
        <v>175</v>
      </c>
      <c r="AH12" s="180">
        <v>0.93</v>
      </c>
      <c r="AI12" s="180">
        <v>405</v>
      </c>
      <c r="AJ12" s="180">
        <v>7.01</v>
      </c>
      <c r="AK12" s="180">
        <v>45</v>
      </c>
      <c r="AL12" s="180">
        <v>0.5</v>
      </c>
      <c r="AM12" s="180">
        <v>3</v>
      </c>
      <c r="AN12" s="180">
        <v>0.05</v>
      </c>
      <c r="AO12" s="180">
        <v>271</v>
      </c>
      <c r="AP12" s="180">
        <v>1.8</v>
      </c>
      <c r="AQ12" s="180">
        <v>0</v>
      </c>
      <c r="AR12" s="180">
        <v>0</v>
      </c>
      <c r="AS12" s="180">
        <f t="shared" si="4"/>
        <v>3258</v>
      </c>
      <c r="AT12" s="180">
        <f t="shared" si="5"/>
        <v>50.72</v>
      </c>
      <c r="AU12" s="180">
        <v>1466</v>
      </c>
      <c r="AV12" s="180">
        <v>15.22</v>
      </c>
      <c r="AW12" s="180">
        <v>513</v>
      </c>
      <c r="AX12" s="180">
        <v>5.33</v>
      </c>
      <c r="AY12" s="180">
        <v>0</v>
      </c>
      <c r="AZ12" s="180">
        <v>0</v>
      </c>
      <c r="BA12" s="180">
        <v>0</v>
      </c>
      <c r="BB12" s="180">
        <v>0</v>
      </c>
      <c r="BC12" s="180">
        <v>53</v>
      </c>
      <c r="BD12" s="180">
        <v>4.7300000000000004</v>
      </c>
      <c r="BE12" s="180">
        <v>0</v>
      </c>
      <c r="BF12" s="180">
        <v>0</v>
      </c>
      <c r="BG12" s="180">
        <v>620</v>
      </c>
      <c r="BH12" s="180">
        <v>8.27</v>
      </c>
      <c r="BI12" s="180">
        <f t="shared" si="6"/>
        <v>673</v>
      </c>
      <c r="BJ12" s="180">
        <f t="shared" si="7"/>
        <v>13</v>
      </c>
      <c r="BK12" s="180">
        <f t="shared" si="8"/>
        <v>3931</v>
      </c>
      <c r="BL12" s="180">
        <f t="shared" si="9"/>
        <v>63.72</v>
      </c>
    </row>
    <row r="13" spans="1:64" x14ac:dyDescent="0.25">
      <c r="A13" s="180">
        <v>6</v>
      </c>
      <c r="B13" s="181" t="s">
        <v>93</v>
      </c>
      <c r="C13" s="180">
        <v>26</v>
      </c>
      <c r="D13" s="180">
        <v>0.15</v>
      </c>
      <c r="E13" s="180">
        <v>43</v>
      </c>
      <c r="F13" s="180">
        <v>1.25</v>
      </c>
      <c r="G13" s="180">
        <v>32</v>
      </c>
      <c r="H13" s="180">
        <v>1.01</v>
      </c>
      <c r="I13" s="180">
        <v>0</v>
      </c>
      <c r="J13" s="180">
        <v>0</v>
      </c>
      <c r="K13" s="180">
        <v>0</v>
      </c>
      <c r="L13" s="180">
        <v>0</v>
      </c>
      <c r="M13" s="180">
        <v>0</v>
      </c>
      <c r="N13" s="180">
        <v>0</v>
      </c>
      <c r="O13" s="180">
        <v>48</v>
      </c>
      <c r="P13" s="180">
        <v>0.98</v>
      </c>
      <c r="Q13" s="180">
        <f t="shared" si="0"/>
        <v>69</v>
      </c>
      <c r="R13" s="180">
        <f t="shared" si="1"/>
        <v>1.4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80">
        <v>0</v>
      </c>
      <c r="Y13" s="180">
        <v>217</v>
      </c>
      <c r="Z13" s="180">
        <v>8.48</v>
      </c>
      <c r="AA13" s="180">
        <v>0</v>
      </c>
      <c r="AB13" s="180">
        <v>0</v>
      </c>
      <c r="AC13" s="180">
        <f t="shared" si="2"/>
        <v>217</v>
      </c>
      <c r="AD13" s="180">
        <f t="shared" si="3"/>
        <v>8.48</v>
      </c>
      <c r="AE13" s="180">
        <v>0</v>
      </c>
      <c r="AF13" s="180">
        <v>0</v>
      </c>
      <c r="AG13" s="180">
        <v>11</v>
      </c>
      <c r="AH13" s="180">
        <v>0.17</v>
      </c>
      <c r="AI13" s="180">
        <v>27</v>
      </c>
      <c r="AJ13" s="180">
        <v>2.15</v>
      </c>
      <c r="AK13" s="180">
        <v>13</v>
      </c>
      <c r="AL13" s="180">
        <v>2.52</v>
      </c>
      <c r="AM13" s="180">
        <v>68</v>
      </c>
      <c r="AN13" s="180">
        <v>1.08</v>
      </c>
      <c r="AO13" s="180">
        <v>0</v>
      </c>
      <c r="AP13" s="180">
        <v>0</v>
      </c>
      <c r="AQ13" s="180">
        <v>0</v>
      </c>
      <c r="AR13" s="180">
        <v>0</v>
      </c>
      <c r="AS13" s="180">
        <f t="shared" si="4"/>
        <v>405</v>
      </c>
      <c r="AT13" s="180">
        <f t="shared" si="5"/>
        <v>15.8</v>
      </c>
      <c r="AU13" s="180">
        <v>122</v>
      </c>
      <c r="AV13" s="180">
        <v>4.26</v>
      </c>
      <c r="AW13" s="180">
        <v>43</v>
      </c>
      <c r="AX13" s="180">
        <v>1.49</v>
      </c>
      <c r="AY13" s="180">
        <v>0</v>
      </c>
      <c r="AZ13" s="180">
        <v>0</v>
      </c>
      <c r="BA13" s="180">
        <v>0</v>
      </c>
      <c r="BB13" s="180">
        <v>0</v>
      </c>
      <c r="BC13" s="180">
        <v>0</v>
      </c>
      <c r="BD13" s="180">
        <v>0</v>
      </c>
      <c r="BE13" s="180">
        <v>0</v>
      </c>
      <c r="BF13" s="180">
        <v>0</v>
      </c>
      <c r="BG13" s="180">
        <v>187</v>
      </c>
      <c r="BH13" s="180">
        <v>5.52</v>
      </c>
      <c r="BI13" s="180">
        <f t="shared" si="6"/>
        <v>187</v>
      </c>
      <c r="BJ13" s="180">
        <f t="shared" si="7"/>
        <v>5.52</v>
      </c>
      <c r="BK13" s="180">
        <f t="shared" si="8"/>
        <v>592</v>
      </c>
      <c r="BL13" s="180">
        <f t="shared" si="9"/>
        <v>21.32</v>
      </c>
    </row>
    <row r="14" spans="1:64" x14ac:dyDescent="0.25">
      <c r="A14" s="180">
        <v>7</v>
      </c>
      <c r="B14" s="181" t="s">
        <v>94</v>
      </c>
      <c r="C14" s="180">
        <v>1400</v>
      </c>
      <c r="D14" s="180">
        <v>14</v>
      </c>
      <c r="E14" s="180">
        <v>499</v>
      </c>
      <c r="F14" s="180">
        <v>6.24</v>
      </c>
      <c r="G14" s="180">
        <v>129</v>
      </c>
      <c r="H14" s="180">
        <v>1.61</v>
      </c>
      <c r="I14" s="180">
        <v>51</v>
      </c>
      <c r="J14" s="180">
        <v>0.64</v>
      </c>
      <c r="K14" s="180">
        <v>250</v>
      </c>
      <c r="L14" s="180">
        <v>3.12</v>
      </c>
      <c r="M14" s="180">
        <v>13</v>
      </c>
      <c r="N14" s="180">
        <v>0.16</v>
      </c>
      <c r="O14" s="180">
        <v>880</v>
      </c>
      <c r="P14" s="180">
        <v>9.6</v>
      </c>
      <c r="Q14" s="180">
        <f t="shared" si="0"/>
        <v>2200</v>
      </c>
      <c r="R14" s="180">
        <f t="shared" si="1"/>
        <v>24.000000000000004</v>
      </c>
      <c r="S14" s="180">
        <v>100</v>
      </c>
      <c r="T14" s="180">
        <v>4</v>
      </c>
      <c r="U14" s="180">
        <v>40</v>
      </c>
      <c r="V14" s="180">
        <v>1.6</v>
      </c>
      <c r="W14" s="180">
        <v>20</v>
      </c>
      <c r="X14" s="180">
        <v>0.8</v>
      </c>
      <c r="Y14" s="180">
        <v>40</v>
      </c>
      <c r="Z14" s="180">
        <v>1.6</v>
      </c>
      <c r="AA14" s="180">
        <v>3</v>
      </c>
      <c r="AB14" s="180">
        <v>0.08</v>
      </c>
      <c r="AC14" s="180">
        <f t="shared" si="2"/>
        <v>200</v>
      </c>
      <c r="AD14" s="180">
        <f t="shared" si="3"/>
        <v>8</v>
      </c>
      <c r="AE14" s="180">
        <v>0</v>
      </c>
      <c r="AF14" s="180">
        <v>0</v>
      </c>
      <c r="AG14" s="180">
        <v>10</v>
      </c>
      <c r="AH14" s="180">
        <v>0.5</v>
      </c>
      <c r="AI14" s="180">
        <v>35</v>
      </c>
      <c r="AJ14" s="180">
        <v>5</v>
      </c>
      <c r="AK14" s="180">
        <v>0</v>
      </c>
      <c r="AL14" s="180">
        <v>0</v>
      </c>
      <c r="AM14" s="180">
        <v>0</v>
      </c>
      <c r="AN14" s="180">
        <v>0</v>
      </c>
      <c r="AO14" s="180">
        <v>100</v>
      </c>
      <c r="AP14" s="180">
        <v>2</v>
      </c>
      <c r="AQ14" s="180">
        <v>5</v>
      </c>
      <c r="AR14" s="180">
        <v>0.1</v>
      </c>
      <c r="AS14" s="180">
        <f t="shared" si="4"/>
        <v>2545</v>
      </c>
      <c r="AT14" s="180">
        <f t="shared" si="5"/>
        <v>39.5</v>
      </c>
      <c r="AU14" s="180">
        <v>1755</v>
      </c>
      <c r="AV14" s="180">
        <v>15.8</v>
      </c>
      <c r="AW14" s="180">
        <v>175</v>
      </c>
      <c r="AX14" s="180">
        <v>1.58</v>
      </c>
      <c r="AY14" s="180">
        <v>0</v>
      </c>
      <c r="AZ14" s="180">
        <v>0</v>
      </c>
      <c r="BA14" s="180">
        <v>0</v>
      </c>
      <c r="BB14" s="180">
        <v>0</v>
      </c>
      <c r="BC14" s="180">
        <v>1</v>
      </c>
      <c r="BD14" s="180">
        <v>0.44</v>
      </c>
      <c r="BE14" s="180">
        <v>9</v>
      </c>
      <c r="BF14" s="180">
        <v>0.44</v>
      </c>
      <c r="BG14" s="180">
        <v>190</v>
      </c>
      <c r="BH14" s="180">
        <v>4.13</v>
      </c>
      <c r="BI14" s="180">
        <f t="shared" si="6"/>
        <v>200</v>
      </c>
      <c r="BJ14" s="180">
        <f t="shared" si="7"/>
        <v>5.01</v>
      </c>
      <c r="BK14" s="180">
        <f t="shared" si="8"/>
        <v>2745</v>
      </c>
      <c r="BL14" s="180">
        <f t="shared" si="9"/>
        <v>44.51</v>
      </c>
    </row>
    <row r="15" spans="1:64" x14ac:dyDescent="0.25">
      <c r="A15" s="180">
        <v>8</v>
      </c>
      <c r="B15" s="181" t="s">
        <v>95</v>
      </c>
      <c r="C15" s="180">
        <v>0</v>
      </c>
      <c r="D15" s="180">
        <v>0</v>
      </c>
      <c r="E15" s="180">
        <v>287</v>
      </c>
      <c r="F15" s="180">
        <v>5.74</v>
      </c>
      <c r="G15" s="180">
        <v>94</v>
      </c>
      <c r="H15" s="180">
        <v>1.86</v>
      </c>
      <c r="I15" s="180">
        <v>31</v>
      </c>
      <c r="J15" s="180">
        <v>0.65</v>
      </c>
      <c r="K15" s="180">
        <v>182</v>
      </c>
      <c r="L15" s="180">
        <v>3.61</v>
      </c>
      <c r="M15" s="180">
        <v>11</v>
      </c>
      <c r="N15" s="180">
        <v>0.17</v>
      </c>
      <c r="O15" s="180">
        <v>200</v>
      </c>
      <c r="P15" s="180">
        <v>4</v>
      </c>
      <c r="Q15" s="180">
        <f t="shared" si="0"/>
        <v>500</v>
      </c>
      <c r="R15" s="180">
        <f t="shared" si="1"/>
        <v>10</v>
      </c>
      <c r="S15" s="180">
        <v>353</v>
      </c>
      <c r="T15" s="180">
        <v>15.01</v>
      </c>
      <c r="U15" s="180">
        <v>138</v>
      </c>
      <c r="V15" s="180">
        <v>6</v>
      </c>
      <c r="W15" s="180">
        <v>71</v>
      </c>
      <c r="X15" s="180">
        <v>3</v>
      </c>
      <c r="Y15" s="180">
        <v>138</v>
      </c>
      <c r="Z15" s="180">
        <v>6</v>
      </c>
      <c r="AA15" s="180">
        <v>9</v>
      </c>
      <c r="AB15" s="180">
        <v>0.3</v>
      </c>
      <c r="AC15" s="180">
        <f t="shared" si="2"/>
        <v>700</v>
      </c>
      <c r="AD15" s="180">
        <f t="shared" si="3"/>
        <v>30.009999999999998</v>
      </c>
      <c r="AE15" s="180">
        <v>0</v>
      </c>
      <c r="AF15" s="180">
        <v>0</v>
      </c>
      <c r="AG15" s="180">
        <v>20</v>
      </c>
      <c r="AH15" s="180">
        <v>0.5</v>
      </c>
      <c r="AI15" s="180">
        <v>30</v>
      </c>
      <c r="AJ15" s="180">
        <v>4</v>
      </c>
      <c r="AK15" s="180">
        <v>0</v>
      </c>
      <c r="AL15" s="180">
        <v>0</v>
      </c>
      <c r="AM15" s="180">
        <v>0</v>
      </c>
      <c r="AN15" s="180">
        <v>0</v>
      </c>
      <c r="AO15" s="180">
        <v>250</v>
      </c>
      <c r="AP15" s="180">
        <v>5</v>
      </c>
      <c r="AQ15" s="180">
        <v>13</v>
      </c>
      <c r="AR15" s="180">
        <v>0.25</v>
      </c>
      <c r="AS15" s="180">
        <f t="shared" si="4"/>
        <v>1500</v>
      </c>
      <c r="AT15" s="180">
        <f t="shared" si="5"/>
        <v>49.51</v>
      </c>
      <c r="AU15" s="180">
        <v>1375</v>
      </c>
      <c r="AV15" s="180">
        <v>12.37</v>
      </c>
      <c r="AW15" s="180">
        <v>137</v>
      </c>
      <c r="AX15" s="180">
        <v>1.24</v>
      </c>
      <c r="AY15" s="180">
        <v>0</v>
      </c>
      <c r="AZ15" s="180">
        <v>0</v>
      </c>
      <c r="BA15" s="180">
        <v>3</v>
      </c>
      <c r="BB15" s="180">
        <v>0.55000000000000004</v>
      </c>
      <c r="BC15" s="180">
        <v>6</v>
      </c>
      <c r="BD15" s="180">
        <v>2.25</v>
      </c>
      <c r="BE15" s="180">
        <v>53</v>
      </c>
      <c r="BF15" s="180">
        <v>2.64</v>
      </c>
      <c r="BG15" s="180">
        <v>538</v>
      </c>
      <c r="BH15" s="180">
        <v>21.57</v>
      </c>
      <c r="BI15" s="180">
        <f t="shared" si="6"/>
        <v>600</v>
      </c>
      <c r="BJ15" s="180">
        <f t="shared" si="7"/>
        <v>27.009999999999998</v>
      </c>
      <c r="BK15" s="180">
        <f t="shared" si="8"/>
        <v>2100</v>
      </c>
      <c r="BL15" s="180">
        <f t="shared" si="9"/>
        <v>76.52</v>
      </c>
    </row>
    <row r="16" spans="1:64" x14ac:dyDescent="0.25">
      <c r="A16" s="180">
        <v>9</v>
      </c>
      <c r="B16" s="181" t="s">
        <v>96</v>
      </c>
      <c r="C16" s="180">
        <v>116</v>
      </c>
      <c r="D16" s="180">
        <v>1.04</v>
      </c>
      <c r="E16" s="180">
        <v>119</v>
      </c>
      <c r="F16" s="180">
        <v>1.26</v>
      </c>
      <c r="G16" s="180">
        <v>72</v>
      </c>
      <c r="H16" s="180">
        <v>0.77</v>
      </c>
      <c r="I16" s="180">
        <v>23</v>
      </c>
      <c r="J16" s="180">
        <v>0.25</v>
      </c>
      <c r="K16" s="180">
        <v>7</v>
      </c>
      <c r="L16" s="180">
        <v>1.04</v>
      </c>
      <c r="M16" s="180">
        <v>0</v>
      </c>
      <c r="N16" s="180">
        <v>0</v>
      </c>
      <c r="O16" s="180">
        <v>186</v>
      </c>
      <c r="P16" s="180">
        <v>2.5099999999999998</v>
      </c>
      <c r="Q16" s="180">
        <f t="shared" si="0"/>
        <v>265</v>
      </c>
      <c r="R16" s="180">
        <f t="shared" si="1"/>
        <v>3.59</v>
      </c>
      <c r="S16" s="180">
        <v>41</v>
      </c>
      <c r="T16" s="180">
        <v>1.23</v>
      </c>
      <c r="U16" s="180">
        <v>1</v>
      </c>
      <c r="V16" s="180">
        <v>0.61</v>
      </c>
      <c r="W16" s="180">
        <v>15</v>
      </c>
      <c r="X16" s="180">
        <v>0.31</v>
      </c>
      <c r="Y16" s="180">
        <v>27</v>
      </c>
      <c r="Z16" s="180">
        <v>0.91</v>
      </c>
      <c r="AA16" s="180">
        <v>0</v>
      </c>
      <c r="AB16" s="180">
        <v>0</v>
      </c>
      <c r="AC16" s="180">
        <f t="shared" si="2"/>
        <v>84</v>
      </c>
      <c r="AD16" s="180">
        <f t="shared" si="3"/>
        <v>3.06</v>
      </c>
      <c r="AE16" s="180">
        <v>0</v>
      </c>
      <c r="AF16" s="180">
        <v>0</v>
      </c>
      <c r="AG16" s="180">
        <v>11</v>
      </c>
      <c r="AH16" s="180">
        <v>0.09</v>
      </c>
      <c r="AI16" s="180">
        <v>4</v>
      </c>
      <c r="AJ16" s="180">
        <v>0.99</v>
      </c>
      <c r="AK16" s="180">
        <v>2</v>
      </c>
      <c r="AL16" s="180">
        <v>0.04</v>
      </c>
      <c r="AM16" s="180">
        <v>0</v>
      </c>
      <c r="AN16" s="180">
        <v>0</v>
      </c>
      <c r="AO16" s="180">
        <v>117</v>
      </c>
      <c r="AP16" s="180">
        <v>1.98</v>
      </c>
      <c r="AQ16" s="180">
        <v>0</v>
      </c>
      <c r="AR16" s="180">
        <v>0</v>
      </c>
      <c r="AS16" s="180">
        <f t="shared" si="4"/>
        <v>483</v>
      </c>
      <c r="AT16" s="180">
        <f t="shared" si="5"/>
        <v>9.75</v>
      </c>
      <c r="AU16" s="180">
        <v>145</v>
      </c>
      <c r="AV16" s="180">
        <v>2.92</v>
      </c>
      <c r="AW16" s="180">
        <v>51</v>
      </c>
      <c r="AX16" s="180">
        <v>1.02</v>
      </c>
      <c r="AY16" s="180">
        <v>0</v>
      </c>
      <c r="AZ16" s="180">
        <v>0</v>
      </c>
      <c r="BA16" s="180">
        <v>0</v>
      </c>
      <c r="BB16" s="180">
        <v>0</v>
      </c>
      <c r="BC16" s="180">
        <v>8</v>
      </c>
      <c r="BD16" s="180">
        <v>1.03</v>
      </c>
      <c r="BE16" s="180">
        <v>0</v>
      </c>
      <c r="BF16" s="180">
        <v>0</v>
      </c>
      <c r="BG16" s="180">
        <v>10</v>
      </c>
      <c r="BH16" s="180">
        <v>1.55</v>
      </c>
      <c r="BI16" s="180">
        <f t="shared" si="6"/>
        <v>18</v>
      </c>
      <c r="BJ16" s="180">
        <f t="shared" si="7"/>
        <v>2.58</v>
      </c>
      <c r="BK16" s="180">
        <f t="shared" si="8"/>
        <v>501</v>
      </c>
      <c r="BL16" s="180">
        <f t="shared" si="9"/>
        <v>12.33</v>
      </c>
    </row>
    <row r="17" spans="1:64" x14ac:dyDescent="0.25">
      <c r="A17" s="180">
        <v>10</v>
      </c>
      <c r="B17" s="181" t="s">
        <v>97</v>
      </c>
      <c r="C17" s="180">
        <v>0</v>
      </c>
      <c r="D17" s="180">
        <v>0</v>
      </c>
      <c r="E17" s="180">
        <v>0</v>
      </c>
      <c r="F17" s="180">
        <v>0</v>
      </c>
      <c r="G17" s="180">
        <v>0</v>
      </c>
      <c r="H17" s="180">
        <v>0</v>
      </c>
      <c r="I17" s="180">
        <v>0</v>
      </c>
      <c r="J17" s="180">
        <v>0</v>
      </c>
      <c r="K17" s="180">
        <v>0</v>
      </c>
      <c r="L17" s="180">
        <v>0</v>
      </c>
      <c r="M17" s="180">
        <v>0</v>
      </c>
      <c r="N17" s="180">
        <v>0</v>
      </c>
      <c r="O17" s="180">
        <v>0</v>
      </c>
      <c r="P17" s="180">
        <v>0</v>
      </c>
      <c r="Q17" s="180">
        <f t="shared" si="0"/>
        <v>0</v>
      </c>
      <c r="R17" s="180">
        <f t="shared" si="1"/>
        <v>0</v>
      </c>
      <c r="S17" s="180">
        <v>0</v>
      </c>
      <c r="T17" s="180">
        <v>0</v>
      </c>
      <c r="U17" s="180">
        <v>0</v>
      </c>
      <c r="V17" s="180">
        <v>0</v>
      </c>
      <c r="W17" s="180">
        <v>0</v>
      </c>
      <c r="X17" s="180">
        <v>0</v>
      </c>
      <c r="Y17" s="180">
        <v>0</v>
      </c>
      <c r="Z17" s="180">
        <v>0</v>
      </c>
      <c r="AA17" s="180">
        <v>0</v>
      </c>
      <c r="AB17" s="180">
        <v>0</v>
      </c>
      <c r="AC17" s="180">
        <f t="shared" si="2"/>
        <v>0</v>
      </c>
      <c r="AD17" s="180">
        <f t="shared" si="3"/>
        <v>0</v>
      </c>
      <c r="AE17" s="180">
        <v>0</v>
      </c>
      <c r="AF17" s="180">
        <v>0</v>
      </c>
      <c r="AG17" s="180">
        <v>0</v>
      </c>
      <c r="AH17" s="180">
        <v>0</v>
      </c>
      <c r="AI17" s="180">
        <v>0</v>
      </c>
      <c r="AJ17" s="180">
        <v>0</v>
      </c>
      <c r="AK17" s="180">
        <v>0</v>
      </c>
      <c r="AL17" s="180">
        <v>0</v>
      </c>
      <c r="AM17" s="180">
        <v>0</v>
      </c>
      <c r="AN17" s="180">
        <v>0</v>
      </c>
      <c r="AO17" s="180">
        <v>0</v>
      </c>
      <c r="AP17" s="180">
        <v>0</v>
      </c>
      <c r="AQ17" s="180">
        <v>0</v>
      </c>
      <c r="AR17" s="180">
        <v>0</v>
      </c>
      <c r="AS17" s="180">
        <f t="shared" si="4"/>
        <v>0</v>
      </c>
      <c r="AT17" s="180">
        <f t="shared" si="5"/>
        <v>0</v>
      </c>
      <c r="AU17" s="180">
        <v>0</v>
      </c>
      <c r="AV17" s="180">
        <v>0</v>
      </c>
      <c r="AW17" s="180">
        <v>0</v>
      </c>
      <c r="AX17" s="180">
        <v>0</v>
      </c>
      <c r="AY17" s="180">
        <v>0</v>
      </c>
      <c r="AZ17" s="180">
        <v>0</v>
      </c>
      <c r="BA17" s="180">
        <v>0</v>
      </c>
      <c r="BB17" s="180">
        <v>0</v>
      </c>
      <c r="BC17" s="180">
        <v>0</v>
      </c>
      <c r="BD17" s="180">
        <v>0</v>
      </c>
      <c r="BE17" s="180">
        <v>0</v>
      </c>
      <c r="BF17" s="180">
        <v>0</v>
      </c>
      <c r="BG17" s="180">
        <v>0</v>
      </c>
      <c r="BH17" s="180">
        <v>0</v>
      </c>
      <c r="BI17" s="180">
        <f t="shared" si="6"/>
        <v>0</v>
      </c>
      <c r="BJ17" s="180">
        <f t="shared" si="7"/>
        <v>0</v>
      </c>
      <c r="BK17" s="180">
        <f t="shared" si="8"/>
        <v>0</v>
      </c>
      <c r="BL17" s="180">
        <f t="shared" si="9"/>
        <v>0</v>
      </c>
    </row>
    <row r="18" spans="1:64" x14ac:dyDescent="0.25">
      <c r="A18" s="180">
        <v>11</v>
      </c>
      <c r="B18" s="181" t="s">
        <v>98</v>
      </c>
      <c r="C18" s="180">
        <v>169</v>
      </c>
      <c r="D18" s="180">
        <v>1.05</v>
      </c>
      <c r="E18" s="180">
        <v>661</v>
      </c>
      <c r="F18" s="180">
        <v>4.3</v>
      </c>
      <c r="G18" s="180">
        <v>397</v>
      </c>
      <c r="H18" s="180">
        <v>2.34</v>
      </c>
      <c r="I18" s="180">
        <v>162</v>
      </c>
      <c r="J18" s="180">
        <v>1.92</v>
      </c>
      <c r="K18" s="180">
        <v>196</v>
      </c>
      <c r="L18" s="180">
        <v>4.0999999999999996</v>
      </c>
      <c r="M18" s="180">
        <v>0</v>
      </c>
      <c r="N18" s="180">
        <v>0</v>
      </c>
      <c r="O18" s="180">
        <v>832</v>
      </c>
      <c r="P18" s="180">
        <v>7.96</v>
      </c>
      <c r="Q18" s="180">
        <f t="shared" si="0"/>
        <v>1188</v>
      </c>
      <c r="R18" s="180">
        <f t="shared" si="1"/>
        <v>11.37</v>
      </c>
      <c r="S18" s="180">
        <v>562</v>
      </c>
      <c r="T18" s="180">
        <v>6.06</v>
      </c>
      <c r="U18" s="180">
        <v>21</v>
      </c>
      <c r="V18" s="180">
        <v>3.32</v>
      </c>
      <c r="W18" s="180">
        <v>1</v>
      </c>
      <c r="X18" s="180">
        <v>1.02</v>
      </c>
      <c r="Y18" s="180">
        <v>0</v>
      </c>
      <c r="Z18" s="180">
        <v>0</v>
      </c>
      <c r="AA18" s="180">
        <v>0</v>
      </c>
      <c r="AB18" s="180">
        <v>0</v>
      </c>
      <c r="AC18" s="180">
        <f t="shared" si="2"/>
        <v>584</v>
      </c>
      <c r="AD18" s="180">
        <f t="shared" si="3"/>
        <v>10.399999999999999</v>
      </c>
      <c r="AE18" s="180">
        <v>184</v>
      </c>
      <c r="AF18" s="180">
        <v>0.92</v>
      </c>
      <c r="AG18" s="180">
        <v>66</v>
      </c>
      <c r="AH18" s="180">
        <v>0.66</v>
      </c>
      <c r="AI18" s="180">
        <v>34</v>
      </c>
      <c r="AJ18" s="180">
        <v>1.7</v>
      </c>
      <c r="AK18" s="180">
        <v>9</v>
      </c>
      <c r="AL18" s="180">
        <v>0.92</v>
      </c>
      <c r="AM18" s="180">
        <v>92</v>
      </c>
      <c r="AN18" s="180">
        <v>0.92</v>
      </c>
      <c r="AO18" s="180">
        <v>184</v>
      </c>
      <c r="AP18" s="180">
        <v>0.92</v>
      </c>
      <c r="AQ18" s="180">
        <v>0</v>
      </c>
      <c r="AR18" s="180">
        <v>0</v>
      </c>
      <c r="AS18" s="180">
        <f t="shared" si="4"/>
        <v>2341</v>
      </c>
      <c r="AT18" s="180">
        <f t="shared" si="5"/>
        <v>27.810000000000002</v>
      </c>
      <c r="AU18" s="180">
        <v>843</v>
      </c>
      <c r="AV18" s="180">
        <v>9.18</v>
      </c>
      <c r="AW18" s="180">
        <v>295</v>
      </c>
      <c r="AX18" s="180">
        <v>3.21</v>
      </c>
      <c r="AY18" s="180">
        <v>0</v>
      </c>
      <c r="AZ18" s="180">
        <v>0</v>
      </c>
      <c r="BA18" s="180">
        <v>0</v>
      </c>
      <c r="BB18" s="180">
        <v>0</v>
      </c>
      <c r="BC18" s="180">
        <v>11</v>
      </c>
      <c r="BD18" s="180">
        <v>1.62</v>
      </c>
      <c r="BE18" s="180">
        <v>0</v>
      </c>
      <c r="BF18" s="180">
        <v>0</v>
      </c>
      <c r="BG18" s="180">
        <v>211</v>
      </c>
      <c r="BH18" s="180">
        <v>2.96</v>
      </c>
      <c r="BI18" s="180">
        <f t="shared" si="6"/>
        <v>222</v>
      </c>
      <c r="BJ18" s="180">
        <f t="shared" si="7"/>
        <v>4.58</v>
      </c>
      <c r="BK18" s="180">
        <f t="shared" si="8"/>
        <v>2563</v>
      </c>
      <c r="BL18" s="180">
        <f t="shared" si="9"/>
        <v>32.39</v>
      </c>
    </row>
    <row r="19" spans="1:64" x14ac:dyDescent="0.25">
      <c r="A19" s="180">
        <v>12</v>
      </c>
      <c r="B19" s="181" t="s">
        <v>99</v>
      </c>
      <c r="C19" s="180">
        <v>912</v>
      </c>
      <c r="D19" s="180">
        <v>6.55</v>
      </c>
      <c r="E19" s="180">
        <v>47</v>
      </c>
      <c r="F19" s="180">
        <v>0.61</v>
      </c>
      <c r="G19" s="180">
        <v>27</v>
      </c>
      <c r="H19" s="180">
        <v>0.51</v>
      </c>
      <c r="I19" s="180">
        <v>71</v>
      </c>
      <c r="J19" s="180">
        <v>1.24</v>
      </c>
      <c r="K19" s="180">
        <v>33</v>
      </c>
      <c r="L19" s="180">
        <v>0.84</v>
      </c>
      <c r="M19" s="180">
        <v>0</v>
      </c>
      <c r="N19" s="180">
        <v>0</v>
      </c>
      <c r="O19" s="180">
        <v>744</v>
      </c>
      <c r="P19" s="180">
        <v>6.46</v>
      </c>
      <c r="Q19" s="180">
        <f t="shared" si="0"/>
        <v>1063</v>
      </c>
      <c r="R19" s="180">
        <f t="shared" si="1"/>
        <v>9.24</v>
      </c>
      <c r="S19" s="180">
        <v>21</v>
      </c>
      <c r="T19" s="180">
        <v>0.63</v>
      </c>
      <c r="U19" s="180">
        <v>2</v>
      </c>
      <c r="V19" s="180">
        <v>0.53</v>
      </c>
      <c r="W19" s="180">
        <v>15</v>
      </c>
      <c r="X19" s="180">
        <v>0.32</v>
      </c>
      <c r="Y19" s="180">
        <v>27</v>
      </c>
      <c r="Z19" s="180">
        <v>1.02</v>
      </c>
      <c r="AA19" s="180">
        <v>0</v>
      </c>
      <c r="AB19" s="180">
        <v>0</v>
      </c>
      <c r="AC19" s="180">
        <f t="shared" si="2"/>
        <v>65</v>
      </c>
      <c r="AD19" s="180">
        <f t="shared" si="3"/>
        <v>2.5</v>
      </c>
      <c r="AE19" s="180">
        <v>2</v>
      </c>
      <c r="AF19" s="180">
        <v>0.02</v>
      </c>
      <c r="AG19" s="180">
        <v>9</v>
      </c>
      <c r="AH19" s="180">
        <v>7.0000000000000007E-2</v>
      </c>
      <c r="AI19" s="180">
        <v>4</v>
      </c>
      <c r="AJ19" s="180">
        <v>0.56999999999999995</v>
      </c>
      <c r="AK19" s="180">
        <v>5</v>
      </c>
      <c r="AL19" s="180">
        <v>0.05</v>
      </c>
      <c r="AM19" s="180">
        <v>6</v>
      </c>
      <c r="AN19" s="180">
        <v>0.09</v>
      </c>
      <c r="AO19" s="180">
        <v>42</v>
      </c>
      <c r="AP19" s="180">
        <v>0.57999999999999996</v>
      </c>
      <c r="AQ19" s="180">
        <v>0</v>
      </c>
      <c r="AR19" s="180">
        <v>0</v>
      </c>
      <c r="AS19" s="180">
        <f t="shared" si="4"/>
        <v>1196</v>
      </c>
      <c r="AT19" s="180">
        <f t="shared" si="5"/>
        <v>13.120000000000001</v>
      </c>
      <c r="AU19" s="180">
        <v>419</v>
      </c>
      <c r="AV19" s="180">
        <v>4.1900000000000004</v>
      </c>
      <c r="AW19" s="180">
        <v>147</v>
      </c>
      <c r="AX19" s="180">
        <v>1.47</v>
      </c>
      <c r="AY19" s="180">
        <v>0</v>
      </c>
      <c r="AZ19" s="180">
        <v>0</v>
      </c>
      <c r="BA19" s="180">
        <v>0</v>
      </c>
      <c r="BB19" s="180">
        <v>0</v>
      </c>
      <c r="BC19" s="180">
        <v>18</v>
      </c>
      <c r="BD19" s="180">
        <v>1.18</v>
      </c>
      <c r="BE19" s="180">
        <v>0</v>
      </c>
      <c r="BF19" s="180">
        <v>0</v>
      </c>
      <c r="BG19" s="180">
        <v>64</v>
      </c>
      <c r="BH19" s="180">
        <v>2.11</v>
      </c>
      <c r="BI19" s="180">
        <f t="shared" si="6"/>
        <v>82</v>
      </c>
      <c r="BJ19" s="180">
        <f t="shared" si="7"/>
        <v>3.29</v>
      </c>
      <c r="BK19" s="180">
        <f t="shared" si="8"/>
        <v>1278</v>
      </c>
      <c r="BL19" s="180">
        <f t="shared" si="9"/>
        <v>16.41</v>
      </c>
    </row>
    <row r="20" spans="1:64" x14ac:dyDescent="0.25">
      <c r="A20" s="180">
        <v>13</v>
      </c>
      <c r="B20" s="181" t="s">
        <v>100</v>
      </c>
      <c r="C20" s="180">
        <v>402</v>
      </c>
      <c r="D20" s="180">
        <v>5.07</v>
      </c>
      <c r="E20" s="180">
        <v>223</v>
      </c>
      <c r="F20" s="180">
        <v>5.88</v>
      </c>
      <c r="G20" s="180">
        <v>0</v>
      </c>
      <c r="H20" s="180">
        <v>0</v>
      </c>
      <c r="I20" s="180">
        <v>4</v>
      </c>
      <c r="J20" s="180">
        <v>0.04</v>
      </c>
      <c r="K20" s="180">
        <v>0</v>
      </c>
      <c r="L20" s="180">
        <v>0</v>
      </c>
      <c r="M20" s="180">
        <v>0</v>
      </c>
      <c r="N20" s="180">
        <v>0</v>
      </c>
      <c r="O20" s="180">
        <v>441</v>
      </c>
      <c r="P20" s="180">
        <v>7.69</v>
      </c>
      <c r="Q20" s="180">
        <f t="shared" si="0"/>
        <v>629</v>
      </c>
      <c r="R20" s="180">
        <f t="shared" si="1"/>
        <v>10.989999999999998</v>
      </c>
      <c r="S20" s="180">
        <v>1406</v>
      </c>
      <c r="T20" s="180">
        <v>23.73</v>
      </c>
      <c r="U20" s="180">
        <v>387</v>
      </c>
      <c r="V20" s="180">
        <v>13.06</v>
      </c>
      <c r="W20" s="180">
        <v>160</v>
      </c>
      <c r="X20" s="180">
        <v>5.4</v>
      </c>
      <c r="Y20" s="180">
        <v>0</v>
      </c>
      <c r="Z20" s="180">
        <v>0</v>
      </c>
      <c r="AA20" s="180">
        <v>0</v>
      </c>
      <c r="AB20" s="180">
        <v>0</v>
      </c>
      <c r="AC20" s="180">
        <f t="shared" si="2"/>
        <v>1953</v>
      </c>
      <c r="AD20" s="180">
        <f t="shared" si="3"/>
        <v>42.19</v>
      </c>
      <c r="AE20" s="180">
        <v>0</v>
      </c>
      <c r="AF20" s="180">
        <v>0</v>
      </c>
      <c r="AG20" s="180">
        <v>30</v>
      </c>
      <c r="AH20" s="180">
        <v>0.15</v>
      </c>
      <c r="AI20" s="180">
        <v>15</v>
      </c>
      <c r="AJ20" s="180">
        <v>2.27</v>
      </c>
      <c r="AK20" s="180">
        <v>0</v>
      </c>
      <c r="AL20" s="180">
        <v>0</v>
      </c>
      <c r="AM20" s="180">
        <v>0</v>
      </c>
      <c r="AN20" s="180">
        <v>0</v>
      </c>
      <c r="AO20" s="180">
        <v>240</v>
      </c>
      <c r="AP20" s="180">
        <v>2.4</v>
      </c>
      <c r="AQ20" s="180">
        <v>0</v>
      </c>
      <c r="AR20" s="180">
        <v>0</v>
      </c>
      <c r="AS20" s="180">
        <f t="shared" si="4"/>
        <v>2867</v>
      </c>
      <c r="AT20" s="180">
        <f t="shared" si="5"/>
        <v>57.999999999999993</v>
      </c>
      <c r="AU20" s="180">
        <v>573</v>
      </c>
      <c r="AV20" s="180">
        <v>11.59</v>
      </c>
      <c r="AW20" s="180">
        <v>201</v>
      </c>
      <c r="AX20" s="180">
        <v>4.05</v>
      </c>
      <c r="AY20" s="180">
        <v>0</v>
      </c>
      <c r="AZ20" s="180">
        <v>0</v>
      </c>
      <c r="BA20" s="180">
        <v>0</v>
      </c>
      <c r="BB20" s="180">
        <v>0</v>
      </c>
      <c r="BC20" s="180">
        <v>56</v>
      </c>
      <c r="BD20" s="180">
        <v>3.7</v>
      </c>
      <c r="BE20" s="180">
        <v>0</v>
      </c>
      <c r="BF20" s="180">
        <v>0</v>
      </c>
      <c r="BG20" s="180">
        <v>116</v>
      </c>
      <c r="BH20" s="180">
        <v>5.13</v>
      </c>
      <c r="BI20" s="180">
        <f t="shared" si="6"/>
        <v>172</v>
      </c>
      <c r="BJ20" s="180">
        <f t="shared" si="7"/>
        <v>8.83</v>
      </c>
      <c r="BK20" s="180">
        <f t="shared" si="8"/>
        <v>3039</v>
      </c>
      <c r="BL20" s="180">
        <f t="shared" si="9"/>
        <v>66.83</v>
      </c>
    </row>
    <row r="21" spans="1:64" x14ac:dyDescent="0.25">
      <c r="A21" s="180">
        <v>14</v>
      </c>
      <c r="B21" s="181" t="s">
        <v>101</v>
      </c>
      <c r="C21" s="180">
        <v>1332</v>
      </c>
      <c r="D21" s="180">
        <v>7</v>
      </c>
      <c r="E21" s="180">
        <v>160</v>
      </c>
      <c r="F21" s="180">
        <v>3.15</v>
      </c>
      <c r="G21" s="180">
        <v>16</v>
      </c>
      <c r="H21" s="180">
        <v>0.32</v>
      </c>
      <c r="I21" s="180">
        <v>9</v>
      </c>
      <c r="J21" s="180">
        <v>0.17</v>
      </c>
      <c r="K21" s="180">
        <v>3</v>
      </c>
      <c r="L21" s="180">
        <v>0.09</v>
      </c>
      <c r="M21" s="180">
        <v>0</v>
      </c>
      <c r="N21" s="180">
        <v>0</v>
      </c>
      <c r="O21" s="180">
        <v>1053</v>
      </c>
      <c r="P21" s="180">
        <v>7.29</v>
      </c>
      <c r="Q21" s="180">
        <f t="shared" si="0"/>
        <v>1504</v>
      </c>
      <c r="R21" s="180">
        <f t="shared" si="1"/>
        <v>10.41</v>
      </c>
      <c r="S21" s="180">
        <v>11</v>
      </c>
      <c r="T21" s="180">
        <v>0.26</v>
      </c>
      <c r="U21" s="180">
        <v>1</v>
      </c>
      <c r="V21" s="180">
        <v>0.47</v>
      </c>
      <c r="W21" s="180">
        <v>11</v>
      </c>
      <c r="X21" s="180">
        <v>0.17</v>
      </c>
      <c r="Y21" s="180">
        <v>10</v>
      </c>
      <c r="Z21" s="180">
        <v>0.27</v>
      </c>
      <c r="AA21" s="180">
        <v>0</v>
      </c>
      <c r="AB21" s="180">
        <v>0</v>
      </c>
      <c r="AC21" s="180">
        <f t="shared" si="2"/>
        <v>33</v>
      </c>
      <c r="AD21" s="180">
        <f t="shared" si="3"/>
        <v>1.17</v>
      </c>
      <c r="AE21" s="180">
        <v>0</v>
      </c>
      <c r="AF21" s="180">
        <v>0</v>
      </c>
      <c r="AG21" s="180">
        <v>0</v>
      </c>
      <c r="AH21" s="180">
        <v>0</v>
      </c>
      <c r="AI21" s="180">
        <v>1</v>
      </c>
      <c r="AJ21" s="180">
        <v>0.19</v>
      </c>
      <c r="AK21" s="180">
        <v>20</v>
      </c>
      <c r="AL21" s="180">
        <v>0.14000000000000001</v>
      </c>
      <c r="AM21" s="180">
        <v>19</v>
      </c>
      <c r="AN21" s="180">
        <v>0.13</v>
      </c>
      <c r="AO21" s="180">
        <v>6</v>
      </c>
      <c r="AP21" s="180">
        <v>0.04</v>
      </c>
      <c r="AQ21" s="180">
        <v>0</v>
      </c>
      <c r="AR21" s="180">
        <v>0</v>
      </c>
      <c r="AS21" s="180">
        <f t="shared" si="4"/>
        <v>1583</v>
      </c>
      <c r="AT21" s="180">
        <f t="shared" si="5"/>
        <v>12.08</v>
      </c>
      <c r="AU21" s="180">
        <v>364</v>
      </c>
      <c r="AV21" s="180">
        <v>2.78</v>
      </c>
      <c r="AW21" s="180">
        <v>127</v>
      </c>
      <c r="AX21" s="180">
        <v>0.97</v>
      </c>
      <c r="AY21" s="180">
        <v>0</v>
      </c>
      <c r="AZ21" s="180">
        <v>0</v>
      </c>
      <c r="BA21" s="180">
        <v>0</v>
      </c>
      <c r="BB21" s="180">
        <v>0</v>
      </c>
      <c r="BC21" s="180">
        <v>3</v>
      </c>
      <c r="BD21" s="180">
        <v>0.64</v>
      </c>
      <c r="BE21" s="180">
        <v>0</v>
      </c>
      <c r="BF21" s="180">
        <v>0</v>
      </c>
      <c r="BG21" s="180">
        <v>116</v>
      </c>
      <c r="BH21" s="180">
        <v>2.33</v>
      </c>
      <c r="BI21" s="180">
        <f t="shared" si="6"/>
        <v>119</v>
      </c>
      <c r="BJ21" s="180">
        <f t="shared" si="7"/>
        <v>2.97</v>
      </c>
      <c r="BK21" s="180">
        <f t="shared" si="8"/>
        <v>1702</v>
      </c>
      <c r="BL21" s="180">
        <f t="shared" si="9"/>
        <v>15.05</v>
      </c>
    </row>
    <row r="22" spans="1:64" x14ac:dyDescent="0.25">
      <c r="A22" s="180">
        <v>15</v>
      </c>
      <c r="B22" s="181" t="s">
        <v>102</v>
      </c>
      <c r="C22" s="180">
        <v>0</v>
      </c>
      <c r="D22" s="180">
        <v>0</v>
      </c>
      <c r="E22" s="180">
        <v>0</v>
      </c>
      <c r="F22" s="180">
        <v>0</v>
      </c>
      <c r="G22" s="180">
        <v>0</v>
      </c>
      <c r="H22" s="180">
        <v>0</v>
      </c>
      <c r="I22" s="180">
        <v>0</v>
      </c>
      <c r="J22" s="180">
        <v>0</v>
      </c>
      <c r="K22" s="180">
        <v>50</v>
      </c>
      <c r="L22" s="180">
        <v>0.5</v>
      </c>
      <c r="M22" s="180">
        <v>0</v>
      </c>
      <c r="N22" s="180">
        <v>0</v>
      </c>
      <c r="O22" s="180">
        <v>0</v>
      </c>
      <c r="P22" s="180">
        <v>0</v>
      </c>
      <c r="Q22" s="180">
        <f t="shared" si="0"/>
        <v>50</v>
      </c>
      <c r="R22" s="180">
        <f t="shared" si="1"/>
        <v>0.5</v>
      </c>
      <c r="S22" s="180">
        <v>145</v>
      </c>
      <c r="T22" s="180">
        <v>8</v>
      </c>
      <c r="U22" s="180">
        <v>130</v>
      </c>
      <c r="V22" s="180">
        <v>7</v>
      </c>
      <c r="W22" s="180">
        <v>140</v>
      </c>
      <c r="X22" s="180">
        <v>5</v>
      </c>
      <c r="Y22" s="180">
        <v>0</v>
      </c>
      <c r="Z22" s="180">
        <v>0</v>
      </c>
      <c r="AA22" s="180">
        <v>0</v>
      </c>
      <c r="AB22" s="180">
        <v>0</v>
      </c>
      <c r="AC22" s="180">
        <f t="shared" si="2"/>
        <v>415</v>
      </c>
      <c r="AD22" s="180">
        <f t="shared" si="3"/>
        <v>20</v>
      </c>
      <c r="AE22" s="180">
        <v>0</v>
      </c>
      <c r="AF22" s="180">
        <v>0</v>
      </c>
      <c r="AG22" s="180">
        <v>26</v>
      </c>
      <c r="AH22" s="180">
        <v>1</v>
      </c>
      <c r="AI22" s="180">
        <v>40</v>
      </c>
      <c r="AJ22" s="180">
        <v>4</v>
      </c>
      <c r="AK22" s="180">
        <v>0</v>
      </c>
      <c r="AL22" s="180">
        <v>0</v>
      </c>
      <c r="AM22" s="180">
        <v>0</v>
      </c>
      <c r="AN22" s="180">
        <v>0</v>
      </c>
      <c r="AO22" s="180">
        <v>50</v>
      </c>
      <c r="AP22" s="180">
        <v>5</v>
      </c>
      <c r="AQ22" s="180">
        <v>0</v>
      </c>
      <c r="AR22" s="180">
        <v>0</v>
      </c>
      <c r="AS22" s="180">
        <f t="shared" si="4"/>
        <v>581</v>
      </c>
      <c r="AT22" s="180">
        <f t="shared" si="5"/>
        <v>30.5</v>
      </c>
      <c r="AU22" s="180">
        <v>75</v>
      </c>
      <c r="AV22" s="180">
        <v>5</v>
      </c>
      <c r="AW22" s="180">
        <v>0</v>
      </c>
      <c r="AX22" s="180">
        <v>0</v>
      </c>
      <c r="AY22" s="180">
        <v>0</v>
      </c>
      <c r="AZ22" s="180">
        <v>0</v>
      </c>
      <c r="BA22" s="180">
        <v>0</v>
      </c>
      <c r="BB22" s="180">
        <v>0</v>
      </c>
      <c r="BC22" s="180">
        <v>12</v>
      </c>
      <c r="BD22" s="180">
        <v>1</v>
      </c>
      <c r="BE22" s="180">
        <v>0</v>
      </c>
      <c r="BF22" s="180">
        <v>0</v>
      </c>
      <c r="BG22" s="180">
        <v>75</v>
      </c>
      <c r="BH22" s="180">
        <v>5</v>
      </c>
      <c r="BI22" s="180">
        <f t="shared" si="6"/>
        <v>87</v>
      </c>
      <c r="BJ22" s="180">
        <f t="shared" si="7"/>
        <v>6</v>
      </c>
      <c r="BK22" s="180">
        <f t="shared" si="8"/>
        <v>668</v>
      </c>
      <c r="BL22" s="180">
        <f t="shared" si="9"/>
        <v>36.5</v>
      </c>
    </row>
    <row r="23" spans="1:64" x14ac:dyDescent="0.25">
      <c r="A23" s="180">
        <v>16</v>
      </c>
      <c r="B23" s="181" t="s">
        <v>103</v>
      </c>
      <c r="C23" s="180">
        <v>1914</v>
      </c>
      <c r="D23" s="180">
        <v>20.96</v>
      </c>
      <c r="E23" s="180">
        <v>315</v>
      </c>
      <c r="F23" s="180">
        <v>4.4000000000000004</v>
      </c>
      <c r="G23" s="180">
        <v>89</v>
      </c>
      <c r="H23" s="180">
        <v>0.93</v>
      </c>
      <c r="I23" s="180">
        <v>56</v>
      </c>
      <c r="J23" s="180">
        <v>1.82</v>
      </c>
      <c r="K23" s="180">
        <v>108</v>
      </c>
      <c r="L23" s="180">
        <v>3.48</v>
      </c>
      <c r="M23" s="180">
        <v>0</v>
      </c>
      <c r="N23" s="180">
        <v>0</v>
      </c>
      <c r="O23" s="180">
        <v>1675</v>
      </c>
      <c r="P23" s="180">
        <v>21.46</v>
      </c>
      <c r="Q23" s="180">
        <f t="shared" si="0"/>
        <v>2393</v>
      </c>
      <c r="R23" s="180">
        <f t="shared" si="1"/>
        <v>30.66</v>
      </c>
      <c r="S23" s="180">
        <v>58</v>
      </c>
      <c r="T23" s="180">
        <v>6.61</v>
      </c>
      <c r="U23" s="180">
        <v>88</v>
      </c>
      <c r="V23" s="180">
        <v>9.92</v>
      </c>
      <c r="W23" s="180">
        <v>58</v>
      </c>
      <c r="X23" s="180">
        <v>6.61</v>
      </c>
      <c r="Y23" s="180">
        <v>85</v>
      </c>
      <c r="Z23" s="180">
        <v>9.92</v>
      </c>
      <c r="AA23" s="180">
        <v>0</v>
      </c>
      <c r="AB23" s="180">
        <v>0</v>
      </c>
      <c r="AC23" s="180">
        <f t="shared" si="2"/>
        <v>289</v>
      </c>
      <c r="AD23" s="180">
        <f t="shared" si="3"/>
        <v>33.06</v>
      </c>
      <c r="AE23" s="180">
        <v>5</v>
      </c>
      <c r="AF23" s="180">
        <v>0.41</v>
      </c>
      <c r="AG23" s="180">
        <v>108</v>
      </c>
      <c r="AH23" s="180">
        <v>3.14</v>
      </c>
      <c r="AI23" s="180">
        <v>69</v>
      </c>
      <c r="AJ23" s="180">
        <v>3.71</v>
      </c>
      <c r="AK23" s="180">
        <v>5</v>
      </c>
      <c r="AL23" s="180">
        <v>0.34</v>
      </c>
      <c r="AM23" s="180">
        <v>5</v>
      </c>
      <c r="AN23" s="180">
        <v>0.41</v>
      </c>
      <c r="AO23" s="180">
        <v>24</v>
      </c>
      <c r="AP23" s="180">
        <v>0.9</v>
      </c>
      <c r="AQ23" s="180">
        <v>0</v>
      </c>
      <c r="AR23" s="180">
        <v>0</v>
      </c>
      <c r="AS23" s="180">
        <f t="shared" si="4"/>
        <v>2898</v>
      </c>
      <c r="AT23" s="180">
        <f t="shared" si="5"/>
        <v>72.63</v>
      </c>
      <c r="AU23" s="180">
        <v>869</v>
      </c>
      <c r="AV23" s="180">
        <v>21.79</v>
      </c>
      <c r="AW23" s="180">
        <v>304</v>
      </c>
      <c r="AX23" s="180">
        <v>7.63</v>
      </c>
      <c r="AY23" s="180">
        <v>0</v>
      </c>
      <c r="AZ23" s="180">
        <v>0</v>
      </c>
      <c r="BA23" s="180">
        <v>0</v>
      </c>
      <c r="BB23" s="180">
        <v>0</v>
      </c>
      <c r="BC23" s="180">
        <v>51</v>
      </c>
      <c r="BD23" s="180">
        <v>14.91</v>
      </c>
      <c r="BE23" s="180">
        <v>0</v>
      </c>
      <c r="BF23" s="180">
        <v>0</v>
      </c>
      <c r="BG23" s="180">
        <v>267</v>
      </c>
      <c r="BH23" s="180">
        <v>31.23</v>
      </c>
      <c r="BI23" s="180">
        <f t="shared" si="6"/>
        <v>318</v>
      </c>
      <c r="BJ23" s="180">
        <f t="shared" si="7"/>
        <v>46.14</v>
      </c>
      <c r="BK23" s="180">
        <f t="shared" si="8"/>
        <v>3216</v>
      </c>
      <c r="BL23" s="180">
        <f t="shared" si="9"/>
        <v>118.77</v>
      </c>
    </row>
    <row r="24" spans="1:64" x14ac:dyDescent="0.25">
      <c r="A24" s="180">
        <v>17</v>
      </c>
      <c r="B24" s="181" t="s">
        <v>104</v>
      </c>
      <c r="C24" s="180">
        <v>53</v>
      </c>
      <c r="D24" s="180">
        <v>1.6</v>
      </c>
      <c r="E24" s="180">
        <v>913</v>
      </c>
      <c r="F24" s="180">
        <v>98.03</v>
      </c>
      <c r="G24" s="180">
        <v>314</v>
      </c>
      <c r="H24" s="180">
        <v>10</v>
      </c>
      <c r="I24" s="180">
        <v>68</v>
      </c>
      <c r="J24" s="180">
        <v>41.16</v>
      </c>
      <c r="K24" s="180">
        <v>497</v>
      </c>
      <c r="L24" s="180">
        <v>213.81</v>
      </c>
      <c r="M24" s="180">
        <v>3</v>
      </c>
      <c r="N24" s="180">
        <v>0.06</v>
      </c>
      <c r="O24" s="180">
        <v>386</v>
      </c>
      <c r="P24" s="180">
        <v>83.14</v>
      </c>
      <c r="Q24" s="180">
        <f t="shared" si="0"/>
        <v>1531</v>
      </c>
      <c r="R24" s="180">
        <f t="shared" si="1"/>
        <v>354.6</v>
      </c>
      <c r="S24" s="180">
        <v>6001</v>
      </c>
      <c r="T24" s="180">
        <v>868.58</v>
      </c>
      <c r="U24" s="180">
        <v>2954</v>
      </c>
      <c r="V24" s="180">
        <v>1010.77</v>
      </c>
      <c r="W24" s="180">
        <v>849</v>
      </c>
      <c r="X24" s="180">
        <v>528.91999999999996</v>
      </c>
      <c r="Y24" s="180">
        <v>156</v>
      </c>
      <c r="Z24" s="180">
        <v>230.28</v>
      </c>
      <c r="AA24" s="180">
        <v>25</v>
      </c>
      <c r="AB24" s="180">
        <v>7.07</v>
      </c>
      <c r="AC24" s="180">
        <f t="shared" si="2"/>
        <v>9960</v>
      </c>
      <c r="AD24" s="180">
        <f t="shared" si="3"/>
        <v>2638.55</v>
      </c>
      <c r="AE24" s="180">
        <v>64</v>
      </c>
      <c r="AF24" s="180">
        <v>255.86</v>
      </c>
      <c r="AG24" s="180">
        <v>154</v>
      </c>
      <c r="AH24" s="180">
        <v>12.87</v>
      </c>
      <c r="AI24" s="180">
        <v>1978</v>
      </c>
      <c r="AJ24" s="180">
        <v>399.8</v>
      </c>
      <c r="AK24" s="180">
        <v>224</v>
      </c>
      <c r="AL24" s="180">
        <v>23.99</v>
      </c>
      <c r="AM24" s="180">
        <v>1664</v>
      </c>
      <c r="AN24" s="180">
        <v>13.59</v>
      </c>
      <c r="AO24" s="180">
        <v>699</v>
      </c>
      <c r="AP24" s="180">
        <v>59.17</v>
      </c>
      <c r="AQ24" s="180">
        <v>2</v>
      </c>
      <c r="AR24" s="180">
        <v>53.73</v>
      </c>
      <c r="AS24" s="180">
        <f t="shared" si="4"/>
        <v>16274</v>
      </c>
      <c r="AT24" s="180">
        <f t="shared" si="5"/>
        <v>3758.4300000000003</v>
      </c>
      <c r="AU24" s="180">
        <v>938</v>
      </c>
      <c r="AV24" s="180">
        <v>134.88</v>
      </c>
      <c r="AW24" s="180">
        <v>546</v>
      </c>
      <c r="AX24" s="180">
        <v>4.21</v>
      </c>
      <c r="AY24" s="180">
        <v>71</v>
      </c>
      <c r="AZ24" s="180">
        <v>63.17</v>
      </c>
      <c r="BA24" s="180">
        <v>122</v>
      </c>
      <c r="BB24" s="180">
        <v>27.99</v>
      </c>
      <c r="BC24" s="180">
        <v>473</v>
      </c>
      <c r="BD24" s="180">
        <v>809.97</v>
      </c>
      <c r="BE24" s="180">
        <v>10279</v>
      </c>
      <c r="BF24" s="180">
        <v>538.11</v>
      </c>
      <c r="BG24" s="180">
        <v>516146</v>
      </c>
      <c r="BH24" s="180">
        <v>38378.19</v>
      </c>
      <c r="BI24" s="180">
        <f t="shared" si="6"/>
        <v>527091</v>
      </c>
      <c r="BJ24" s="180">
        <f t="shared" si="7"/>
        <v>39817.43</v>
      </c>
      <c r="BK24" s="180">
        <f t="shared" si="8"/>
        <v>543365</v>
      </c>
      <c r="BL24" s="180">
        <f t="shared" si="9"/>
        <v>43575.86</v>
      </c>
    </row>
    <row r="25" spans="1:64" x14ac:dyDescent="0.25">
      <c r="A25" s="180">
        <v>18</v>
      </c>
      <c r="B25" s="181" t="s">
        <v>105</v>
      </c>
      <c r="C25" s="180">
        <v>25</v>
      </c>
      <c r="D25" s="180">
        <v>0.25</v>
      </c>
      <c r="E25" s="180">
        <v>200</v>
      </c>
      <c r="F25" s="180">
        <v>50</v>
      </c>
      <c r="G25" s="180">
        <v>25</v>
      </c>
      <c r="H25" s="180">
        <v>0.25</v>
      </c>
      <c r="I25" s="180">
        <v>30</v>
      </c>
      <c r="J25" s="180">
        <v>3</v>
      </c>
      <c r="K25" s="180">
        <v>100</v>
      </c>
      <c r="L25" s="180">
        <v>10.25</v>
      </c>
      <c r="M25" s="180">
        <v>0</v>
      </c>
      <c r="N25" s="180">
        <v>0</v>
      </c>
      <c r="O25" s="180">
        <v>0</v>
      </c>
      <c r="P25" s="180">
        <v>0</v>
      </c>
      <c r="Q25" s="180">
        <f t="shared" si="0"/>
        <v>355</v>
      </c>
      <c r="R25" s="180">
        <f t="shared" si="1"/>
        <v>63.5</v>
      </c>
      <c r="S25" s="180">
        <v>500</v>
      </c>
      <c r="T25" s="180">
        <v>60</v>
      </c>
      <c r="U25" s="180">
        <v>120</v>
      </c>
      <c r="V25" s="180">
        <v>110</v>
      </c>
      <c r="W25" s="180">
        <v>20</v>
      </c>
      <c r="X25" s="180">
        <v>4</v>
      </c>
      <c r="Y25" s="180">
        <v>50</v>
      </c>
      <c r="Z25" s="180">
        <v>6.5</v>
      </c>
      <c r="AA25" s="180">
        <v>0</v>
      </c>
      <c r="AB25" s="180">
        <v>0</v>
      </c>
      <c r="AC25" s="180">
        <f t="shared" si="2"/>
        <v>690</v>
      </c>
      <c r="AD25" s="180">
        <f t="shared" si="3"/>
        <v>180.5</v>
      </c>
      <c r="AE25" s="180">
        <v>75</v>
      </c>
      <c r="AF25" s="180">
        <v>150</v>
      </c>
      <c r="AG25" s="180">
        <v>50</v>
      </c>
      <c r="AH25" s="180">
        <v>2.2000000000000002</v>
      </c>
      <c r="AI25" s="180">
        <v>150</v>
      </c>
      <c r="AJ25" s="180">
        <v>50</v>
      </c>
      <c r="AK25" s="180">
        <v>10</v>
      </c>
      <c r="AL25" s="180">
        <v>2</v>
      </c>
      <c r="AM25" s="180">
        <v>10</v>
      </c>
      <c r="AN25" s="180">
        <v>0.25</v>
      </c>
      <c r="AO25" s="180">
        <v>250</v>
      </c>
      <c r="AP25" s="180">
        <v>50</v>
      </c>
      <c r="AQ25" s="180">
        <v>0</v>
      </c>
      <c r="AR25" s="180">
        <v>0</v>
      </c>
      <c r="AS25" s="180">
        <f t="shared" si="4"/>
        <v>1590</v>
      </c>
      <c r="AT25" s="180">
        <f t="shared" si="5"/>
        <v>498.45</v>
      </c>
      <c r="AU25" s="180">
        <v>159</v>
      </c>
      <c r="AV25" s="180">
        <v>49.85</v>
      </c>
      <c r="AW25" s="180">
        <v>0</v>
      </c>
      <c r="AX25" s="180">
        <v>0</v>
      </c>
      <c r="AY25" s="180">
        <v>10</v>
      </c>
      <c r="AZ25" s="180">
        <v>0.5</v>
      </c>
      <c r="BA25" s="180">
        <v>100</v>
      </c>
      <c r="BB25" s="180">
        <v>1.5</v>
      </c>
      <c r="BC25" s="180">
        <v>750</v>
      </c>
      <c r="BD25" s="180">
        <v>200</v>
      </c>
      <c r="BE25" s="180">
        <v>25</v>
      </c>
      <c r="BF25" s="180">
        <v>1.2</v>
      </c>
      <c r="BG25" s="180">
        <v>900</v>
      </c>
      <c r="BH25" s="180">
        <v>75</v>
      </c>
      <c r="BI25" s="180">
        <f t="shared" si="6"/>
        <v>1785</v>
      </c>
      <c r="BJ25" s="180">
        <f t="shared" si="7"/>
        <v>278.2</v>
      </c>
      <c r="BK25" s="180">
        <f t="shared" si="8"/>
        <v>3375</v>
      </c>
      <c r="BL25" s="180">
        <f t="shared" si="9"/>
        <v>776.65</v>
      </c>
    </row>
    <row r="26" spans="1:64" x14ac:dyDescent="0.25">
      <c r="A26" s="180">
        <v>19</v>
      </c>
      <c r="B26" s="181" t="s">
        <v>106</v>
      </c>
      <c r="C26" s="180">
        <v>7000</v>
      </c>
      <c r="D26" s="180">
        <v>84</v>
      </c>
      <c r="E26" s="180">
        <v>827</v>
      </c>
      <c r="F26" s="180">
        <v>18.03</v>
      </c>
      <c r="G26" s="180">
        <v>705</v>
      </c>
      <c r="H26" s="180">
        <v>15.44</v>
      </c>
      <c r="I26" s="180">
        <v>289</v>
      </c>
      <c r="J26" s="180">
        <v>6.36</v>
      </c>
      <c r="K26" s="180">
        <v>484</v>
      </c>
      <c r="L26" s="180">
        <v>10.61</v>
      </c>
      <c r="M26" s="180">
        <v>25</v>
      </c>
      <c r="N26" s="180">
        <v>0.54</v>
      </c>
      <c r="O26" s="180">
        <v>3440</v>
      </c>
      <c r="P26" s="180">
        <v>47.6</v>
      </c>
      <c r="Q26" s="180">
        <f t="shared" si="0"/>
        <v>8600</v>
      </c>
      <c r="R26" s="180">
        <f t="shared" si="1"/>
        <v>119</v>
      </c>
      <c r="S26" s="180">
        <v>1104</v>
      </c>
      <c r="T26" s="180">
        <v>96.2</v>
      </c>
      <c r="U26" s="180">
        <v>994</v>
      </c>
      <c r="V26" s="180">
        <v>85.81</v>
      </c>
      <c r="W26" s="180">
        <v>775</v>
      </c>
      <c r="X26" s="180">
        <v>67.58</v>
      </c>
      <c r="Y26" s="180">
        <v>127</v>
      </c>
      <c r="Z26" s="180">
        <v>10.39</v>
      </c>
      <c r="AA26" s="180">
        <v>25</v>
      </c>
      <c r="AB26" s="180">
        <v>1.03</v>
      </c>
      <c r="AC26" s="180">
        <f t="shared" si="2"/>
        <v>3000</v>
      </c>
      <c r="AD26" s="180">
        <f t="shared" si="3"/>
        <v>259.97999999999996</v>
      </c>
      <c r="AE26" s="180">
        <v>0</v>
      </c>
      <c r="AF26" s="180">
        <v>0</v>
      </c>
      <c r="AG26" s="180">
        <v>150</v>
      </c>
      <c r="AH26" s="180">
        <v>5</v>
      </c>
      <c r="AI26" s="180">
        <v>300</v>
      </c>
      <c r="AJ26" s="180">
        <v>25</v>
      </c>
      <c r="AK26" s="180">
        <v>0</v>
      </c>
      <c r="AL26" s="180">
        <v>0</v>
      </c>
      <c r="AM26" s="180">
        <v>0</v>
      </c>
      <c r="AN26" s="180">
        <v>0</v>
      </c>
      <c r="AO26" s="180">
        <v>1600</v>
      </c>
      <c r="AP26" s="180">
        <v>20</v>
      </c>
      <c r="AQ26" s="180">
        <v>161</v>
      </c>
      <c r="AR26" s="180">
        <v>2.0099999999999998</v>
      </c>
      <c r="AS26" s="180">
        <f t="shared" si="4"/>
        <v>13650</v>
      </c>
      <c r="AT26" s="180">
        <f t="shared" si="5"/>
        <v>428.97999999999996</v>
      </c>
      <c r="AU26" s="180">
        <v>5457</v>
      </c>
      <c r="AV26" s="180">
        <v>171.6</v>
      </c>
      <c r="AW26" s="180">
        <v>549</v>
      </c>
      <c r="AX26" s="180">
        <v>17.149999999999999</v>
      </c>
      <c r="AY26" s="180">
        <v>0</v>
      </c>
      <c r="AZ26" s="180">
        <v>0</v>
      </c>
      <c r="BA26" s="180">
        <v>0</v>
      </c>
      <c r="BB26" s="180">
        <v>0</v>
      </c>
      <c r="BC26" s="180">
        <v>143</v>
      </c>
      <c r="BD26" s="180">
        <v>52.75</v>
      </c>
      <c r="BE26" s="180">
        <v>938</v>
      </c>
      <c r="BF26" s="180">
        <v>46.6</v>
      </c>
      <c r="BG26" s="180">
        <v>2919</v>
      </c>
      <c r="BH26" s="180">
        <v>120.66</v>
      </c>
      <c r="BI26" s="180">
        <f t="shared" si="6"/>
        <v>4000</v>
      </c>
      <c r="BJ26" s="180">
        <f t="shared" si="7"/>
        <v>220.01</v>
      </c>
      <c r="BK26" s="180">
        <f t="shared" si="8"/>
        <v>17650</v>
      </c>
      <c r="BL26" s="180">
        <f t="shared" si="9"/>
        <v>648.99</v>
      </c>
    </row>
    <row r="27" spans="1:64" x14ac:dyDescent="0.25">
      <c r="A27" s="180">
        <v>20</v>
      </c>
      <c r="B27" s="181" t="s">
        <v>107</v>
      </c>
      <c r="C27" s="180">
        <v>698</v>
      </c>
      <c r="D27" s="180">
        <v>6.14</v>
      </c>
      <c r="E27" s="180">
        <v>96</v>
      </c>
      <c r="F27" s="180">
        <v>0.96</v>
      </c>
      <c r="G27" s="180">
        <v>44</v>
      </c>
      <c r="H27" s="180">
        <v>0.44</v>
      </c>
      <c r="I27" s="180">
        <v>62</v>
      </c>
      <c r="J27" s="180">
        <v>0.63</v>
      </c>
      <c r="K27" s="180">
        <v>31</v>
      </c>
      <c r="L27" s="180">
        <v>0.46</v>
      </c>
      <c r="M27" s="180">
        <v>0</v>
      </c>
      <c r="N27" s="180">
        <v>0</v>
      </c>
      <c r="O27" s="180">
        <v>621</v>
      </c>
      <c r="P27" s="180">
        <v>5.73</v>
      </c>
      <c r="Q27" s="180">
        <f t="shared" si="0"/>
        <v>887</v>
      </c>
      <c r="R27" s="180">
        <f t="shared" si="1"/>
        <v>8.19</v>
      </c>
      <c r="S27" s="180">
        <v>30</v>
      </c>
      <c r="T27" s="180">
        <v>0.89</v>
      </c>
      <c r="U27" s="180">
        <v>3</v>
      </c>
      <c r="V27" s="180">
        <v>1.25</v>
      </c>
      <c r="W27" s="180">
        <v>27</v>
      </c>
      <c r="X27" s="180">
        <v>0.53</v>
      </c>
      <c r="Y27" s="180">
        <v>40</v>
      </c>
      <c r="Z27" s="180">
        <v>0.89</v>
      </c>
      <c r="AA27" s="180">
        <v>0</v>
      </c>
      <c r="AB27" s="180">
        <v>0</v>
      </c>
      <c r="AC27" s="180">
        <f t="shared" si="2"/>
        <v>100</v>
      </c>
      <c r="AD27" s="180">
        <f t="shared" si="3"/>
        <v>3.56</v>
      </c>
      <c r="AE27" s="180">
        <v>2</v>
      </c>
      <c r="AF27" s="180">
        <v>0.01</v>
      </c>
      <c r="AG27" s="180">
        <v>83</v>
      </c>
      <c r="AH27" s="180">
        <v>0.42</v>
      </c>
      <c r="AI27" s="180">
        <v>12</v>
      </c>
      <c r="AJ27" s="180">
        <v>1.71</v>
      </c>
      <c r="AK27" s="180">
        <v>15</v>
      </c>
      <c r="AL27" s="180">
        <v>0.15</v>
      </c>
      <c r="AM27" s="180">
        <v>17</v>
      </c>
      <c r="AN27" s="180">
        <v>0.17</v>
      </c>
      <c r="AO27" s="180">
        <v>42</v>
      </c>
      <c r="AP27" s="180">
        <v>0.41</v>
      </c>
      <c r="AQ27" s="180">
        <v>0</v>
      </c>
      <c r="AR27" s="180">
        <v>0</v>
      </c>
      <c r="AS27" s="180">
        <f t="shared" si="4"/>
        <v>1158</v>
      </c>
      <c r="AT27" s="180">
        <f t="shared" si="5"/>
        <v>14.620000000000001</v>
      </c>
      <c r="AU27" s="180">
        <v>486</v>
      </c>
      <c r="AV27" s="180">
        <v>5.85</v>
      </c>
      <c r="AW27" s="180">
        <v>170</v>
      </c>
      <c r="AX27" s="180">
        <v>2.0499999999999998</v>
      </c>
      <c r="AY27" s="180">
        <v>0</v>
      </c>
      <c r="AZ27" s="180">
        <v>0</v>
      </c>
      <c r="BA27" s="180">
        <v>0</v>
      </c>
      <c r="BB27" s="180">
        <v>0</v>
      </c>
      <c r="BC27" s="180">
        <v>7</v>
      </c>
      <c r="BD27" s="180">
        <v>2.46</v>
      </c>
      <c r="BE27" s="180">
        <v>0</v>
      </c>
      <c r="BF27" s="180">
        <v>0</v>
      </c>
      <c r="BG27" s="180">
        <v>18</v>
      </c>
      <c r="BH27" s="180">
        <v>3.7</v>
      </c>
      <c r="BI27" s="180">
        <f t="shared" si="6"/>
        <v>25</v>
      </c>
      <c r="BJ27" s="180">
        <f t="shared" si="7"/>
        <v>6.16</v>
      </c>
      <c r="BK27" s="180">
        <f t="shared" si="8"/>
        <v>1183</v>
      </c>
      <c r="BL27" s="180">
        <f t="shared" si="9"/>
        <v>20.78</v>
      </c>
    </row>
    <row r="28" spans="1:64" x14ac:dyDescent="0.25">
      <c r="A28" s="180">
        <v>21</v>
      </c>
      <c r="B28" s="181" t="s">
        <v>108</v>
      </c>
      <c r="C28" s="180">
        <v>0</v>
      </c>
      <c r="D28" s="180">
        <v>0</v>
      </c>
      <c r="E28" s="180">
        <v>0</v>
      </c>
      <c r="F28" s="180">
        <v>0</v>
      </c>
      <c r="G28" s="180">
        <v>0</v>
      </c>
      <c r="H28" s="180">
        <v>0</v>
      </c>
      <c r="I28" s="180">
        <v>0</v>
      </c>
      <c r="J28" s="180">
        <v>0</v>
      </c>
      <c r="K28" s="180">
        <v>0</v>
      </c>
      <c r="L28" s="180">
        <v>0</v>
      </c>
      <c r="M28" s="180">
        <v>0</v>
      </c>
      <c r="N28" s="180">
        <v>0</v>
      </c>
      <c r="O28" s="180">
        <v>0</v>
      </c>
      <c r="P28" s="180">
        <v>0</v>
      </c>
      <c r="Q28" s="180">
        <f t="shared" si="0"/>
        <v>0</v>
      </c>
      <c r="R28" s="180">
        <f t="shared" si="1"/>
        <v>0</v>
      </c>
      <c r="S28" s="180">
        <v>0</v>
      </c>
      <c r="T28" s="180">
        <v>0</v>
      </c>
      <c r="U28" s="180">
        <v>0</v>
      </c>
      <c r="V28" s="180">
        <v>0</v>
      </c>
      <c r="W28" s="180">
        <v>0</v>
      </c>
      <c r="X28" s="180">
        <v>0</v>
      </c>
      <c r="Y28" s="180">
        <v>0</v>
      </c>
      <c r="Z28" s="180">
        <v>0</v>
      </c>
      <c r="AA28" s="180">
        <v>0</v>
      </c>
      <c r="AB28" s="180">
        <v>0</v>
      </c>
      <c r="AC28" s="180">
        <f t="shared" si="2"/>
        <v>0</v>
      </c>
      <c r="AD28" s="180">
        <f t="shared" si="3"/>
        <v>0</v>
      </c>
      <c r="AE28" s="180">
        <v>0</v>
      </c>
      <c r="AF28" s="180">
        <v>0</v>
      </c>
      <c r="AG28" s="180">
        <v>0</v>
      </c>
      <c r="AH28" s="180">
        <v>0</v>
      </c>
      <c r="AI28" s="180">
        <v>0</v>
      </c>
      <c r="AJ28" s="180">
        <v>0</v>
      </c>
      <c r="AK28" s="180">
        <v>0</v>
      </c>
      <c r="AL28" s="180">
        <v>0</v>
      </c>
      <c r="AM28" s="180">
        <v>0</v>
      </c>
      <c r="AN28" s="180">
        <v>0</v>
      </c>
      <c r="AO28" s="180">
        <v>0</v>
      </c>
      <c r="AP28" s="180">
        <v>0</v>
      </c>
      <c r="AQ28" s="180">
        <v>0</v>
      </c>
      <c r="AR28" s="180">
        <v>0</v>
      </c>
      <c r="AS28" s="180">
        <f t="shared" si="4"/>
        <v>0</v>
      </c>
      <c r="AT28" s="180">
        <f t="shared" si="5"/>
        <v>0</v>
      </c>
      <c r="AU28" s="180">
        <v>0</v>
      </c>
      <c r="AV28" s="180">
        <v>0</v>
      </c>
      <c r="AW28" s="180">
        <v>0</v>
      </c>
      <c r="AX28" s="180">
        <v>0</v>
      </c>
      <c r="AY28" s="180">
        <v>0</v>
      </c>
      <c r="AZ28" s="180">
        <v>0</v>
      </c>
      <c r="BA28" s="180">
        <v>0</v>
      </c>
      <c r="BB28" s="180">
        <v>0</v>
      </c>
      <c r="BC28" s="180">
        <v>0</v>
      </c>
      <c r="BD28" s="180">
        <v>0</v>
      </c>
      <c r="BE28" s="180">
        <v>0</v>
      </c>
      <c r="BF28" s="180">
        <v>0</v>
      </c>
      <c r="BG28" s="180">
        <v>0</v>
      </c>
      <c r="BH28" s="180">
        <v>0</v>
      </c>
      <c r="BI28" s="180">
        <f t="shared" si="6"/>
        <v>0</v>
      </c>
      <c r="BJ28" s="180">
        <f t="shared" si="7"/>
        <v>0</v>
      </c>
      <c r="BK28" s="180">
        <f t="shared" si="8"/>
        <v>0</v>
      </c>
      <c r="BL28" s="180">
        <f t="shared" si="9"/>
        <v>0</v>
      </c>
    </row>
    <row r="29" spans="1:64" x14ac:dyDescent="0.25">
      <c r="A29" s="180">
        <v>22</v>
      </c>
      <c r="B29" s="181" t="s">
        <v>109</v>
      </c>
      <c r="C29" s="180">
        <v>3248</v>
      </c>
      <c r="D29" s="180">
        <v>57.27</v>
      </c>
      <c r="E29" s="180">
        <v>3433</v>
      </c>
      <c r="F29" s="180">
        <v>41.49</v>
      </c>
      <c r="G29" s="180">
        <v>1032</v>
      </c>
      <c r="H29" s="180">
        <v>12.44</v>
      </c>
      <c r="I29" s="180">
        <v>571</v>
      </c>
      <c r="J29" s="180">
        <v>6.91</v>
      </c>
      <c r="K29" s="180">
        <v>663</v>
      </c>
      <c r="L29" s="180">
        <v>12.04</v>
      </c>
      <c r="M29" s="180">
        <v>0</v>
      </c>
      <c r="N29" s="180">
        <v>0</v>
      </c>
      <c r="O29" s="180">
        <v>5540</v>
      </c>
      <c r="P29" s="180">
        <v>82.4</v>
      </c>
      <c r="Q29" s="180">
        <f t="shared" si="0"/>
        <v>7915</v>
      </c>
      <c r="R29" s="180">
        <f t="shared" si="1"/>
        <v>117.71000000000001</v>
      </c>
      <c r="S29" s="180">
        <v>275</v>
      </c>
      <c r="T29" s="180">
        <v>14.59</v>
      </c>
      <c r="U29" s="180">
        <v>11</v>
      </c>
      <c r="V29" s="180">
        <v>13.93</v>
      </c>
      <c r="W29" s="180">
        <v>5</v>
      </c>
      <c r="X29" s="180">
        <v>0.08</v>
      </c>
      <c r="Y29" s="180">
        <v>27</v>
      </c>
      <c r="Z29" s="180">
        <v>2.5499999999999998</v>
      </c>
      <c r="AA29" s="180">
        <v>0</v>
      </c>
      <c r="AB29" s="180">
        <v>0</v>
      </c>
      <c r="AC29" s="180">
        <f t="shared" si="2"/>
        <v>318</v>
      </c>
      <c r="AD29" s="180">
        <f t="shared" si="3"/>
        <v>31.15</v>
      </c>
      <c r="AE29" s="180">
        <v>149</v>
      </c>
      <c r="AF29" s="180">
        <v>1.25</v>
      </c>
      <c r="AG29" s="180">
        <v>263</v>
      </c>
      <c r="AH29" s="180">
        <v>1.1000000000000001</v>
      </c>
      <c r="AI29" s="180">
        <v>70</v>
      </c>
      <c r="AJ29" s="180">
        <v>8.92</v>
      </c>
      <c r="AK29" s="180">
        <v>124</v>
      </c>
      <c r="AL29" s="180">
        <v>1.02</v>
      </c>
      <c r="AM29" s="180">
        <v>69</v>
      </c>
      <c r="AN29" s="180">
        <v>0.57999999999999996</v>
      </c>
      <c r="AO29" s="180">
        <v>238</v>
      </c>
      <c r="AP29" s="180">
        <v>1.98</v>
      </c>
      <c r="AQ29" s="180">
        <v>0</v>
      </c>
      <c r="AR29" s="180">
        <v>0</v>
      </c>
      <c r="AS29" s="180">
        <f t="shared" si="4"/>
        <v>9146</v>
      </c>
      <c r="AT29" s="180">
        <f t="shared" si="5"/>
        <v>163.71</v>
      </c>
      <c r="AU29" s="180">
        <v>2287</v>
      </c>
      <c r="AV29" s="180">
        <v>40.93</v>
      </c>
      <c r="AW29" s="180">
        <v>800</v>
      </c>
      <c r="AX29" s="180">
        <v>14.32</v>
      </c>
      <c r="AY29" s="180">
        <v>0</v>
      </c>
      <c r="AZ29" s="180">
        <v>0</v>
      </c>
      <c r="BA29" s="180">
        <v>0</v>
      </c>
      <c r="BB29" s="180">
        <v>0</v>
      </c>
      <c r="BC29" s="180">
        <v>59</v>
      </c>
      <c r="BD29" s="180">
        <v>4.9800000000000004</v>
      </c>
      <c r="BE29" s="180">
        <v>0</v>
      </c>
      <c r="BF29" s="180">
        <v>0</v>
      </c>
      <c r="BG29" s="180">
        <v>476</v>
      </c>
      <c r="BH29" s="180">
        <v>26.14</v>
      </c>
      <c r="BI29" s="180">
        <f t="shared" si="6"/>
        <v>535</v>
      </c>
      <c r="BJ29" s="180">
        <f t="shared" si="7"/>
        <v>31.12</v>
      </c>
      <c r="BK29" s="180">
        <f t="shared" si="8"/>
        <v>9681</v>
      </c>
      <c r="BL29" s="180">
        <f t="shared" si="9"/>
        <v>194.83</v>
      </c>
    </row>
    <row r="30" spans="1:64" x14ac:dyDescent="0.25">
      <c r="A30" s="180">
        <v>23</v>
      </c>
      <c r="B30" s="181" t="s">
        <v>110</v>
      </c>
      <c r="C30" s="180">
        <v>1103</v>
      </c>
      <c r="D30" s="180">
        <v>15.66</v>
      </c>
      <c r="E30" s="180">
        <v>325</v>
      </c>
      <c r="F30" s="180">
        <v>6.6</v>
      </c>
      <c r="G30" s="180">
        <v>162</v>
      </c>
      <c r="H30" s="180">
        <v>2.85</v>
      </c>
      <c r="I30" s="180">
        <v>31</v>
      </c>
      <c r="J30" s="180">
        <v>0.44</v>
      </c>
      <c r="K30" s="180">
        <v>20</v>
      </c>
      <c r="L30" s="180">
        <v>0.88</v>
      </c>
      <c r="M30" s="180">
        <v>1</v>
      </c>
      <c r="N30" s="180">
        <v>0.25</v>
      </c>
      <c r="O30" s="180">
        <v>721</v>
      </c>
      <c r="P30" s="180">
        <v>11.29</v>
      </c>
      <c r="Q30" s="180">
        <f t="shared" si="0"/>
        <v>1479</v>
      </c>
      <c r="R30" s="180">
        <f t="shared" si="1"/>
        <v>23.58</v>
      </c>
      <c r="S30" s="180">
        <v>17</v>
      </c>
      <c r="T30" s="180">
        <v>0.96</v>
      </c>
      <c r="U30" s="180">
        <v>5</v>
      </c>
      <c r="V30" s="180">
        <v>0.85</v>
      </c>
      <c r="W30" s="180">
        <v>1</v>
      </c>
      <c r="X30" s="180">
        <v>1.99</v>
      </c>
      <c r="Y30" s="180">
        <v>4</v>
      </c>
      <c r="Z30" s="180">
        <v>0.19</v>
      </c>
      <c r="AA30" s="180">
        <v>1</v>
      </c>
      <c r="AB30" s="180">
        <v>0.25</v>
      </c>
      <c r="AC30" s="180">
        <f t="shared" si="2"/>
        <v>27</v>
      </c>
      <c r="AD30" s="180">
        <f t="shared" si="3"/>
        <v>3.9899999999999998</v>
      </c>
      <c r="AE30" s="180">
        <v>0</v>
      </c>
      <c r="AF30" s="180">
        <v>0</v>
      </c>
      <c r="AG30" s="180">
        <v>7</v>
      </c>
      <c r="AH30" s="180">
        <v>0.46</v>
      </c>
      <c r="AI30" s="180">
        <v>20</v>
      </c>
      <c r="AJ30" s="180">
        <v>1.33</v>
      </c>
      <c r="AK30" s="180">
        <v>4</v>
      </c>
      <c r="AL30" s="180">
        <v>0.04</v>
      </c>
      <c r="AM30" s="180">
        <v>1</v>
      </c>
      <c r="AN30" s="180">
        <v>0.01</v>
      </c>
      <c r="AO30" s="180">
        <v>15</v>
      </c>
      <c r="AP30" s="180">
        <v>0.89</v>
      </c>
      <c r="AQ30" s="180">
        <v>1</v>
      </c>
      <c r="AR30" s="180">
        <v>0.25</v>
      </c>
      <c r="AS30" s="180">
        <f t="shared" si="4"/>
        <v>1553</v>
      </c>
      <c r="AT30" s="180">
        <f t="shared" si="5"/>
        <v>30.3</v>
      </c>
      <c r="AU30" s="180">
        <v>340</v>
      </c>
      <c r="AV30" s="180">
        <v>5.88</v>
      </c>
      <c r="AW30" s="180">
        <v>119</v>
      </c>
      <c r="AX30" s="180">
        <v>1.19</v>
      </c>
      <c r="AY30" s="180">
        <v>163</v>
      </c>
      <c r="AZ30" s="180">
        <v>2.48</v>
      </c>
      <c r="BA30" s="180">
        <v>163</v>
      </c>
      <c r="BB30" s="180">
        <v>2.48</v>
      </c>
      <c r="BC30" s="180">
        <v>163</v>
      </c>
      <c r="BD30" s="180">
        <v>2.48</v>
      </c>
      <c r="BE30" s="180">
        <v>163</v>
      </c>
      <c r="BF30" s="180">
        <v>2.48</v>
      </c>
      <c r="BG30" s="180">
        <v>195</v>
      </c>
      <c r="BH30" s="180">
        <v>1.64</v>
      </c>
      <c r="BI30" s="180">
        <f t="shared" si="6"/>
        <v>847</v>
      </c>
      <c r="BJ30" s="180">
        <f t="shared" si="7"/>
        <v>11.56</v>
      </c>
      <c r="BK30" s="180">
        <f t="shared" si="8"/>
        <v>2400</v>
      </c>
      <c r="BL30" s="180">
        <f t="shared" si="9"/>
        <v>41.86</v>
      </c>
    </row>
    <row r="31" spans="1:64" x14ac:dyDescent="0.25">
      <c r="A31" s="180">
        <v>24</v>
      </c>
      <c r="B31" s="181" t="s">
        <v>112</v>
      </c>
      <c r="C31" s="180">
        <v>4073</v>
      </c>
      <c r="D31" s="180">
        <v>36.85</v>
      </c>
      <c r="E31" s="180">
        <v>3406</v>
      </c>
      <c r="F31" s="180">
        <v>92.55</v>
      </c>
      <c r="G31" s="180">
        <v>48</v>
      </c>
      <c r="H31" s="180">
        <v>1.36</v>
      </c>
      <c r="I31" s="180">
        <v>398</v>
      </c>
      <c r="J31" s="180">
        <v>10.8</v>
      </c>
      <c r="K31" s="180">
        <v>446</v>
      </c>
      <c r="L31" s="180">
        <v>18.16</v>
      </c>
      <c r="M31" s="180">
        <v>0</v>
      </c>
      <c r="N31" s="180">
        <v>0</v>
      </c>
      <c r="O31" s="180">
        <v>5826</v>
      </c>
      <c r="P31" s="180">
        <v>110.84</v>
      </c>
      <c r="Q31" s="180">
        <f t="shared" si="0"/>
        <v>8323</v>
      </c>
      <c r="R31" s="180">
        <f t="shared" si="1"/>
        <v>158.36000000000001</v>
      </c>
      <c r="S31" s="180">
        <v>208</v>
      </c>
      <c r="T31" s="180">
        <v>4.66</v>
      </c>
      <c r="U31" s="180">
        <v>10</v>
      </c>
      <c r="V31" s="180">
        <v>3.9</v>
      </c>
      <c r="W31" s="180">
        <v>312</v>
      </c>
      <c r="X31" s="180">
        <v>4.68</v>
      </c>
      <c r="Y31" s="180">
        <v>186</v>
      </c>
      <c r="Z31" s="180">
        <v>4.68</v>
      </c>
      <c r="AA31" s="180">
        <v>0</v>
      </c>
      <c r="AB31" s="180">
        <v>0</v>
      </c>
      <c r="AC31" s="180">
        <f t="shared" si="2"/>
        <v>716</v>
      </c>
      <c r="AD31" s="180">
        <f t="shared" si="3"/>
        <v>17.920000000000002</v>
      </c>
      <c r="AE31" s="180">
        <v>60</v>
      </c>
      <c r="AF31" s="180">
        <v>0.86</v>
      </c>
      <c r="AG31" s="180">
        <v>114</v>
      </c>
      <c r="AH31" s="180">
        <v>0.82</v>
      </c>
      <c r="AI31" s="180">
        <v>12</v>
      </c>
      <c r="AJ31" s="180">
        <v>2.46</v>
      </c>
      <c r="AK31" s="180">
        <v>72</v>
      </c>
      <c r="AL31" s="180">
        <v>1.04</v>
      </c>
      <c r="AM31" s="180">
        <v>16</v>
      </c>
      <c r="AN31" s="180">
        <v>0.22</v>
      </c>
      <c r="AO31" s="180">
        <v>176</v>
      </c>
      <c r="AP31" s="180">
        <v>2.52</v>
      </c>
      <c r="AQ31" s="180">
        <v>0</v>
      </c>
      <c r="AR31" s="180">
        <v>0</v>
      </c>
      <c r="AS31" s="180">
        <f t="shared" si="4"/>
        <v>9489</v>
      </c>
      <c r="AT31" s="180">
        <f t="shared" si="5"/>
        <v>184.20000000000005</v>
      </c>
      <c r="AU31" s="180">
        <v>3416</v>
      </c>
      <c r="AV31" s="180">
        <v>60.78</v>
      </c>
      <c r="AW31" s="180">
        <v>1196</v>
      </c>
      <c r="AX31" s="180">
        <v>21.28</v>
      </c>
      <c r="AY31" s="180">
        <v>0</v>
      </c>
      <c r="AZ31" s="180">
        <v>0</v>
      </c>
      <c r="BA31" s="180">
        <v>0</v>
      </c>
      <c r="BB31" s="180">
        <v>0</v>
      </c>
      <c r="BC31" s="180">
        <v>34</v>
      </c>
      <c r="BD31" s="180">
        <v>8.68</v>
      </c>
      <c r="BE31" s="180">
        <v>0</v>
      </c>
      <c r="BF31" s="180">
        <v>0</v>
      </c>
      <c r="BG31" s="180">
        <v>86</v>
      </c>
      <c r="BH31" s="180">
        <v>13.02</v>
      </c>
      <c r="BI31" s="180">
        <f t="shared" si="6"/>
        <v>120</v>
      </c>
      <c r="BJ31" s="180">
        <f t="shared" si="7"/>
        <v>21.7</v>
      </c>
      <c r="BK31" s="180">
        <f t="shared" si="8"/>
        <v>9609</v>
      </c>
      <c r="BL31" s="180">
        <f t="shared" si="9"/>
        <v>205.90000000000003</v>
      </c>
    </row>
    <row r="32" spans="1:64" x14ac:dyDescent="0.25">
      <c r="A32" s="180">
        <v>25</v>
      </c>
      <c r="B32" s="181" t="s">
        <v>113</v>
      </c>
      <c r="C32" s="180">
        <v>4809</v>
      </c>
      <c r="D32" s="180">
        <v>60</v>
      </c>
      <c r="E32" s="180">
        <v>1442</v>
      </c>
      <c r="F32" s="180">
        <v>19.38</v>
      </c>
      <c r="G32" s="180">
        <v>1068</v>
      </c>
      <c r="H32" s="180">
        <v>14.6</v>
      </c>
      <c r="I32" s="180">
        <v>199</v>
      </c>
      <c r="J32" s="180">
        <v>2.59</v>
      </c>
      <c r="K32" s="180">
        <v>1622</v>
      </c>
      <c r="L32" s="180">
        <v>33.71</v>
      </c>
      <c r="M32" s="180">
        <v>0</v>
      </c>
      <c r="N32" s="180">
        <v>0</v>
      </c>
      <c r="O32" s="180">
        <v>4100</v>
      </c>
      <c r="P32" s="180">
        <v>61.69</v>
      </c>
      <c r="Q32" s="180">
        <f t="shared" si="0"/>
        <v>8072</v>
      </c>
      <c r="R32" s="180">
        <f t="shared" si="1"/>
        <v>115.68</v>
      </c>
      <c r="S32" s="180">
        <v>157</v>
      </c>
      <c r="T32" s="180">
        <v>9.81</v>
      </c>
      <c r="U32" s="180">
        <v>435</v>
      </c>
      <c r="V32" s="180">
        <v>224.3</v>
      </c>
      <c r="W32" s="180">
        <v>10</v>
      </c>
      <c r="X32" s="180">
        <v>9.17</v>
      </c>
      <c r="Y32" s="180">
        <v>10</v>
      </c>
      <c r="Z32" s="180">
        <v>0.27</v>
      </c>
      <c r="AA32" s="180">
        <v>0</v>
      </c>
      <c r="AB32" s="180">
        <v>0</v>
      </c>
      <c r="AC32" s="180">
        <f t="shared" si="2"/>
        <v>612</v>
      </c>
      <c r="AD32" s="180">
        <f t="shared" si="3"/>
        <v>243.55</v>
      </c>
      <c r="AE32" s="180">
        <v>37</v>
      </c>
      <c r="AF32" s="180">
        <v>0.36</v>
      </c>
      <c r="AG32" s="180">
        <v>224</v>
      </c>
      <c r="AH32" s="180">
        <v>1.1200000000000001</v>
      </c>
      <c r="AI32" s="180">
        <v>374</v>
      </c>
      <c r="AJ32" s="180">
        <v>55.71</v>
      </c>
      <c r="AK32" s="180">
        <v>4</v>
      </c>
      <c r="AL32" s="180">
        <v>0</v>
      </c>
      <c r="AM32" s="180">
        <v>2</v>
      </c>
      <c r="AN32" s="180">
        <v>0</v>
      </c>
      <c r="AO32" s="180">
        <v>494</v>
      </c>
      <c r="AP32" s="180">
        <v>4.91</v>
      </c>
      <c r="AQ32" s="180">
        <v>0</v>
      </c>
      <c r="AR32" s="180">
        <v>0</v>
      </c>
      <c r="AS32" s="180">
        <f t="shared" si="4"/>
        <v>9819</v>
      </c>
      <c r="AT32" s="180">
        <f t="shared" si="5"/>
        <v>421.33000000000004</v>
      </c>
      <c r="AU32" s="180">
        <v>3042</v>
      </c>
      <c r="AV32" s="180">
        <v>78.77</v>
      </c>
      <c r="AW32" s="180">
        <v>1065</v>
      </c>
      <c r="AX32" s="180">
        <v>27.58</v>
      </c>
      <c r="AY32" s="180">
        <v>0</v>
      </c>
      <c r="AZ32" s="180">
        <v>0</v>
      </c>
      <c r="BA32" s="180">
        <v>0</v>
      </c>
      <c r="BB32" s="180">
        <v>0</v>
      </c>
      <c r="BC32" s="180">
        <v>242</v>
      </c>
      <c r="BD32" s="180">
        <v>44.02</v>
      </c>
      <c r="BE32" s="180">
        <v>0</v>
      </c>
      <c r="BF32" s="180">
        <v>0</v>
      </c>
      <c r="BG32" s="180">
        <v>1562</v>
      </c>
      <c r="BH32" s="180">
        <v>187.61</v>
      </c>
      <c r="BI32" s="180">
        <f t="shared" si="6"/>
        <v>1804</v>
      </c>
      <c r="BJ32" s="180">
        <f t="shared" si="7"/>
        <v>231.63000000000002</v>
      </c>
      <c r="BK32" s="180">
        <f t="shared" si="8"/>
        <v>11623</v>
      </c>
      <c r="BL32" s="180">
        <f t="shared" si="9"/>
        <v>652.96</v>
      </c>
    </row>
    <row r="33" spans="1:64" x14ac:dyDescent="0.25">
      <c r="A33" s="180">
        <v>26</v>
      </c>
      <c r="B33" s="181" t="s">
        <v>114</v>
      </c>
      <c r="C33" s="180">
        <v>138</v>
      </c>
      <c r="D33" s="180">
        <v>1.2</v>
      </c>
      <c r="E33" s="180">
        <v>1074</v>
      </c>
      <c r="F33" s="180">
        <v>13.46</v>
      </c>
      <c r="G33" s="180">
        <v>224</v>
      </c>
      <c r="H33" s="180">
        <v>2.61</v>
      </c>
      <c r="I33" s="180">
        <v>6</v>
      </c>
      <c r="J33" s="180">
        <v>1.17</v>
      </c>
      <c r="K33" s="180">
        <v>217</v>
      </c>
      <c r="L33" s="180">
        <v>1.98</v>
      </c>
      <c r="M33" s="180">
        <v>0</v>
      </c>
      <c r="N33" s="180">
        <v>0</v>
      </c>
      <c r="O33" s="180">
        <v>1005</v>
      </c>
      <c r="P33" s="180">
        <v>12.47</v>
      </c>
      <c r="Q33" s="180">
        <f t="shared" si="0"/>
        <v>1435</v>
      </c>
      <c r="R33" s="180">
        <f t="shared" si="1"/>
        <v>17.809999999999999</v>
      </c>
      <c r="S33" s="180">
        <v>40</v>
      </c>
      <c r="T33" s="180">
        <v>0.51</v>
      </c>
      <c r="U33" s="180">
        <v>80</v>
      </c>
      <c r="V33" s="180">
        <v>15.17</v>
      </c>
      <c r="W33" s="180">
        <v>11</v>
      </c>
      <c r="X33" s="180">
        <v>0.26</v>
      </c>
      <c r="Y33" s="180">
        <v>131</v>
      </c>
      <c r="Z33" s="180">
        <v>2.0699999999999998</v>
      </c>
      <c r="AA33" s="180">
        <v>0</v>
      </c>
      <c r="AB33" s="180">
        <v>0</v>
      </c>
      <c r="AC33" s="180">
        <f t="shared" si="2"/>
        <v>262</v>
      </c>
      <c r="AD33" s="180">
        <f t="shared" si="3"/>
        <v>18.009999999999998</v>
      </c>
      <c r="AE33" s="180">
        <v>0</v>
      </c>
      <c r="AF33" s="180">
        <v>0</v>
      </c>
      <c r="AG33" s="180">
        <v>33</v>
      </c>
      <c r="AH33" s="180">
        <v>0.21</v>
      </c>
      <c r="AI33" s="180">
        <v>74</v>
      </c>
      <c r="AJ33" s="180">
        <v>5.99</v>
      </c>
      <c r="AK33" s="180">
        <v>21</v>
      </c>
      <c r="AL33" s="180">
        <v>0.12</v>
      </c>
      <c r="AM33" s="180">
        <v>48</v>
      </c>
      <c r="AN33" s="180">
        <v>0.25</v>
      </c>
      <c r="AO33" s="180">
        <v>91</v>
      </c>
      <c r="AP33" s="180">
        <v>0.44</v>
      </c>
      <c r="AQ33" s="180">
        <v>0</v>
      </c>
      <c r="AR33" s="180">
        <v>0</v>
      </c>
      <c r="AS33" s="180">
        <f t="shared" si="4"/>
        <v>1964</v>
      </c>
      <c r="AT33" s="180">
        <f t="shared" si="5"/>
        <v>42.829999999999991</v>
      </c>
      <c r="AU33" s="180">
        <v>590</v>
      </c>
      <c r="AV33" s="180">
        <v>6.42</v>
      </c>
      <c r="AW33" s="180">
        <v>207</v>
      </c>
      <c r="AX33" s="180">
        <v>2.25</v>
      </c>
      <c r="AY33" s="180">
        <v>0</v>
      </c>
      <c r="AZ33" s="180">
        <v>0</v>
      </c>
      <c r="BA33" s="180">
        <v>0</v>
      </c>
      <c r="BB33" s="180">
        <v>0</v>
      </c>
      <c r="BC33" s="180">
        <v>101</v>
      </c>
      <c r="BD33" s="180">
        <v>193.03</v>
      </c>
      <c r="BE33" s="180">
        <v>0</v>
      </c>
      <c r="BF33" s="180">
        <v>0</v>
      </c>
      <c r="BG33" s="180">
        <v>1469</v>
      </c>
      <c r="BH33" s="180">
        <v>78.52</v>
      </c>
      <c r="BI33" s="180">
        <f t="shared" si="6"/>
        <v>1570</v>
      </c>
      <c r="BJ33" s="180">
        <f t="shared" si="7"/>
        <v>271.55</v>
      </c>
      <c r="BK33" s="180">
        <f t="shared" si="8"/>
        <v>3534</v>
      </c>
      <c r="BL33" s="180">
        <f t="shared" si="9"/>
        <v>314.38</v>
      </c>
    </row>
    <row r="34" spans="1:64" x14ac:dyDescent="0.25">
      <c r="A34" s="180">
        <v>27</v>
      </c>
      <c r="B34" s="181" t="s">
        <v>115</v>
      </c>
      <c r="C34" s="180">
        <v>100</v>
      </c>
      <c r="D34" s="180">
        <v>1.49</v>
      </c>
      <c r="E34" s="180">
        <v>41</v>
      </c>
      <c r="F34" s="180">
        <v>2.42</v>
      </c>
      <c r="G34" s="180">
        <v>47</v>
      </c>
      <c r="H34" s="180">
        <v>0.47</v>
      </c>
      <c r="I34" s="180">
        <v>10</v>
      </c>
      <c r="J34" s="180">
        <v>0.46</v>
      </c>
      <c r="K34" s="180">
        <v>0</v>
      </c>
      <c r="L34" s="180">
        <v>0</v>
      </c>
      <c r="M34" s="180">
        <v>0</v>
      </c>
      <c r="N34" s="180">
        <v>0</v>
      </c>
      <c r="O34" s="180">
        <v>182</v>
      </c>
      <c r="P34" s="180">
        <v>0.66</v>
      </c>
      <c r="Q34" s="180">
        <f t="shared" si="0"/>
        <v>151</v>
      </c>
      <c r="R34" s="180">
        <f t="shared" si="1"/>
        <v>4.37</v>
      </c>
      <c r="S34" s="180">
        <v>228</v>
      </c>
      <c r="T34" s="180">
        <v>4.32</v>
      </c>
      <c r="U34" s="180">
        <v>58</v>
      </c>
      <c r="V34" s="180">
        <v>1.24</v>
      </c>
      <c r="W34" s="180">
        <v>0</v>
      </c>
      <c r="X34" s="180">
        <v>0</v>
      </c>
      <c r="Y34" s="180">
        <v>0</v>
      </c>
      <c r="Z34" s="180">
        <v>0</v>
      </c>
      <c r="AA34" s="180">
        <v>0</v>
      </c>
      <c r="AB34" s="180">
        <v>0</v>
      </c>
      <c r="AC34" s="180">
        <f t="shared" si="2"/>
        <v>286</v>
      </c>
      <c r="AD34" s="180">
        <f t="shared" si="3"/>
        <v>5.5600000000000005</v>
      </c>
      <c r="AE34" s="180">
        <v>0</v>
      </c>
      <c r="AF34" s="180">
        <v>0</v>
      </c>
      <c r="AG34" s="180">
        <v>36</v>
      </c>
      <c r="AH34" s="180">
        <v>0.48</v>
      </c>
      <c r="AI34" s="180">
        <v>76</v>
      </c>
      <c r="AJ34" s="180">
        <v>1.32</v>
      </c>
      <c r="AK34" s="180">
        <v>0</v>
      </c>
      <c r="AL34" s="180">
        <v>0</v>
      </c>
      <c r="AM34" s="180">
        <v>0</v>
      </c>
      <c r="AN34" s="180">
        <v>0</v>
      </c>
      <c r="AO34" s="180">
        <v>428</v>
      </c>
      <c r="AP34" s="180">
        <v>12.64</v>
      </c>
      <c r="AQ34" s="180">
        <v>0</v>
      </c>
      <c r="AR34" s="180">
        <v>0</v>
      </c>
      <c r="AS34" s="180">
        <f t="shared" si="4"/>
        <v>977</v>
      </c>
      <c r="AT34" s="180">
        <f t="shared" si="5"/>
        <v>24.37</v>
      </c>
      <c r="AU34" s="180">
        <v>49</v>
      </c>
      <c r="AV34" s="180">
        <v>0.62</v>
      </c>
      <c r="AW34" s="180">
        <v>0</v>
      </c>
      <c r="AX34" s="180">
        <v>0</v>
      </c>
      <c r="AY34" s="180">
        <v>0</v>
      </c>
      <c r="AZ34" s="180">
        <v>0</v>
      </c>
      <c r="BA34" s="180">
        <v>0</v>
      </c>
      <c r="BB34" s="180">
        <v>0</v>
      </c>
      <c r="BC34" s="180">
        <v>0</v>
      </c>
      <c r="BD34" s="180">
        <v>0</v>
      </c>
      <c r="BE34" s="180">
        <v>0</v>
      </c>
      <c r="BF34" s="180">
        <v>0</v>
      </c>
      <c r="BG34" s="180">
        <v>520</v>
      </c>
      <c r="BH34" s="180">
        <v>14.44</v>
      </c>
      <c r="BI34" s="180">
        <f t="shared" si="6"/>
        <v>520</v>
      </c>
      <c r="BJ34" s="180">
        <f t="shared" si="7"/>
        <v>14.44</v>
      </c>
      <c r="BK34" s="180">
        <f t="shared" si="8"/>
        <v>1497</v>
      </c>
      <c r="BL34" s="180">
        <f t="shared" si="9"/>
        <v>38.81</v>
      </c>
    </row>
    <row r="35" spans="1:64" x14ac:dyDescent="0.25">
      <c r="A35" s="180">
        <v>28</v>
      </c>
      <c r="B35" s="181" t="s">
        <v>116</v>
      </c>
      <c r="C35" s="180">
        <v>631</v>
      </c>
      <c r="D35" s="180">
        <v>6.85</v>
      </c>
      <c r="E35" s="180">
        <v>287</v>
      </c>
      <c r="F35" s="180">
        <v>7.66</v>
      </c>
      <c r="G35" s="180">
        <v>72</v>
      </c>
      <c r="H35" s="180">
        <v>1.62</v>
      </c>
      <c r="I35" s="180">
        <v>2</v>
      </c>
      <c r="J35" s="180">
        <v>0.42</v>
      </c>
      <c r="K35" s="180">
        <v>2</v>
      </c>
      <c r="L35" s="180">
        <v>0.51</v>
      </c>
      <c r="M35" s="180">
        <v>0</v>
      </c>
      <c r="N35" s="180">
        <v>0</v>
      </c>
      <c r="O35" s="180">
        <v>645</v>
      </c>
      <c r="P35" s="180">
        <v>10.82</v>
      </c>
      <c r="Q35" s="180">
        <f t="shared" si="0"/>
        <v>922</v>
      </c>
      <c r="R35" s="180">
        <f t="shared" si="1"/>
        <v>15.44</v>
      </c>
      <c r="S35" s="180">
        <v>110</v>
      </c>
      <c r="T35" s="180">
        <v>1.85</v>
      </c>
      <c r="U35" s="180">
        <v>34</v>
      </c>
      <c r="V35" s="180">
        <v>5.54</v>
      </c>
      <c r="W35" s="180">
        <v>5</v>
      </c>
      <c r="X35" s="180">
        <v>3.69</v>
      </c>
      <c r="Y35" s="180">
        <v>513</v>
      </c>
      <c r="Z35" s="180">
        <v>7.39</v>
      </c>
      <c r="AA35" s="180">
        <v>0</v>
      </c>
      <c r="AB35" s="180">
        <v>0</v>
      </c>
      <c r="AC35" s="180">
        <f t="shared" si="2"/>
        <v>662</v>
      </c>
      <c r="AD35" s="180">
        <f t="shared" si="3"/>
        <v>18.47</v>
      </c>
      <c r="AE35" s="180">
        <v>46</v>
      </c>
      <c r="AF35" s="180">
        <v>0.46</v>
      </c>
      <c r="AG35" s="180">
        <v>12</v>
      </c>
      <c r="AH35" s="180">
        <v>0.23</v>
      </c>
      <c r="AI35" s="180">
        <v>7</v>
      </c>
      <c r="AJ35" s="180">
        <v>0.92</v>
      </c>
      <c r="AK35" s="180">
        <v>21</v>
      </c>
      <c r="AL35" s="180">
        <v>0.21</v>
      </c>
      <c r="AM35" s="180">
        <v>14</v>
      </c>
      <c r="AN35" s="180">
        <v>0.14000000000000001</v>
      </c>
      <c r="AO35" s="180">
        <v>43</v>
      </c>
      <c r="AP35" s="180">
        <v>0.34</v>
      </c>
      <c r="AQ35" s="180">
        <v>0</v>
      </c>
      <c r="AR35" s="180">
        <v>0</v>
      </c>
      <c r="AS35" s="180">
        <f t="shared" si="4"/>
        <v>1727</v>
      </c>
      <c r="AT35" s="180">
        <f t="shared" si="5"/>
        <v>36.21</v>
      </c>
      <c r="AU35" s="180">
        <v>622</v>
      </c>
      <c r="AV35" s="180">
        <v>11.96</v>
      </c>
      <c r="AW35" s="180">
        <v>218</v>
      </c>
      <c r="AX35" s="180">
        <v>4.18</v>
      </c>
      <c r="AY35" s="180">
        <v>0</v>
      </c>
      <c r="AZ35" s="180">
        <v>0</v>
      </c>
      <c r="BA35" s="180">
        <v>0</v>
      </c>
      <c r="BB35" s="180">
        <v>0</v>
      </c>
      <c r="BC35" s="180">
        <v>50</v>
      </c>
      <c r="BD35" s="180">
        <v>9.33</v>
      </c>
      <c r="BE35" s="180">
        <v>0</v>
      </c>
      <c r="BF35" s="180">
        <v>0</v>
      </c>
      <c r="BG35" s="180">
        <v>383</v>
      </c>
      <c r="BH35" s="180">
        <v>6.22</v>
      </c>
      <c r="BI35" s="180">
        <f t="shared" si="6"/>
        <v>433</v>
      </c>
      <c r="BJ35" s="180">
        <f t="shared" si="7"/>
        <v>15.55</v>
      </c>
      <c r="BK35" s="180">
        <f t="shared" si="8"/>
        <v>2160</v>
      </c>
      <c r="BL35" s="180">
        <f t="shared" si="9"/>
        <v>51.760000000000005</v>
      </c>
    </row>
    <row r="36" spans="1:64" x14ac:dyDescent="0.25">
      <c r="A36" s="180">
        <v>29</v>
      </c>
      <c r="B36" s="181" t="s">
        <v>117</v>
      </c>
      <c r="C36" s="180">
        <v>331</v>
      </c>
      <c r="D36" s="180">
        <v>4</v>
      </c>
      <c r="E36" s="180">
        <v>69</v>
      </c>
      <c r="F36" s="180">
        <v>2.04</v>
      </c>
      <c r="G36" s="180">
        <v>31</v>
      </c>
      <c r="H36" s="180">
        <v>0.9</v>
      </c>
      <c r="I36" s="180">
        <v>24</v>
      </c>
      <c r="J36" s="180">
        <v>0.76</v>
      </c>
      <c r="K36" s="180">
        <v>5</v>
      </c>
      <c r="L36" s="180">
        <v>0.21</v>
      </c>
      <c r="M36" s="180">
        <v>0</v>
      </c>
      <c r="N36" s="180">
        <v>0</v>
      </c>
      <c r="O36" s="180">
        <v>301</v>
      </c>
      <c r="P36" s="180">
        <v>4.9000000000000004</v>
      </c>
      <c r="Q36" s="180">
        <f t="shared" si="0"/>
        <v>429</v>
      </c>
      <c r="R36" s="180">
        <f t="shared" si="1"/>
        <v>7.01</v>
      </c>
      <c r="S36" s="180">
        <v>28</v>
      </c>
      <c r="T36" s="180">
        <v>1.04</v>
      </c>
      <c r="U36" s="180">
        <v>3</v>
      </c>
      <c r="V36" s="180">
        <v>1.57</v>
      </c>
      <c r="W36" s="180">
        <v>84</v>
      </c>
      <c r="X36" s="180">
        <v>1.96</v>
      </c>
      <c r="Y36" s="180">
        <v>147</v>
      </c>
      <c r="Z36" s="180">
        <v>5.46</v>
      </c>
      <c r="AA36" s="180">
        <v>0</v>
      </c>
      <c r="AB36" s="180">
        <v>0</v>
      </c>
      <c r="AC36" s="180">
        <f t="shared" si="2"/>
        <v>262</v>
      </c>
      <c r="AD36" s="180">
        <f t="shared" si="3"/>
        <v>10.030000000000001</v>
      </c>
      <c r="AE36" s="180">
        <v>15</v>
      </c>
      <c r="AF36" s="180">
        <v>0.34</v>
      </c>
      <c r="AG36" s="180">
        <v>170</v>
      </c>
      <c r="AH36" s="180">
        <v>1.8</v>
      </c>
      <c r="AI36" s="180">
        <v>17</v>
      </c>
      <c r="AJ36" s="180">
        <v>5.33</v>
      </c>
      <c r="AK36" s="180">
        <v>43</v>
      </c>
      <c r="AL36" s="180">
        <v>0.89</v>
      </c>
      <c r="AM36" s="180">
        <v>34</v>
      </c>
      <c r="AN36" s="180">
        <v>0.7</v>
      </c>
      <c r="AO36" s="180">
        <v>44</v>
      </c>
      <c r="AP36" s="180">
        <v>0.94</v>
      </c>
      <c r="AQ36" s="180">
        <v>0</v>
      </c>
      <c r="AR36" s="180">
        <v>0</v>
      </c>
      <c r="AS36" s="180">
        <f t="shared" si="4"/>
        <v>1014</v>
      </c>
      <c r="AT36" s="180">
        <f t="shared" si="5"/>
        <v>27.04</v>
      </c>
      <c r="AU36" s="180">
        <v>405</v>
      </c>
      <c r="AV36" s="180">
        <v>5.4</v>
      </c>
      <c r="AW36" s="180">
        <v>141</v>
      </c>
      <c r="AX36" s="180">
        <v>1.89</v>
      </c>
      <c r="AY36" s="180">
        <v>0</v>
      </c>
      <c r="AZ36" s="180">
        <v>0</v>
      </c>
      <c r="BA36" s="180">
        <v>0</v>
      </c>
      <c r="BB36" s="180">
        <v>0</v>
      </c>
      <c r="BC36" s="180">
        <v>55</v>
      </c>
      <c r="BD36" s="180">
        <v>6</v>
      </c>
      <c r="BE36" s="180">
        <v>0</v>
      </c>
      <c r="BF36" s="180">
        <v>0</v>
      </c>
      <c r="BG36" s="180">
        <v>146</v>
      </c>
      <c r="BH36" s="180">
        <v>9.01</v>
      </c>
      <c r="BI36" s="180">
        <f t="shared" si="6"/>
        <v>201</v>
      </c>
      <c r="BJ36" s="180">
        <f t="shared" si="7"/>
        <v>15.01</v>
      </c>
      <c r="BK36" s="180">
        <f t="shared" si="8"/>
        <v>1215</v>
      </c>
      <c r="BL36" s="180">
        <f t="shared" si="9"/>
        <v>42.05</v>
      </c>
    </row>
    <row r="37" spans="1:64" x14ac:dyDescent="0.25">
      <c r="A37" s="180">
        <v>30</v>
      </c>
      <c r="B37" s="181" t="s">
        <v>118</v>
      </c>
      <c r="C37" s="180">
        <v>450</v>
      </c>
      <c r="D37" s="180">
        <v>8</v>
      </c>
      <c r="E37" s="180">
        <v>182</v>
      </c>
      <c r="F37" s="180">
        <v>4.8</v>
      </c>
      <c r="G37" s="180">
        <v>0</v>
      </c>
      <c r="H37" s="180">
        <v>0</v>
      </c>
      <c r="I37" s="180">
        <v>73</v>
      </c>
      <c r="J37" s="180">
        <v>1.2</v>
      </c>
      <c r="K37" s="180">
        <v>145</v>
      </c>
      <c r="L37" s="180">
        <v>3</v>
      </c>
      <c r="M37" s="180">
        <v>0</v>
      </c>
      <c r="N37" s="180">
        <v>0</v>
      </c>
      <c r="O37" s="180">
        <v>0</v>
      </c>
      <c r="P37" s="180">
        <v>0</v>
      </c>
      <c r="Q37" s="180">
        <f t="shared" si="0"/>
        <v>850</v>
      </c>
      <c r="R37" s="180">
        <f t="shared" si="1"/>
        <v>17</v>
      </c>
      <c r="S37" s="180">
        <v>451</v>
      </c>
      <c r="T37" s="180">
        <v>12.2</v>
      </c>
      <c r="U37" s="180">
        <v>351</v>
      </c>
      <c r="V37" s="180">
        <v>6.4</v>
      </c>
      <c r="W37" s="180">
        <v>34</v>
      </c>
      <c r="X37" s="180">
        <v>0.6</v>
      </c>
      <c r="Y37" s="180">
        <v>164</v>
      </c>
      <c r="Z37" s="180">
        <v>0.8</v>
      </c>
      <c r="AA37" s="180">
        <v>0</v>
      </c>
      <c r="AB37" s="180">
        <v>0</v>
      </c>
      <c r="AC37" s="180">
        <f t="shared" si="2"/>
        <v>1000</v>
      </c>
      <c r="AD37" s="180">
        <f t="shared" si="3"/>
        <v>20.000000000000004</v>
      </c>
      <c r="AE37" s="180">
        <v>0</v>
      </c>
      <c r="AF37" s="180">
        <v>0</v>
      </c>
      <c r="AG37" s="180">
        <v>10</v>
      </c>
      <c r="AH37" s="180">
        <v>0.5</v>
      </c>
      <c r="AI37" s="180">
        <v>50</v>
      </c>
      <c r="AJ37" s="180">
        <v>2.5</v>
      </c>
      <c r="AK37" s="180">
        <v>0</v>
      </c>
      <c r="AL37" s="180">
        <v>0</v>
      </c>
      <c r="AM37" s="180">
        <v>0</v>
      </c>
      <c r="AN37" s="180">
        <v>0</v>
      </c>
      <c r="AO37" s="180">
        <v>500</v>
      </c>
      <c r="AP37" s="180">
        <v>5</v>
      </c>
      <c r="AQ37" s="180">
        <v>0</v>
      </c>
      <c r="AR37" s="180">
        <v>0</v>
      </c>
      <c r="AS37" s="180">
        <f t="shared" si="4"/>
        <v>2410</v>
      </c>
      <c r="AT37" s="180">
        <f t="shared" si="5"/>
        <v>45</v>
      </c>
      <c r="AU37" s="180">
        <v>1610</v>
      </c>
      <c r="AV37" s="180">
        <v>10.199999999999999</v>
      </c>
      <c r="AW37" s="180">
        <v>650</v>
      </c>
      <c r="AX37" s="180">
        <v>4.5</v>
      </c>
      <c r="AY37" s="180">
        <v>0</v>
      </c>
      <c r="AZ37" s="180">
        <v>0</v>
      </c>
      <c r="BA37" s="180">
        <v>0</v>
      </c>
      <c r="BB37" s="180">
        <v>0</v>
      </c>
      <c r="BC37" s="180">
        <v>0</v>
      </c>
      <c r="BD37" s="180">
        <v>0</v>
      </c>
      <c r="BE37" s="180">
        <v>0</v>
      </c>
      <c r="BF37" s="180">
        <v>0</v>
      </c>
      <c r="BG37" s="180">
        <v>400</v>
      </c>
      <c r="BH37" s="180">
        <v>5.5</v>
      </c>
      <c r="BI37" s="180">
        <f t="shared" si="6"/>
        <v>400</v>
      </c>
      <c r="BJ37" s="180">
        <f t="shared" si="7"/>
        <v>5.5</v>
      </c>
      <c r="BK37" s="180">
        <f t="shared" si="8"/>
        <v>2810</v>
      </c>
      <c r="BL37" s="180">
        <f t="shared" si="9"/>
        <v>50.5</v>
      </c>
    </row>
    <row r="38" spans="1:64" x14ac:dyDescent="0.25">
      <c r="A38" s="180">
        <v>31</v>
      </c>
      <c r="B38" s="181" t="s">
        <v>119</v>
      </c>
      <c r="C38" s="180">
        <v>195</v>
      </c>
      <c r="D38" s="180">
        <v>1.84</v>
      </c>
      <c r="E38" s="180">
        <v>85</v>
      </c>
      <c r="F38" s="180">
        <v>1.44</v>
      </c>
      <c r="G38" s="180">
        <v>31</v>
      </c>
      <c r="H38" s="180">
        <v>0.55000000000000004</v>
      </c>
      <c r="I38" s="180">
        <v>14</v>
      </c>
      <c r="J38" s="180">
        <v>0.23</v>
      </c>
      <c r="K38" s="180">
        <v>2</v>
      </c>
      <c r="L38" s="180">
        <v>0.03</v>
      </c>
      <c r="M38" s="180">
        <v>0</v>
      </c>
      <c r="N38" s="180">
        <v>0</v>
      </c>
      <c r="O38" s="180">
        <v>207</v>
      </c>
      <c r="P38" s="180">
        <v>2.4900000000000002</v>
      </c>
      <c r="Q38" s="180">
        <f t="shared" si="0"/>
        <v>296</v>
      </c>
      <c r="R38" s="180">
        <f t="shared" si="1"/>
        <v>3.54</v>
      </c>
      <c r="S38" s="180">
        <v>256</v>
      </c>
      <c r="T38" s="180">
        <v>4.37</v>
      </c>
      <c r="U38" s="180">
        <v>13</v>
      </c>
      <c r="V38" s="180">
        <v>3.64</v>
      </c>
      <c r="W38" s="180">
        <v>194</v>
      </c>
      <c r="X38" s="180">
        <v>2.1800000000000002</v>
      </c>
      <c r="Y38" s="180">
        <v>233</v>
      </c>
      <c r="Z38" s="180">
        <v>4.37</v>
      </c>
      <c r="AA38" s="180">
        <v>0</v>
      </c>
      <c r="AB38" s="180">
        <v>0</v>
      </c>
      <c r="AC38" s="180">
        <f t="shared" si="2"/>
        <v>696</v>
      </c>
      <c r="AD38" s="180">
        <f t="shared" si="3"/>
        <v>14.559999999999999</v>
      </c>
      <c r="AE38" s="180">
        <v>0</v>
      </c>
      <c r="AF38" s="180">
        <v>0</v>
      </c>
      <c r="AG38" s="180">
        <v>32</v>
      </c>
      <c r="AH38" s="180">
        <v>0.19</v>
      </c>
      <c r="AI38" s="180">
        <v>10</v>
      </c>
      <c r="AJ38" s="180">
        <v>1.1399999999999999</v>
      </c>
      <c r="AK38" s="180">
        <v>6</v>
      </c>
      <c r="AL38" s="180">
        <v>0.06</v>
      </c>
      <c r="AM38" s="180">
        <v>3</v>
      </c>
      <c r="AN38" s="180">
        <v>0.03</v>
      </c>
      <c r="AO38" s="180">
        <v>501</v>
      </c>
      <c r="AP38" s="180">
        <v>6.2</v>
      </c>
      <c r="AQ38" s="180">
        <v>0</v>
      </c>
      <c r="AR38" s="180">
        <v>0</v>
      </c>
      <c r="AS38" s="180">
        <f t="shared" si="4"/>
        <v>1544</v>
      </c>
      <c r="AT38" s="180">
        <f t="shared" si="5"/>
        <v>25.72</v>
      </c>
      <c r="AU38" s="180">
        <v>1235</v>
      </c>
      <c r="AV38" s="180">
        <v>10.81</v>
      </c>
      <c r="AW38" s="180">
        <v>432</v>
      </c>
      <c r="AX38" s="180">
        <v>3.78</v>
      </c>
      <c r="AY38" s="180">
        <v>0</v>
      </c>
      <c r="AZ38" s="180">
        <v>0</v>
      </c>
      <c r="BA38" s="180">
        <v>0</v>
      </c>
      <c r="BB38" s="180">
        <v>0</v>
      </c>
      <c r="BC38" s="180">
        <v>18</v>
      </c>
      <c r="BD38" s="180">
        <v>1.88</v>
      </c>
      <c r="BE38" s="180">
        <v>0</v>
      </c>
      <c r="BF38" s="180">
        <v>0</v>
      </c>
      <c r="BG38" s="180">
        <v>32</v>
      </c>
      <c r="BH38" s="180">
        <v>1.93</v>
      </c>
      <c r="BI38" s="180">
        <f t="shared" si="6"/>
        <v>50</v>
      </c>
      <c r="BJ38" s="180">
        <f t="shared" si="7"/>
        <v>3.8099999999999996</v>
      </c>
      <c r="BK38" s="180">
        <f t="shared" si="8"/>
        <v>1594</v>
      </c>
      <c r="BL38" s="180">
        <f t="shared" si="9"/>
        <v>29.529999999999998</v>
      </c>
    </row>
    <row r="39" spans="1:64" x14ac:dyDescent="0.25">
      <c r="A39" s="180">
        <v>32</v>
      </c>
      <c r="B39" s="181" t="s">
        <v>120</v>
      </c>
      <c r="C39" s="180">
        <v>0</v>
      </c>
      <c r="D39" s="180">
        <v>0</v>
      </c>
      <c r="E39" s="180">
        <v>135</v>
      </c>
      <c r="F39" s="180">
        <v>1.78</v>
      </c>
      <c r="G39" s="180">
        <v>60</v>
      </c>
      <c r="H39" s="180">
        <v>0.98</v>
      </c>
      <c r="I39" s="180">
        <v>30</v>
      </c>
      <c r="J39" s="180">
        <v>0.39</v>
      </c>
      <c r="K39" s="180">
        <v>15</v>
      </c>
      <c r="L39" s="180">
        <v>0.12</v>
      </c>
      <c r="M39" s="180">
        <v>0</v>
      </c>
      <c r="N39" s="180">
        <v>0</v>
      </c>
      <c r="O39" s="180">
        <v>126</v>
      </c>
      <c r="P39" s="180">
        <v>1.61</v>
      </c>
      <c r="Q39" s="180">
        <f t="shared" si="0"/>
        <v>180</v>
      </c>
      <c r="R39" s="180">
        <f t="shared" si="1"/>
        <v>2.29</v>
      </c>
      <c r="S39" s="180">
        <v>243</v>
      </c>
      <c r="T39" s="180">
        <v>29.09</v>
      </c>
      <c r="U39" s="180">
        <v>15</v>
      </c>
      <c r="V39" s="180">
        <v>24.25</v>
      </c>
      <c r="W39" s="180">
        <v>186</v>
      </c>
      <c r="X39" s="180">
        <v>14.54</v>
      </c>
      <c r="Y39" s="180">
        <v>214</v>
      </c>
      <c r="Z39" s="180">
        <v>29.09</v>
      </c>
      <c r="AA39" s="180">
        <v>0</v>
      </c>
      <c r="AB39" s="180">
        <v>0</v>
      </c>
      <c r="AC39" s="180">
        <f t="shared" si="2"/>
        <v>658</v>
      </c>
      <c r="AD39" s="180">
        <f t="shared" si="3"/>
        <v>96.97</v>
      </c>
      <c r="AE39" s="180">
        <v>43</v>
      </c>
      <c r="AF39" s="180">
        <v>1.04</v>
      </c>
      <c r="AG39" s="180">
        <v>85</v>
      </c>
      <c r="AH39" s="180">
        <v>1.29</v>
      </c>
      <c r="AI39" s="180">
        <v>15</v>
      </c>
      <c r="AJ39" s="180">
        <v>3.87</v>
      </c>
      <c r="AK39" s="180">
        <v>115</v>
      </c>
      <c r="AL39" s="180">
        <v>3.24</v>
      </c>
      <c r="AM39" s="180">
        <v>71</v>
      </c>
      <c r="AN39" s="180">
        <v>1.95</v>
      </c>
      <c r="AO39" s="180">
        <v>87</v>
      </c>
      <c r="AP39" s="180">
        <v>2.85</v>
      </c>
      <c r="AQ39" s="180">
        <v>0</v>
      </c>
      <c r="AR39" s="180">
        <v>0</v>
      </c>
      <c r="AS39" s="180">
        <f t="shared" si="4"/>
        <v>1254</v>
      </c>
      <c r="AT39" s="180">
        <f t="shared" si="5"/>
        <v>113.50000000000001</v>
      </c>
      <c r="AU39" s="180">
        <v>338</v>
      </c>
      <c r="AV39" s="180">
        <v>11.35</v>
      </c>
      <c r="AW39" s="180">
        <v>118</v>
      </c>
      <c r="AX39" s="180">
        <v>3.98</v>
      </c>
      <c r="AY39" s="180">
        <v>0</v>
      </c>
      <c r="AZ39" s="180">
        <v>0</v>
      </c>
      <c r="BA39" s="180">
        <v>0</v>
      </c>
      <c r="BB39" s="180">
        <v>0</v>
      </c>
      <c r="BC39" s="180">
        <v>85</v>
      </c>
      <c r="BD39" s="180">
        <v>80.95</v>
      </c>
      <c r="BE39" s="180">
        <v>0</v>
      </c>
      <c r="BF39" s="180">
        <v>0</v>
      </c>
      <c r="BG39" s="180">
        <v>199</v>
      </c>
      <c r="BH39" s="180">
        <v>121.42</v>
      </c>
      <c r="BI39" s="180">
        <f t="shared" si="6"/>
        <v>284</v>
      </c>
      <c r="BJ39" s="180">
        <f t="shared" si="7"/>
        <v>202.37</v>
      </c>
      <c r="BK39" s="180">
        <f t="shared" si="8"/>
        <v>1538</v>
      </c>
      <c r="BL39" s="180">
        <f t="shared" si="9"/>
        <v>315.87</v>
      </c>
    </row>
    <row r="40" spans="1:64" x14ac:dyDescent="0.25">
      <c r="A40" s="180">
        <v>33</v>
      </c>
      <c r="B40" s="181" t="s">
        <v>121</v>
      </c>
      <c r="C40" s="180">
        <v>677</v>
      </c>
      <c r="D40" s="180">
        <v>6.4</v>
      </c>
      <c r="E40" s="180">
        <v>146</v>
      </c>
      <c r="F40" s="180">
        <v>2.57</v>
      </c>
      <c r="G40" s="180">
        <v>47</v>
      </c>
      <c r="H40" s="180">
        <v>0.76</v>
      </c>
      <c r="I40" s="180">
        <v>2</v>
      </c>
      <c r="J40" s="180">
        <v>0.02</v>
      </c>
      <c r="K40" s="180">
        <v>16</v>
      </c>
      <c r="L40" s="180">
        <v>0.46</v>
      </c>
      <c r="M40" s="180">
        <v>0</v>
      </c>
      <c r="N40" s="180">
        <v>0</v>
      </c>
      <c r="O40" s="180">
        <v>589</v>
      </c>
      <c r="P40" s="180">
        <v>6.61</v>
      </c>
      <c r="Q40" s="180">
        <f t="shared" si="0"/>
        <v>841</v>
      </c>
      <c r="R40" s="180">
        <f t="shared" si="1"/>
        <v>9.4500000000000011</v>
      </c>
      <c r="S40" s="180">
        <v>235</v>
      </c>
      <c r="T40" s="180">
        <v>5.8</v>
      </c>
      <c r="U40" s="180">
        <v>80</v>
      </c>
      <c r="V40" s="180">
        <v>3.67</v>
      </c>
      <c r="W40" s="180">
        <v>80</v>
      </c>
      <c r="X40" s="180">
        <v>3.99</v>
      </c>
      <c r="Y40" s="180">
        <v>30</v>
      </c>
      <c r="Z40" s="180">
        <v>1.25</v>
      </c>
      <c r="AA40" s="180">
        <v>0</v>
      </c>
      <c r="AB40" s="180">
        <v>0</v>
      </c>
      <c r="AC40" s="180">
        <f t="shared" si="2"/>
        <v>425</v>
      </c>
      <c r="AD40" s="180">
        <f t="shared" si="3"/>
        <v>14.709999999999999</v>
      </c>
      <c r="AE40" s="180">
        <v>0</v>
      </c>
      <c r="AF40" s="180">
        <v>0</v>
      </c>
      <c r="AG40" s="180">
        <v>38</v>
      </c>
      <c r="AH40" s="180">
        <v>0.2</v>
      </c>
      <c r="AI40" s="180">
        <v>61</v>
      </c>
      <c r="AJ40" s="180">
        <v>3.04</v>
      </c>
      <c r="AK40" s="180">
        <v>0</v>
      </c>
      <c r="AL40" s="180">
        <v>0</v>
      </c>
      <c r="AM40" s="180">
        <v>16</v>
      </c>
      <c r="AN40" s="180">
        <v>0.16</v>
      </c>
      <c r="AO40" s="180">
        <v>10</v>
      </c>
      <c r="AP40" s="180">
        <v>0.1</v>
      </c>
      <c r="AQ40" s="180">
        <v>0</v>
      </c>
      <c r="AR40" s="180">
        <v>0</v>
      </c>
      <c r="AS40" s="180">
        <f t="shared" si="4"/>
        <v>1391</v>
      </c>
      <c r="AT40" s="180">
        <f t="shared" si="5"/>
        <v>27.66</v>
      </c>
      <c r="AU40" s="180">
        <v>710</v>
      </c>
      <c r="AV40" s="180">
        <v>8.48</v>
      </c>
      <c r="AW40" s="180">
        <v>248</v>
      </c>
      <c r="AX40" s="180">
        <v>2.97</v>
      </c>
      <c r="AY40" s="180">
        <v>0</v>
      </c>
      <c r="AZ40" s="180">
        <v>0</v>
      </c>
      <c r="BA40" s="180">
        <v>0</v>
      </c>
      <c r="BB40" s="180">
        <v>0</v>
      </c>
      <c r="BC40" s="180">
        <v>0</v>
      </c>
      <c r="BD40" s="180">
        <v>0</v>
      </c>
      <c r="BE40" s="180">
        <v>0</v>
      </c>
      <c r="BF40" s="180">
        <v>0</v>
      </c>
      <c r="BG40" s="180">
        <v>68</v>
      </c>
      <c r="BH40" s="180">
        <v>6.37</v>
      </c>
      <c r="BI40" s="180">
        <f t="shared" si="6"/>
        <v>68</v>
      </c>
      <c r="BJ40" s="180">
        <f t="shared" si="7"/>
        <v>6.37</v>
      </c>
      <c r="BK40" s="180">
        <f t="shared" si="8"/>
        <v>1459</v>
      </c>
      <c r="BL40" s="180">
        <f t="shared" si="9"/>
        <v>34.03</v>
      </c>
    </row>
    <row r="41" spans="1:64" x14ac:dyDescent="0.25">
      <c r="A41" s="180">
        <v>34</v>
      </c>
      <c r="B41" s="181" t="s">
        <v>122</v>
      </c>
      <c r="C41" s="180">
        <v>841</v>
      </c>
      <c r="D41" s="180">
        <v>9.06</v>
      </c>
      <c r="E41" s="180">
        <v>589</v>
      </c>
      <c r="F41" s="180">
        <v>10.76</v>
      </c>
      <c r="G41" s="180">
        <v>275</v>
      </c>
      <c r="H41" s="180">
        <v>5.03</v>
      </c>
      <c r="I41" s="180">
        <v>122</v>
      </c>
      <c r="J41" s="180">
        <v>2.2200000000000002</v>
      </c>
      <c r="K41" s="180">
        <v>71</v>
      </c>
      <c r="L41" s="180">
        <v>1.94</v>
      </c>
      <c r="M41" s="180">
        <v>0</v>
      </c>
      <c r="N41" s="180">
        <v>0</v>
      </c>
      <c r="O41" s="180">
        <v>1136</v>
      </c>
      <c r="P41" s="180">
        <v>16.78</v>
      </c>
      <c r="Q41" s="180">
        <f t="shared" si="0"/>
        <v>1623</v>
      </c>
      <c r="R41" s="180">
        <f t="shared" si="1"/>
        <v>23.98</v>
      </c>
      <c r="S41" s="180">
        <v>126</v>
      </c>
      <c r="T41" s="180">
        <v>3.92</v>
      </c>
      <c r="U41" s="180">
        <v>5</v>
      </c>
      <c r="V41" s="180">
        <v>2.35</v>
      </c>
      <c r="W41" s="180">
        <v>76</v>
      </c>
      <c r="X41" s="180">
        <v>1.57</v>
      </c>
      <c r="Y41" s="180">
        <v>0</v>
      </c>
      <c r="Z41" s="180">
        <v>0</v>
      </c>
      <c r="AA41" s="180">
        <v>0</v>
      </c>
      <c r="AB41" s="180">
        <v>0</v>
      </c>
      <c r="AC41" s="180">
        <f t="shared" si="2"/>
        <v>207</v>
      </c>
      <c r="AD41" s="180">
        <f t="shared" si="3"/>
        <v>7.84</v>
      </c>
      <c r="AE41" s="180">
        <v>0</v>
      </c>
      <c r="AF41" s="180">
        <v>0</v>
      </c>
      <c r="AG41" s="180">
        <v>83</v>
      </c>
      <c r="AH41" s="180">
        <v>0.41</v>
      </c>
      <c r="AI41" s="180">
        <v>14</v>
      </c>
      <c r="AJ41" s="180">
        <v>2.0699999999999998</v>
      </c>
      <c r="AK41" s="180">
        <v>0</v>
      </c>
      <c r="AL41" s="180">
        <v>0</v>
      </c>
      <c r="AM41" s="180">
        <v>0</v>
      </c>
      <c r="AN41" s="180">
        <v>0</v>
      </c>
      <c r="AO41" s="180">
        <v>243</v>
      </c>
      <c r="AP41" s="180">
        <v>2.4300000000000002</v>
      </c>
      <c r="AQ41" s="180">
        <v>0</v>
      </c>
      <c r="AR41" s="180">
        <v>0</v>
      </c>
      <c r="AS41" s="180">
        <f t="shared" si="4"/>
        <v>2170</v>
      </c>
      <c r="AT41" s="180">
        <f t="shared" si="5"/>
        <v>36.729999999999997</v>
      </c>
      <c r="AU41" s="180">
        <v>760</v>
      </c>
      <c r="AV41" s="180">
        <v>7.71</v>
      </c>
      <c r="AW41" s="180">
        <v>266</v>
      </c>
      <c r="AX41" s="180">
        <v>2.7</v>
      </c>
      <c r="AY41" s="180">
        <v>0</v>
      </c>
      <c r="AZ41" s="180">
        <v>0</v>
      </c>
      <c r="BA41" s="180">
        <v>0</v>
      </c>
      <c r="BB41" s="180">
        <v>0</v>
      </c>
      <c r="BC41" s="180">
        <v>5</v>
      </c>
      <c r="BD41" s="180">
        <v>1.29</v>
      </c>
      <c r="BE41" s="180">
        <v>0</v>
      </c>
      <c r="BF41" s="180">
        <v>0</v>
      </c>
      <c r="BG41" s="180">
        <v>78</v>
      </c>
      <c r="BH41" s="180">
        <v>11.65</v>
      </c>
      <c r="BI41" s="180">
        <f t="shared" si="6"/>
        <v>83</v>
      </c>
      <c r="BJ41" s="180">
        <f t="shared" si="7"/>
        <v>12.940000000000001</v>
      </c>
      <c r="BK41" s="180">
        <f t="shared" si="8"/>
        <v>2253</v>
      </c>
      <c r="BL41" s="180">
        <f t="shared" si="9"/>
        <v>49.67</v>
      </c>
    </row>
    <row r="42" spans="1:64" x14ac:dyDescent="0.25">
      <c r="A42" s="180">
        <v>35</v>
      </c>
      <c r="B42" s="181" t="s">
        <v>123</v>
      </c>
      <c r="C42" s="180">
        <v>225</v>
      </c>
      <c r="D42" s="180">
        <v>2.5</v>
      </c>
      <c r="E42" s="180">
        <v>144</v>
      </c>
      <c r="F42" s="180">
        <v>2.15</v>
      </c>
      <c r="G42" s="180">
        <v>58</v>
      </c>
      <c r="H42" s="180">
        <v>0.87</v>
      </c>
      <c r="I42" s="180">
        <v>32</v>
      </c>
      <c r="J42" s="180">
        <v>0.48</v>
      </c>
      <c r="K42" s="180">
        <v>24</v>
      </c>
      <c r="L42" s="180">
        <v>0.36</v>
      </c>
      <c r="M42" s="180">
        <v>1</v>
      </c>
      <c r="N42" s="180">
        <v>0.02</v>
      </c>
      <c r="O42" s="180">
        <v>170</v>
      </c>
      <c r="P42" s="180">
        <v>2.2000000000000002</v>
      </c>
      <c r="Q42" s="180">
        <f t="shared" si="0"/>
        <v>425</v>
      </c>
      <c r="R42" s="180">
        <f t="shared" si="1"/>
        <v>5.4900000000000011</v>
      </c>
      <c r="S42" s="180">
        <v>50</v>
      </c>
      <c r="T42" s="180">
        <v>2.5</v>
      </c>
      <c r="U42" s="180">
        <v>20</v>
      </c>
      <c r="V42" s="180">
        <v>1</v>
      </c>
      <c r="W42" s="180">
        <v>10</v>
      </c>
      <c r="X42" s="180">
        <v>0.5</v>
      </c>
      <c r="Y42" s="180">
        <v>20</v>
      </c>
      <c r="Z42" s="180">
        <v>1</v>
      </c>
      <c r="AA42" s="180">
        <v>2</v>
      </c>
      <c r="AB42" s="180">
        <v>0.05</v>
      </c>
      <c r="AC42" s="180">
        <f t="shared" si="2"/>
        <v>100</v>
      </c>
      <c r="AD42" s="180">
        <f t="shared" si="3"/>
        <v>5</v>
      </c>
      <c r="AE42" s="180">
        <v>0</v>
      </c>
      <c r="AF42" s="180">
        <v>0</v>
      </c>
      <c r="AG42" s="180">
        <v>30</v>
      </c>
      <c r="AH42" s="180">
        <v>1.1499999999999999</v>
      </c>
      <c r="AI42" s="180">
        <v>40</v>
      </c>
      <c r="AJ42" s="180">
        <v>4.5</v>
      </c>
      <c r="AK42" s="180">
        <v>0</v>
      </c>
      <c r="AL42" s="180">
        <v>0</v>
      </c>
      <c r="AM42" s="180">
        <v>0</v>
      </c>
      <c r="AN42" s="180">
        <v>0</v>
      </c>
      <c r="AO42" s="180">
        <v>200</v>
      </c>
      <c r="AP42" s="180">
        <v>1</v>
      </c>
      <c r="AQ42" s="180">
        <v>10</v>
      </c>
      <c r="AR42" s="180">
        <v>0.05</v>
      </c>
      <c r="AS42" s="180">
        <f t="shared" si="4"/>
        <v>795</v>
      </c>
      <c r="AT42" s="180">
        <f t="shared" si="5"/>
        <v>17.14</v>
      </c>
      <c r="AU42" s="180">
        <v>762</v>
      </c>
      <c r="AV42" s="180">
        <v>6.86</v>
      </c>
      <c r="AW42" s="180">
        <v>76</v>
      </c>
      <c r="AX42" s="180">
        <v>0.69</v>
      </c>
      <c r="AY42" s="180">
        <v>0</v>
      </c>
      <c r="AZ42" s="180">
        <v>0</v>
      </c>
      <c r="BA42" s="180">
        <v>0</v>
      </c>
      <c r="BB42" s="180">
        <v>0</v>
      </c>
      <c r="BC42" s="180">
        <v>3</v>
      </c>
      <c r="BD42" s="180">
        <v>0.9</v>
      </c>
      <c r="BE42" s="180">
        <v>18</v>
      </c>
      <c r="BF42" s="180">
        <v>0.9</v>
      </c>
      <c r="BG42" s="180">
        <v>179</v>
      </c>
      <c r="BH42" s="180">
        <v>7.2</v>
      </c>
      <c r="BI42" s="180">
        <f t="shared" si="6"/>
        <v>200</v>
      </c>
      <c r="BJ42" s="180">
        <f t="shared" si="7"/>
        <v>9</v>
      </c>
      <c r="BK42" s="180">
        <f t="shared" si="8"/>
        <v>995</v>
      </c>
      <c r="BL42" s="180">
        <f t="shared" si="9"/>
        <v>26.14</v>
      </c>
    </row>
    <row r="43" spans="1:64" x14ac:dyDescent="0.25">
      <c r="A43" s="180">
        <v>36</v>
      </c>
      <c r="B43" s="181" t="s">
        <v>111</v>
      </c>
      <c r="C43" s="180">
        <v>798</v>
      </c>
      <c r="D43" s="180">
        <v>3.9</v>
      </c>
      <c r="E43" s="180">
        <v>274</v>
      </c>
      <c r="F43" s="180">
        <v>4.1500000000000004</v>
      </c>
      <c r="G43" s="180">
        <v>119</v>
      </c>
      <c r="H43" s="180">
        <v>2.2599999999999998</v>
      </c>
      <c r="I43" s="180">
        <v>45</v>
      </c>
      <c r="J43" s="180">
        <v>0.8</v>
      </c>
      <c r="K43" s="180">
        <v>125</v>
      </c>
      <c r="L43" s="180">
        <v>1.02</v>
      </c>
      <c r="M43" s="180">
        <v>0</v>
      </c>
      <c r="N43" s="180">
        <v>0</v>
      </c>
      <c r="O43" s="180">
        <v>869</v>
      </c>
      <c r="P43" s="180">
        <v>6.91</v>
      </c>
      <c r="Q43" s="180">
        <f t="shared" si="0"/>
        <v>1242</v>
      </c>
      <c r="R43" s="180">
        <f t="shared" si="1"/>
        <v>9.870000000000001</v>
      </c>
      <c r="S43" s="180">
        <v>305</v>
      </c>
      <c r="T43" s="180">
        <v>14.36</v>
      </c>
      <c r="U43" s="180">
        <v>246</v>
      </c>
      <c r="V43" s="180">
        <v>11.97</v>
      </c>
      <c r="W43" s="180">
        <v>150</v>
      </c>
      <c r="X43" s="180">
        <v>7.14</v>
      </c>
      <c r="Y43" s="180">
        <v>305</v>
      </c>
      <c r="Z43" s="180">
        <v>14.36</v>
      </c>
      <c r="AA43" s="180">
        <v>0</v>
      </c>
      <c r="AB43" s="180">
        <v>0</v>
      </c>
      <c r="AC43" s="180">
        <f t="shared" si="2"/>
        <v>1006</v>
      </c>
      <c r="AD43" s="180">
        <f t="shared" si="3"/>
        <v>47.83</v>
      </c>
      <c r="AE43" s="180">
        <v>7</v>
      </c>
      <c r="AF43" s="180">
        <v>0.64</v>
      </c>
      <c r="AG43" s="180">
        <v>140</v>
      </c>
      <c r="AH43" s="180">
        <v>2.23</v>
      </c>
      <c r="AI43" s="180">
        <v>480</v>
      </c>
      <c r="AJ43" s="180">
        <v>24.03</v>
      </c>
      <c r="AK43" s="180">
        <v>6</v>
      </c>
      <c r="AL43" s="180">
        <v>1.1399999999999999</v>
      </c>
      <c r="AM43" s="180">
        <v>6</v>
      </c>
      <c r="AN43" s="180">
        <v>0.19</v>
      </c>
      <c r="AO43" s="180">
        <v>344</v>
      </c>
      <c r="AP43" s="180">
        <v>6.79</v>
      </c>
      <c r="AQ43" s="180">
        <v>0</v>
      </c>
      <c r="AR43" s="180">
        <v>0</v>
      </c>
      <c r="AS43" s="180">
        <f t="shared" si="4"/>
        <v>3231</v>
      </c>
      <c r="AT43" s="180">
        <f t="shared" si="5"/>
        <v>92.72</v>
      </c>
      <c r="AU43" s="180">
        <v>485</v>
      </c>
      <c r="AV43" s="180">
        <v>13.91</v>
      </c>
      <c r="AW43" s="180">
        <v>170</v>
      </c>
      <c r="AX43" s="180">
        <v>4.87</v>
      </c>
      <c r="AY43" s="180">
        <v>0</v>
      </c>
      <c r="AZ43" s="180">
        <v>0</v>
      </c>
      <c r="BA43" s="180">
        <v>0</v>
      </c>
      <c r="BB43" s="180">
        <v>0</v>
      </c>
      <c r="BC43" s="180">
        <v>6</v>
      </c>
      <c r="BD43" s="180">
        <v>42.9</v>
      </c>
      <c r="BE43" s="180">
        <v>0</v>
      </c>
      <c r="BF43" s="180">
        <v>0</v>
      </c>
      <c r="BG43" s="180">
        <v>917</v>
      </c>
      <c r="BH43" s="180">
        <v>52.43</v>
      </c>
      <c r="BI43" s="180">
        <f t="shared" si="6"/>
        <v>923</v>
      </c>
      <c r="BJ43" s="180">
        <f t="shared" si="7"/>
        <v>95.33</v>
      </c>
      <c r="BK43" s="180">
        <f t="shared" si="8"/>
        <v>4154</v>
      </c>
      <c r="BL43" s="180">
        <f t="shared" si="9"/>
        <v>188.05</v>
      </c>
    </row>
    <row r="44" spans="1:64" s="179" customFormat="1" x14ac:dyDescent="0.25">
      <c r="A44" s="280" t="s">
        <v>86</v>
      </c>
      <c r="B44" s="281"/>
      <c r="C44" s="182">
        <f t="shared" ref="C44:AH44" si="10">SUM(C8:C43)</f>
        <v>35209</v>
      </c>
      <c r="D44" s="182">
        <f t="shared" si="10"/>
        <v>424.34</v>
      </c>
      <c r="E44" s="182">
        <f t="shared" si="10"/>
        <v>16808</v>
      </c>
      <c r="F44" s="182">
        <f t="shared" si="10"/>
        <v>429.63</v>
      </c>
      <c r="G44" s="182">
        <f t="shared" si="10"/>
        <v>5518</v>
      </c>
      <c r="H44" s="182">
        <f t="shared" si="10"/>
        <v>88.90000000000002</v>
      </c>
      <c r="I44" s="182">
        <f t="shared" si="10"/>
        <v>2503</v>
      </c>
      <c r="J44" s="182">
        <f t="shared" si="10"/>
        <v>88.87</v>
      </c>
      <c r="K44" s="182">
        <f t="shared" si="10"/>
        <v>5640</v>
      </c>
      <c r="L44" s="182">
        <f t="shared" si="10"/>
        <v>331.15999999999997</v>
      </c>
      <c r="M44" s="182">
        <f t="shared" si="10"/>
        <v>59</v>
      </c>
      <c r="N44" s="182">
        <f t="shared" si="10"/>
        <v>1.26</v>
      </c>
      <c r="O44" s="182">
        <f t="shared" si="10"/>
        <v>34764</v>
      </c>
      <c r="P44" s="182">
        <f t="shared" si="10"/>
        <v>588.96</v>
      </c>
      <c r="Q44" s="182">
        <f t="shared" si="10"/>
        <v>60160</v>
      </c>
      <c r="R44" s="182">
        <f t="shared" si="10"/>
        <v>1274</v>
      </c>
      <c r="S44" s="182">
        <f t="shared" si="10"/>
        <v>14507</v>
      </c>
      <c r="T44" s="182">
        <f t="shared" si="10"/>
        <v>1237.4799999999998</v>
      </c>
      <c r="U44" s="182">
        <f t="shared" si="10"/>
        <v>6385</v>
      </c>
      <c r="V44" s="182">
        <f t="shared" si="10"/>
        <v>1587.19</v>
      </c>
      <c r="W44" s="182">
        <f t="shared" si="10"/>
        <v>3522</v>
      </c>
      <c r="X44" s="182">
        <f t="shared" si="10"/>
        <v>687.93</v>
      </c>
      <c r="Y44" s="182">
        <f t="shared" si="10"/>
        <v>3672</v>
      </c>
      <c r="Z44" s="182">
        <f t="shared" si="10"/>
        <v>370.09</v>
      </c>
      <c r="AA44" s="182">
        <f t="shared" si="10"/>
        <v>71</v>
      </c>
      <c r="AB44" s="182">
        <f t="shared" si="10"/>
        <v>9.08</v>
      </c>
      <c r="AC44" s="182">
        <f t="shared" si="10"/>
        <v>28086</v>
      </c>
      <c r="AD44" s="182">
        <f t="shared" si="10"/>
        <v>3882.6900000000005</v>
      </c>
      <c r="AE44" s="182">
        <f t="shared" si="10"/>
        <v>696</v>
      </c>
      <c r="AF44" s="182">
        <f t="shared" si="10"/>
        <v>412.29</v>
      </c>
      <c r="AG44" s="182">
        <f t="shared" si="10"/>
        <v>2282</v>
      </c>
      <c r="AH44" s="182">
        <f t="shared" si="10"/>
        <v>41.219999999999985</v>
      </c>
      <c r="AI44" s="182">
        <f t="shared" ref="AI44:BN44" si="11">SUM(AI8:AI43)</f>
        <v>4524</v>
      </c>
      <c r="AJ44" s="182">
        <f t="shared" si="11"/>
        <v>638.86000000000013</v>
      </c>
      <c r="AK44" s="182">
        <f t="shared" si="11"/>
        <v>772</v>
      </c>
      <c r="AL44" s="182">
        <f t="shared" si="11"/>
        <v>38.54</v>
      </c>
      <c r="AM44" s="182">
        <f t="shared" si="11"/>
        <v>2174</v>
      </c>
      <c r="AN44" s="182">
        <f t="shared" si="11"/>
        <v>21.110000000000003</v>
      </c>
      <c r="AO44" s="182">
        <f t="shared" si="11"/>
        <v>7849</v>
      </c>
      <c r="AP44" s="182">
        <f t="shared" si="11"/>
        <v>208.26999999999992</v>
      </c>
      <c r="AQ44" s="182">
        <f t="shared" si="11"/>
        <v>205</v>
      </c>
      <c r="AR44" s="182">
        <f t="shared" si="11"/>
        <v>56.669999999999995</v>
      </c>
      <c r="AS44" s="182">
        <f t="shared" si="11"/>
        <v>106543</v>
      </c>
      <c r="AT44" s="182">
        <f t="shared" si="11"/>
        <v>6516.98</v>
      </c>
      <c r="AU44" s="182">
        <f t="shared" si="11"/>
        <v>35372</v>
      </c>
      <c r="AV44" s="182">
        <f t="shared" si="11"/>
        <v>793.56</v>
      </c>
      <c r="AW44" s="182">
        <f t="shared" si="11"/>
        <v>9546</v>
      </c>
      <c r="AX44" s="182">
        <f t="shared" si="11"/>
        <v>157.40999999999994</v>
      </c>
      <c r="AY44" s="182">
        <f t="shared" si="11"/>
        <v>244</v>
      </c>
      <c r="AZ44" s="182">
        <f t="shared" si="11"/>
        <v>66.150000000000006</v>
      </c>
      <c r="BA44" s="182">
        <f t="shared" si="11"/>
        <v>388</v>
      </c>
      <c r="BB44" s="182">
        <f t="shared" si="11"/>
        <v>32.519999999999996</v>
      </c>
      <c r="BC44" s="182">
        <f t="shared" si="11"/>
        <v>2472</v>
      </c>
      <c r="BD44" s="182">
        <f t="shared" si="11"/>
        <v>1508.0600000000004</v>
      </c>
      <c r="BE44" s="182">
        <f t="shared" si="11"/>
        <v>11510</v>
      </c>
      <c r="BF44" s="182">
        <f t="shared" si="11"/>
        <v>593.6400000000001</v>
      </c>
      <c r="BG44" s="182">
        <f t="shared" si="11"/>
        <v>529734</v>
      </c>
      <c r="BH44" s="182">
        <f t="shared" si="11"/>
        <v>39244.400000000001</v>
      </c>
      <c r="BI44" s="182">
        <f t="shared" si="11"/>
        <v>544348</v>
      </c>
      <c r="BJ44" s="182">
        <f t="shared" si="11"/>
        <v>41444.770000000011</v>
      </c>
      <c r="BK44" s="182">
        <f t="shared" si="11"/>
        <v>650891</v>
      </c>
      <c r="BL44" s="182">
        <f t="shared" si="11"/>
        <v>47961.75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84">
        <v>1</v>
      </c>
      <c r="B8" s="185" t="s">
        <v>88</v>
      </c>
      <c r="C8" s="184">
        <v>0</v>
      </c>
      <c r="D8" s="184">
        <v>0</v>
      </c>
      <c r="E8" s="184">
        <v>246</v>
      </c>
      <c r="F8" s="184">
        <v>1.43</v>
      </c>
      <c r="G8" s="184">
        <v>98</v>
      </c>
      <c r="H8" s="184">
        <v>0.56999999999999995</v>
      </c>
      <c r="I8" s="184">
        <v>37</v>
      </c>
      <c r="J8" s="184">
        <v>0.22</v>
      </c>
      <c r="K8" s="184">
        <v>40</v>
      </c>
      <c r="L8" s="184">
        <v>0.35</v>
      </c>
      <c r="M8" s="184">
        <v>0</v>
      </c>
      <c r="N8" s="184">
        <v>0</v>
      </c>
      <c r="O8" s="184">
        <v>226</v>
      </c>
      <c r="P8" s="184">
        <v>1.4</v>
      </c>
      <c r="Q8" s="184">
        <f t="shared" ref="Q8:Q43" si="0">(C8+E8+I8+K8)</f>
        <v>323</v>
      </c>
      <c r="R8" s="184">
        <f t="shared" ref="R8:R43" si="1">(D8+F8+J8+L8)</f>
        <v>2</v>
      </c>
      <c r="S8" s="184">
        <v>194</v>
      </c>
      <c r="T8" s="184">
        <v>1.42</v>
      </c>
      <c r="U8" s="184">
        <v>11</v>
      </c>
      <c r="V8" s="184">
        <v>1.18</v>
      </c>
      <c r="W8" s="184">
        <v>144</v>
      </c>
      <c r="X8" s="184">
        <v>0.71</v>
      </c>
      <c r="Y8" s="184">
        <v>173</v>
      </c>
      <c r="Z8" s="184">
        <v>1.42</v>
      </c>
      <c r="AA8" s="184">
        <v>0</v>
      </c>
      <c r="AB8" s="184">
        <v>0</v>
      </c>
      <c r="AC8" s="184">
        <f t="shared" ref="AC8:AC43" si="2">(S8+U8+W8+Y8)</f>
        <v>522</v>
      </c>
      <c r="AD8" s="184">
        <f t="shared" ref="AD8:AD43" si="3">(T8+V8+X8+Z8)</f>
        <v>4.7299999999999995</v>
      </c>
      <c r="AE8" s="184">
        <v>14</v>
      </c>
      <c r="AF8" s="184">
        <v>0.89</v>
      </c>
      <c r="AG8" s="184">
        <v>56</v>
      </c>
      <c r="AH8" s="184">
        <v>1.86</v>
      </c>
      <c r="AI8" s="184">
        <v>5</v>
      </c>
      <c r="AJ8" s="184">
        <v>4.37</v>
      </c>
      <c r="AK8" s="184">
        <v>4</v>
      </c>
      <c r="AL8" s="184">
        <v>0.24</v>
      </c>
      <c r="AM8" s="184">
        <v>16</v>
      </c>
      <c r="AN8" s="184">
        <v>1.05</v>
      </c>
      <c r="AO8" s="184">
        <v>21</v>
      </c>
      <c r="AP8" s="184">
        <v>1.41</v>
      </c>
      <c r="AQ8" s="184">
        <v>0</v>
      </c>
      <c r="AR8" s="184">
        <v>0</v>
      </c>
      <c r="AS8" s="184">
        <f t="shared" ref="AS8:AS43" si="4">(Q8+AC8+AE8+AG8+AI8+AK8+AM8+AO8)</f>
        <v>961</v>
      </c>
      <c r="AT8" s="184">
        <f t="shared" ref="AT8:AT43" si="5">(R8+AD8+AF8+AH8+AJ8+AL8+AN8+AP8)</f>
        <v>16.549999999999997</v>
      </c>
      <c r="AU8" s="184">
        <v>240</v>
      </c>
      <c r="AV8" s="184">
        <v>4.1399999999999997</v>
      </c>
      <c r="AW8" s="184">
        <v>84</v>
      </c>
      <c r="AX8" s="184">
        <v>1.45</v>
      </c>
      <c r="AY8" s="184">
        <v>0</v>
      </c>
      <c r="AZ8" s="184">
        <v>0</v>
      </c>
      <c r="BA8" s="184">
        <v>0</v>
      </c>
      <c r="BB8" s="184">
        <v>0</v>
      </c>
      <c r="BC8" s="184">
        <v>12</v>
      </c>
      <c r="BD8" s="184">
        <v>2.91</v>
      </c>
      <c r="BE8" s="184">
        <v>0</v>
      </c>
      <c r="BF8" s="184">
        <v>0</v>
      </c>
      <c r="BG8" s="184">
        <v>87</v>
      </c>
      <c r="BH8" s="184">
        <v>4.37</v>
      </c>
      <c r="BI8" s="184">
        <f t="shared" ref="BI8:BI43" si="6">(AY8+BA8+BC8+BE8+BG8)</f>
        <v>99</v>
      </c>
      <c r="BJ8" s="184">
        <f t="shared" ref="BJ8:BJ43" si="7">(AZ8+BB8+BD8+BF8+BH8)</f>
        <v>7.28</v>
      </c>
      <c r="BK8" s="184">
        <f t="shared" ref="BK8:BK43" si="8">(AS8+BI8)</f>
        <v>1060</v>
      </c>
      <c r="BL8" s="184">
        <f t="shared" ref="BL8:BL43" si="9">(AT8+BJ8)</f>
        <v>23.83</v>
      </c>
    </row>
    <row r="9" spans="1:64" x14ac:dyDescent="0.25">
      <c r="A9" s="184">
        <v>2</v>
      </c>
      <c r="B9" s="185" t="s">
        <v>89</v>
      </c>
      <c r="C9" s="184">
        <v>0</v>
      </c>
      <c r="D9" s="184">
        <v>0</v>
      </c>
      <c r="E9" s="184">
        <v>0</v>
      </c>
      <c r="F9" s="184">
        <v>0</v>
      </c>
      <c r="G9" s="184">
        <v>0</v>
      </c>
      <c r="H9" s="184">
        <v>0</v>
      </c>
      <c r="I9" s="184">
        <v>0</v>
      </c>
      <c r="J9" s="184">
        <v>0</v>
      </c>
      <c r="K9" s="184">
        <v>0</v>
      </c>
      <c r="L9" s="184">
        <v>0</v>
      </c>
      <c r="M9" s="184">
        <v>0</v>
      </c>
      <c r="N9" s="184">
        <v>0</v>
      </c>
      <c r="O9" s="184">
        <v>0</v>
      </c>
      <c r="P9" s="184">
        <v>0</v>
      </c>
      <c r="Q9" s="184">
        <f t="shared" si="0"/>
        <v>0</v>
      </c>
      <c r="R9" s="184">
        <f t="shared" si="1"/>
        <v>0</v>
      </c>
      <c r="S9" s="184">
        <v>0</v>
      </c>
      <c r="T9" s="184">
        <v>0</v>
      </c>
      <c r="U9" s="184">
        <v>0</v>
      </c>
      <c r="V9" s="184">
        <v>0</v>
      </c>
      <c r="W9" s="184">
        <v>0</v>
      </c>
      <c r="X9" s="184">
        <v>0</v>
      </c>
      <c r="Y9" s="184">
        <v>0</v>
      </c>
      <c r="Z9" s="184">
        <v>0</v>
      </c>
      <c r="AA9" s="184">
        <v>0</v>
      </c>
      <c r="AB9" s="184">
        <v>0</v>
      </c>
      <c r="AC9" s="184">
        <f t="shared" si="2"/>
        <v>0</v>
      </c>
      <c r="AD9" s="184">
        <f t="shared" si="3"/>
        <v>0</v>
      </c>
      <c r="AE9" s="184">
        <v>0</v>
      </c>
      <c r="AF9" s="184">
        <v>0</v>
      </c>
      <c r="AG9" s="184">
        <v>0</v>
      </c>
      <c r="AH9" s="184">
        <v>0</v>
      </c>
      <c r="AI9" s="184">
        <v>0</v>
      </c>
      <c r="AJ9" s="184">
        <v>0</v>
      </c>
      <c r="AK9" s="184">
        <v>0</v>
      </c>
      <c r="AL9" s="184">
        <v>0</v>
      </c>
      <c r="AM9" s="184">
        <v>0</v>
      </c>
      <c r="AN9" s="184">
        <v>0</v>
      </c>
      <c r="AO9" s="184">
        <v>0</v>
      </c>
      <c r="AP9" s="184">
        <v>0</v>
      </c>
      <c r="AQ9" s="184">
        <v>0</v>
      </c>
      <c r="AR9" s="184">
        <v>0</v>
      </c>
      <c r="AS9" s="184">
        <f t="shared" si="4"/>
        <v>0</v>
      </c>
      <c r="AT9" s="184">
        <f t="shared" si="5"/>
        <v>0</v>
      </c>
      <c r="AU9" s="184">
        <v>0</v>
      </c>
      <c r="AV9" s="184">
        <v>0</v>
      </c>
      <c r="AW9" s="184">
        <v>0</v>
      </c>
      <c r="AX9" s="184">
        <v>0</v>
      </c>
      <c r="AY9" s="184">
        <v>0</v>
      </c>
      <c r="AZ9" s="184">
        <v>0</v>
      </c>
      <c r="BA9" s="184">
        <v>0</v>
      </c>
      <c r="BB9" s="184">
        <v>0</v>
      </c>
      <c r="BC9" s="184">
        <v>0</v>
      </c>
      <c r="BD9" s="184">
        <v>0</v>
      </c>
      <c r="BE9" s="184">
        <v>0</v>
      </c>
      <c r="BF9" s="184">
        <v>0</v>
      </c>
      <c r="BG9" s="184">
        <v>0</v>
      </c>
      <c r="BH9" s="184">
        <v>0</v>
      </c>
      <c r="BI9" s="184">
        <f t="shared" si="6"/>
        <v>0</v>
      </c>
      <c r="BJ9" s="184">
        <f t="shared" si="7"/>
        <v>0</v>
      </c>
      <c r="BK9" s="184">
        <f t="shared" si="8"/>
        <v>0</v>
      </c>
      <c r="BL9" s="184">
        <f t="shared" si="9"/>
        <v>0</v>
      </c>
    </row>
    <row r="10" spans="1:64" x14ac:dyDescent="0.25">
      <c r="A10" s="184">
        <v>3</v>
      </c>
      <c r="B10" s="185" t="s">
        <v>90</v>
      </c>
      <c r="C10" s="184">
        <v>0</v>
      </c>
      <c r="D10" s="184">
        <v>0</v>
      </c>
      <c r="E10" s="184">
        <v>0</v>
      </c>
      <c r="F10" s="184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0</v>
      </c>
      <c r="M10" s="184">
        <v>0</v>
      </c>
      <c r="N10" s="184">
        <v>0</v>
      </c>
      <c r="O10" s="184">
        <v>0</v>
      </c>
      <c r="P10" s="184">
        <v>0</v>
      </c>
      <c r="Q10" s="184">
        <f t="shared" si="0"/>
        <v>0</v>
      </c>
      <c r="R10" s="184">
        <f t="shared" si="1"/>
        <v>0</v>
      </c>
      <c r="S10" s="184">
        <v>0</v>
      </c>
      <c r="T10" s="184">
        <v>0</v>
      </c>
      <c r="U10" s="184">
        <v>0</v>
      </c>
      <c r="V10" s="184">
        <v>0</v>
      </c>
      <c r="W10" s="184">
        <v>0</v>
      </c>
      <c r="X10" s="184">
        <v>0</v>
      </c>
      <c r="Y10" s="184">
        <v>0</v>
      </c>
      <c r="Z10" s="184">
        <v>0</v>
      </c>
      <c r="AA10" s="184">
        <v>0</v>
      </c>
      <c r="AB10" s="184">
        <v>0</v>
      </c>
      <c r="AC10" s="184">
        <f t="shared" si="2"/>
        <v>0</v>
      </c>
      <c r="AD10" s="184">
        <f t="shared" si="3"/>
        <v>0</v>
      </c>
      <c r="AE10" s="184">
        <v>0</v>
      </c>
      <c r="AF10" s="184">
        <v>0</v>
      </c>
      <c r="AG10" s="184">
        <v>0</v>
      </c>
      <c r="AH10" s="184">
        <v>0</v>
      </c>
      <c r="AI10" s="184">
        <v>0</v>
      </c>
      <c r="AJ10" s="184">
        <v>0</v>
      </c>
      <c r="AK10" s="184">
        <v>0</v>
      </c>
      <c r="AL10" s="184">
        <v>0</v>
      </c>
      <c r="AM10" s="184">
        <v>0</v>
      </c>
      <c r="AN10" s="184">
        <v>0</v>
      </c>
      <c r="AO10" s="184">
        <v>0</v>
      </c>
      <c r="AP10" s="184">
        <v>0</v>
      </c>
      <c r="AQ10" s="184">
        <v>0</v>
      </c>
      <c r="AR10" s="184">
        <v>0</v>
      </c>
      <c r="AS10" s="184">
        <f t="shared" si="4"/>
        <v>0</v>
      </c>
      <c r="AT10" s="184">
        <f t="shared" si="5"/>
        <v>0</v>
      </c>
      <c r="AU10" s="184">
        <v>0</v>
      </c>
      <c r="AV10" s="184">
        <v>0</v>
      </c>
      <c r="AW10" s="184">
        <v>0</v>
      </c>
      <c r="AX10" s="184">
        <v>0</v>
      </c>
      <c r="AY10" s="184">
        <v>0</v>
      </c>
      <c r="AZ10" s="184">
        <v>0</v>
      </c>
      <c r="BA10" s="184">
        <v>0</v>
      </c>
      <c r="BB10" s="184">
        <v>0</v>
      </c>
      <c r="BC10" s="184">
        <v>0</v>
      </c>
      <c r="BD10" s="184">
        <v>0</v>
      </c>
      <c r="BE10" s="184">
        <v>0</v>
      </c>
      <c r="BF10" s="184">
        <v>0</v>
      </c>
      <c r="BG10" s="184">
        <v>0</v>
      </c>
      <c r="BH10" s="184">
        <v>0</v>
      </c>
      <c r="BI10" s="184">
        <f t="shared" si="6"/>
        <v>0</v>
      </c>
      <c r="BJ10" s="184">
        <f t="shared" si="7"/>
        <v>0</v>
      </c>
      <c r="BK10" s="184">
        <f t="shared" si="8"/>
        <v>0</v>
      </c>
      <c r="BL10" s="184">
        <f t="shared" si="9"/>
        <v>0</v>
      </c>
    </row>
    <row r="11" spans="1:64" x14ac:dyDescent="0.25">
      <c r="A11" s="184">
        <v>4</v>
      </c>
      <c r="B11" s="185" t="s">
        <v>91</v>
      </c>
      <c r="C11" s="184">
        <v>0</v>
      </c>
      <c r="D11" s="184">
        <v>0</v>
      </c>
      <c r="E11" s="184">
        <v>6</v>
      </c>
      <c r="F11" s="184">
        <v>0.1</v>
      </c>
      <c r="G11" s="184">
        <v>4</v>
      </c>
      <c r="H11" s="184">
        <v>7.0000000000000007E-2</v>
      </c>
      <c r="I11" s="184">
        <v>2</v>
      </c>
      <c r="J11" s="184">
        <v>0.01</v>
      </c>
      <c r="K11" s="184">
        <v>2</v>
      </c>
      <c r="L11" s="184">
        <v>0.01</v>
      </c>
      <c r="M11" s="184">
        <v>0</v>
      </c>
      <c r="N11" s="184">
        <v>0</v>
      </c>
      <c r="O11" s="184">
        <v>7</v>
      </c>
      <c r="P11" s="184">
        <v>0.08</v>
      </c>
      <c r="Q11" s="184">
        <f t="shared" si="0"/>
        <v>10</v>
      </c>
      <c r="R11" s="184">
        <f t="shared" si="1"/>
        <v>0.12</v>
      </c>
      <c r="S11" s="184">
        <v>440</v>
      </c>
      <c r="T11" s="184">
        <v>13.21</v>
      </c>
      <c r="U11" s="184">
        <v>2</v>
      </c>
      <c r="V11" s="184">
        <v>0.01</v>
      </c>
      <c r="W11" s="184">
        <v>2</v>
      </c>
      <c r="X11" s="184">
        <v>0.01</v>
      </c>
      <c r="Y11" s="184">
        <v>4</v>
      </c>
      <c r="Z11" s="184">
        <v>0.02</v>
      </c>
      <c r="AA11" s="184">
        <v>0</v>
      </c>
      <c r="AB11" s="184">
        <v>0</v>
      </c>
      <c r="AC11" s="184">
        <f t="shared" si="2"/>
        <v>448</v>
      </c>
      <c r="AD11" s="184">
        <f t="shared" si="3"/>
        <v>13.25</v>
      </c>
      <c r="AE11" s="184">
        <v>2</v>
      </c>
      <c r="AF11" s="184">
        <v>0.01</v>
      </c>
      <c r="AG11" s="184">
        <v>2</v>
      </c>
      <c r="AH11" s="184">
        <v>0.01</v>
      </c>
      <c r="AI11" s="184">
        <v>306</v>
      </c>
      <c r="AJ11" s="184">
        <v>45.97</v>
      </c>
      <c r="AK11" s="184">
        <v>2</v>
      </c>
      <c r="AL11" s="184">
        <v>0.01</v>
      </c>
      <c r="AM11" s="184">
        <v>2</v>
      </c>
      <c r="AN11" s="184">
        <v>0.01</v>
      </c>
      <c r="AO11" s="184">
        <v>3942</v>
      </c>
      <c r="AP11" s="184">
        <v>39.409999999999997</v>
      </c>
      <c r="AQ11" s="184">
        <v>0</v>
      </c>
      <c r="AR11" s="184">
        <v>0</v>
      </c>
      <c r="AS11" s="184">
        <f t="shared" si="4"/>
        <v>4714</v>
      </c>
      <c r="AT11" s="184">
        <f t="shared" si="5"/>
        <v>98.789999999999992</v>
      </c>
      <c r="AU11" s="184">
        <v>1886</v>
      </c>
      <c r="AV11" s="184">
        <v>19.760000000000002</v>
      </c>
      <c r="AW11" s="184">
        <v>660</v>
      </c>
      <c r="AX11" s="184">
        <v>6.92</v>
      </c>
      <c r="AY11" s="184">
        <v>0</v>
      </c>
      <c r="AZ11" s="184">
        <v>0</v>
      </c>
      <c r="BA11" s="184">
        <v>0</v>
      </c>
      <c r="BB11" s="184">
        <v>0</v>
      </c>
      <c r="BC11" s="184">
        <v>58</v>
      </c>
      <c r="BD11" s="184">
        <v>14.57</v>
      </c>
      <c r="BE11" s="184">
        <v>0</v>
      </c>
      <c r="BF11" s="184">
        <v>0</v>
      </c>
      <c r="BG11" s="184">
        <v>74</v>
      </c>
      <c r="BH11" s="184">
        <v>10.98</v>
      </c>
      <c r="BI11" s="184">
        <f t="shared" si="6"/>
        <v>132</v>
      </c>
      <c r="BJ11" s="184">
        <f t="shared" si="7"/>
        <v>25.55</v>
      </c>
      <c r="BK11" s="184">
        <f t="shared" si="8"/>
        <v>4846</v>
      </c>
      <c r="BL11" s="184">
        <f t="shared" si="9"/>
        <v>124.33999999999999</v>
      </c>
    </row>
    <row r="12" spans="1:64" x14ac:dyDescent="0.25">
      <c r="A12" s="184">
        <v>5</v>
      </c>
      <c r="B12" s="185" t="s">
        <v>92</v>
      </c>
      <c r="C12" s="184">
        <v>0</v>
      </c>
      <c r="D12" s="184">
        <v>0</v>
      </c>
      <c r="E12" s="184">
        <v>0</v>
      </c>
      <c r="F12" s="184">
        <v>0</v>
      </c>
      <c r="G12" s="184">
        <v>0</v>
      </c>
      <c r="H12" s="184">
        <v>0</v>
      </c>
      <c r="I12" s="184">
        <v>0</v>
      </c>
      <c r="J12" s="184">
        <v>0</v>
      </c>
      <c r="K12" s="184">
        <v>0</v>
      </c>
      <c r="L12" s="184">
        <v>0</v>
      </c>
      <c r="M12" s="184">
        <v>0</v>
      </c>
      <c r="N12" s="184">
        <v>0</v>
      </c>
      <c r="O12" s="184">
        <v>0</v>
      </c>
      <c r="P12" s="184">
        <v>0</v>
      </c>
      <c r="Q12" s="184">
        <f t="shared" si="0"/>
        <v>0</v>
      </c>
      <c r="R12" s="184">
        <f t="shared" si="1"/>
        <v>0</v>
      </c>
      <c r="S12" s="184">
        <v>0</v>
      </c>
      <c r="T12" s="184">
        <v>0</v>
      </c>
      <c r="U12" s="184">
        <v>0</v>
      </c>
      <c r="V12" s="184">
        <v>0</v>
      </c>
      <c r="W12" s="184">
        <v>0</v>
      </c>
      <c r="X12" s="184">
        <v>0</v>
      </c>
      <c r="Y12" s="184">
        <v>0</v>
      </c>
      <c r="Z12" s="184">
        <v>0</v>
      </c>
      <c r="AA12" s="184">
        <v>0</v>
      </c>
      <c r="AB12" s="184">
        <v>0</v>
      </c>
      <c r="AC12" s="184">
        <f t="shared" si="2"/>
        <v>0</v>
      </c>
      <c r="AD12" s="184">
        <f t="shared" si="3"/>
        <v>0</v>
      </c>
      <c r="AE12" s="184">
        <v>0</v>
      </c>
      <c r="AF12" s="184">
        <v>0</v>
      </c>
      <c r="AG12" s="184">
        <v>0</v>
      </c>
      <c r="AH12" s="184">
        <v>0</v>
      </c>
      <c r="AI12" s="184">
        <v>0</v>
      </c>
      <c r="AJ12" s="184">
        <v>0</v>
      </c>
      <c r="AK12" s="184">
        <v>0</v>
      </c>
      <c r="AL12" s="184">
        <v>0</v>
      </c>
      <c r="AM12" s="184">
        <v>0</v>
      </c>
      <c r="AN12" s="184">
        <v>0</v>
      </c>
      <c r="AO12" s="184">
        <v>0</v>
      </c>
      <c r="AP12" s="184">
        <v>0</v>
      </c>
      <c r="AQ12" s="184">
        <v>0</v>
      </c>
      <c r="AR12" s="184">
        <v>0</v>
      </c>
      <c r="AS12" s="184">
        <f t="shared" si="4"/>
        <v>0</v>
      </c>
      <c r="AT12" s="184">
        <f t="shared" si="5"/>
        <v>0</v>
      </c>
      <c r="AU12" s="184">
        <v>0</v>
      </c>
      <c r="AV12" s="184">
        <v>0</v>
      </c>
      <c r="AW12" s="184">
        <v>0</v>
      </c>
      <c r="AX12" s="184">
        <v>0</v>
      </c>
      <c r="AY12" s="184">
        <v>0</v>
      </c>
      <c r="AZ12" s="184">
        <v>0</v>
      </c>
      <c r="BA12" s="184">
        <v>0</v>
      </c>
      <c r="BB12" s="184">
        <v>0</v>
      </c>
      <c r="BC12" s="184">
        <v>0</v>
      </c>
      <c r="BD12" s="184">
        <v>0</v>
      </c>
      <c r="BE12" s="184">
        <v>0</v>
      </c>
      <c r="BF12" s="184">
        <v>0</v>
      </c>
      <c r="BG12" s="184">
        <v>0</v>
      </c>
      <c r="BH12" s="184">
        <v>0</v>
      </c>
      <c r="BI12" s="184">
        <f t="shared" si="6"/>
        <v>0</v>
      </c>
      <c r="BJ12" s="184">
        <f t="shared" si="7"/>
        <v>0</v>
      </c>
      <c r="BK12" s="184">
        <f t="shared" si="8"/>
        <v>0</v>
      </c>
      <c r="BL12" s="184">
        <f t="shared" si="9"/>
        <v>0</v>
      </c>
    </row>
    <row r="13" spans="1:64" x14ac:dyDescent="0.25">
      <c r="A13" s="184">
        <v>6</v>
      </c>
      <c r="B13" s="185" t="s">
        <v>93</v>
      </c>
      <c r="C13" s="184">
        <v>0</v>
      </c>
      <c r="D13" s="184">
        <v>0</v>
      </c>
      <c r="E13" s="184">
        <v>0</v>
      </c>
      <c r="F13" s="184">
        <v>0</v>
      </c>
      <c r="G13" s="184">
        <v>0</v>
      </c>
      <c r="H13" s="184">
        <v>0</v>
      </c>
      <c r="I13" s="184">
        <v>0</v>
      </c>
      <c r="J13" s="184">
        <v>0</v>
      </c>
      <c r="K13" s="184">
        <v>0</v>
      </c>
      <c r="L13" s="184">
        <v>0</v>
      </c>
      <c r="M13" s="184">
        <v>0</v>
      </c>
      <c r="N13" s="184">
        <v>0</v>
      </c>
      <c r="O13" s="184">
        <v>0</v>
      </c>
      <c r="P13" s="184">
        <v>0</v>
      </c>
      <c r="Q13" s="184">
        <f t="shared" si="0"/>
        <v>0</v>
      </c>
      <c r="R13" s="184">
        <f t="shared" si="1"/>
        <v>0</v>
      </c>
      <c r="S13" s="184">
        <v>0</v>
      </c>
      <c r="T13" s="184">
        <v>0</v>
      </c>
      <c r="U13" s="184">
        <v>0</v>
      </c>
      <c r="V13" s="184">
        <v>0</v>
      </c>
      <c r="W13" s="184">
        <v>0</v>
      </c>
      <c r="X13" s="184">
        <v>0</v>
      </c>
      <c r="Y13" s="184">
        <v>0</v>
      </c>
      <c r="Z13" s="184">
        <v>0</v>
      </c>
      <c r="AA13" s="184">
        <v>0</v>
      </c>
      <c r="AB13" s="184">
        <v>0</v>
      </c>
      <c r="AC13" s="184">
        <f t="shared" si="2"/>
        <v>0</v>
      </c>
      <c r="AD13" s="184">
        <f t="shared" si="3"/>
        <v>0</v>
      </c>
      <c r="AE13" s="184">
        <v>0</v>
      </c>
      <c r="AF13" s="184">
        <v>0</v>
      </c>
      <c r="AG13" s="184">
        <v>0</v>
      </c>
      <c r="AH13" s="184">
        <v>0</v>
      </c>
      <c r="AI13" s="184">
        <v>0</v>
      </c>
      <c r="AJ13" s="184">
        <v>0</v>
      </c>
      <c r="AK13" s="184">
        <v>0</v>
      </c>
      <c r="AL13" s="184">
        <v>0</v>
      </c>
      <c r="AM13" s="184">
        <v>0</v>
      </c>
      <c r="AN13" s="184">
        <v>0</v>
      </c>
      <c r="AO13" s="184">
        <v>0</v>
      </c>
      <c r="AP13" s="184">
        <v>0</v>
      </c>
      <c r="AQ13" s="184">
        <v>0</v>
      </c>
      <c r="AR13" s="184">
        <v>0</v>
      </c>
      <c r="AS13" s="184">
        <f t="shared" si="4"/>
        <v>0</v>
      </c>
      <c r="AT13" s="184">
        <f t="shared" si="5"/>
        <v>0</v>
      </c>
      <c r="AU13" s="184">
        <v>0</v>
      </c>
      <c r="AV13" s="184">
        <v>0</v>
      </c>
      <c r="AW13" s="184">
        <v>0</v>
      </c>
      <c r="AX13" s="184">
        <v>0</v>
      </c>
      <c r="AY13" s="184">
        <v>0</v>
      </c>
      <c r="AZ13" s="184">
        <v>0</v>
      </c>
      <c r="BA13" s="184">
        <v>0</v>
      </c>
      <c r="BB13" s="184">
        <v>0</v>
      </c>
      <c r="BC13" s="184">
        <v>0</v>
      </c>
      <c r="BD13" s="184">
        <v>0</v>
      </c>
      <c r="BE13" s="184">
        <v>0</v>
      </c>
      <c r="BF13" s="184">
        <v>0</v>
      </c>
      <c r="BG13" s="184">
        <v>0</v>
      </c>
      <c r="BH13" s="184">
        <v>0</v>
      </c>
      <c r="BI13" s="184">
        <f t="shared" si="6"/>
        <v>0</v>
      </c>
      <c r="BJ13" s="184">
        <f t="shared" si="7"/>
        <v>0</v>
      </c>
      <c r="BK13" s="184">
        <f t="shared" si="8"/>
        <v>0</v>
      </c>
      <c r="BL13" s="184">
        <f t="shared" si="9"/>
        <v>0</v>
      </c>
    </row>
    <row r="14" spans="1:64" x14ac:dyDescent="0.25">
      <c r="A14" s="184">
        <v>7</v>
      </c>
      <c r="B14" s="185" t="s">
        <v>94</v>
      </c>
      <c r="C14" s="184">
        <v>0</v>
      </c>
      <c r="D14" s="184">
        <v>0</v>
      </c>
      <c r="E14" s="184">
        <v>0</v>
      </c>
      <c r="F14" s="184">
        <v>0</v>
      </c>
      <c r="G14" s="184">
        <v>0</v>
      </c>
      <c r="H14" s="184">
        <v>0</v>
      </c>
      <c r="I14" s="184">
        <v>0</v>
      </c>
      <c r="J14" s="184">
        <v>0</v>
      </c>
      <c r="K14" s="184">
        <v>0</v>
      </c>
      <c r="L14" s="184">
        <v>0</v>
      </c>
      <c r="M14" s="184">
        <v>0</v>
      </c>
      <c r="N14" s="184">
        <v>0</v>
      </c>
      <c r="O14" s="184">
        <v>0</v>
      </c>
      <c r="P14" s="184">
        <v>0</v>
      </c>
      <c r="Q14" s="184">
        <f t="shared" si="0"/>
        <v>0</v>
      </c>
      <c r="R14" s="184">
        <f t="shared" si="1"/>
        <v>0</v>
      </c>
      <c r="S14" s="184">
        <v>0</v>
      </c>
      <c r="T14" s="184">
        <v>0</v>
      </c>
      <c r="U14" s="184">
        <v>0</v>
      </c>
      <c r="V14" s="184">
        <v>0</v>
      </c>
      <c r="W14" s="184">
        <v>0</v>
      </c>
      <c r="X14" s="184">
        <v>0</v>
      </c>
      <c r="Y14" s="184">
        <v>0</v>
      </c>
      <c r="Z14" s="184">
        <v>0</v>
      </c>
      <c r="AA14" s="184">
        <v>0</v>
      </c>
      <c r="AB14" s="184">
        <v>0</v>
      </c>
      <c r="AC14" s="184">
        <f t="shared" si="2"/>
        <v>0</v>
      </c>
      <c r="AD14" s="184">
        <f t="shared" si="3"/>
        <v>0</v>
      </c>
      <c r="AE14" s="184">
        <v>0</v>
      </c>
      <c r="AF14" s="184">
        <v>0</v>
      </c>
      <c r="AG14" s="184">
        <v>0</v>
      </c>
      <c r="AH14" s="184">
        <v>0</v>
      </c>
      <c r="AI14" s="184">
        <v>0</v>
      </c>
      <c r="AJ14" s="184">
        <v>0</v>
      </c>
      <c r="AK14" s="184">
        <v>0</v>
      </c>
      <c r="AL14" s="184">
        <v>0</v>
      </c>
      <c r="AM14" s="184">
        <v>0</v>
      </c>
      <c r="AN14" s="184">
        <v>0</v>
      </c>
      <c r="AO14" s="184">
        <v>0</v>
      </c>
      <c r="AP14" s="184">
        <v>0</v>
      </c>
      <c r="AQ14" s="184">
        <v>0</v>
      </c>
      <c r="AR14" s="184">
        <v>0</v>
      </c>
      <c r="AS14" s="184">
        <f t="shared" si="4"/>
        <v>0</v>
      </c>
      <c r="AT14" s="184">
        <f t="shared" si="5"/>
        <v>0</v>
      </c>
      <c r="AU14" s="184">
        <v>0</v>
      </c>
      <c r="AV14" s="184">
        <v>0</v>
      </c>
      <c r="AW14" s="184">
        <v>0</v>
      </c>
      <c r="AX14" s="184">
        <v>0</v>
      </c>
      <c r="AY14" s="184">
        <v>0</v>
      </c>
      <c r="AZ14" s="184">
        <v>0</v>
      </c>
      <c r="BA14" s="184">
        <v>0</v>
      </c>
      <c r="BB14" s="184">
        <v>0</v>
      </c>
      <c r="BC14" s="184">
        <v>0</v>
      </c>
      <c r="BD14" s="184">
        <v>0</v>
      </c>
      <c r="BE14" s="184">
        <v>0</v>
      </c>
      <c r="BF14" s="184">
        <v>0</v>
      </c>
      <c r="BG14" s="184">
        <v>0</v>
      </c>
      <c r="BH14" s="184">
        <v>0</v>
      </c>
      <c r="BI14" s="184">
        <f t="shared" si="6"/>
        <v>0</v>
      </c>
      <c r="BJ14" s="184">
        <f t="shared" si="7"/>
        <v>0</v>
      </c>
      <c r="BK14" s="184">
        <f t="shared" si="8"/>
        <v>0</v>
      </c>
      <c r="BL14" s="184">
        <f t="shared" si="9"/>
        <v>0</v>
      </c>
    </row>
    <row r="15" spans="1:64" x14ac:dyDescent="0.25">
      <c r="A15" s="184">
        <v>8</v>
      </c>
      <c r="B15" s="185" t="s">
        <v>95</v>
      </c>
      <c r="C15" s="184">
        <v>0</v>
      </c>
      <c r="D15" s="184">
        <v>0</v>
      </c>
      <c r="E15" s="184">
        <v>0</v>
      </c>
      <c r="F15" s="184">
        <v>0</v>
      </c>
      <c r="G15" s="184">
        <v>0</v>
      </c>
      <c r="H15" s="184">
        <v>0</v>
      </c>
      <c r="I15" s="184">
        <v>0</v>
      </c>
      <c r="J15" s="184">
        <v>0</v>
      </c>
      <c r="K15" s="184">
        <v>0</v>
      </c>
      <c r="L15" s="184">
        <v>0</v>
      </c>
      <c r="M15" s="184">
        <v>0</v>
      </c>
      <c r="N15" s="184">
        <v>0</v>
      </c>
      <c r="O15" s="184">
        <v>0</v>
      </c>
      <c r="P15" s="184">
        <v>0</v>
      </c>
      <c r="Q15" s="184">
        <f t="shared" si="0"/>
        <v>0</v>
      </c>
      <c r="R15" s="184">
        <f t="shared" si="1"/>
        <v>0</v>
      </c>
      <c r="S15" s="184">
        <v>0</v>
      </c>
      <c r="T15" s="184">
        <v>0</v>
      </c>
      <c r="U15" s="184">
        <v>0</v>
      </c>
      <c r="V15" s="184">
        <v>0</v>
      </c>
      <c r="W15" s="184">
        <v>0</v>
      </c>
      <c r="X15" s="184">
        <v>0</v>
      </c>
      <c r="Y15" s="184">
        <v>0</v>
      </c>
      <c r="Z15" s="184">
        <v>0</v>
      </c>
      <c r="AA15" s="184">
        <v>0</v>
      </c>
      <c r="AB15" s="184">
        <v>0</v>
      </c>
      <c r="AC15" s="184">
        <f t="shared" si="2"/>
        <v>0</v>
      </c>
      <c r="AD15" s="184">
        <f t="shared" si="3"/>
        <v>0</v>
      </c>
      <c r="AE15" s="184">
        <v>0</v>
      </c>
      <c r="AF15" s="184">
        <v>0</v>
      </c>
      <c r="AG15" s="184">
        <v>0</v>
      </c>
      <c r="AH15" s="184">
        <v>0</v>
      </c>
      <c r="AI15" s="184">
        <v>0</v>
      </c>
      <c r="AJ15" s="184">
        <v>0</v>
      </c>
      <c r="AK15" s="184">
        <v>0</v>
      </c>
      <c r="AL15" s="184">
        <v>0</v>
      </c>
      <c r="AM15" s="184">
        <v>0</v>
      </c>
      <c r="AN15" s="184">
        <v>0</v>
      </c>
      <c r="AO15" s="184">
        <v>0</v>
      </c>
      <c r="AP15" s="184">
        <v>0</v>
      </c>
      <c r="AQ15" s="184">
        <v>0</v>
      </c>
      <c r="AR15" s="184">
        <v>0</v>
      </c>
      <c r="AS15" s="184">
        <f t="shared" si="4"/>
        <v>0</v>
      </c>
      <c r="AT15" s="184">
        <f t="shared" si="5"/>
        <v>0</v>
      </c>
      <c r="AU15" s="184">
        <v>0</v>
      </c>
      <c r="AV15" s="184">
        <v>0</v>
      </c>
      <c r="AW15" s="184">
        <v>0</v>
      </c>
      <c r="AX15" s="184">
        <v>0</v>
      </c>
      <c r="AY15" s="184">
        <v>0</v>
      </c>
      <c r="AZ15" s="184">
        <v>0</v>
      </c>
      <c r="BA15" s="184">
        <v>0</v>
      </c>
      <c r="BB15" s="184">
        <v>0</v>
      </c>
      <c r="BC15" s="184">
        <v>0</v>
      </c>
      <c r="BD15" s="184">
        <v>0</v>
      </c>
      <c r="BE15" s="184">
        <v>0</v>
      </c>
      <c r="BF15" s="184">
        <v>0</v>
      </c>
      <c r="BG15" s="184">
        <v>0</v>
      </c>
      <c r="BH15" s="184">
        <v>0</v>
      </c>
      <c r="BI15" s="184">
        <f t="shared" si="6"/>
        <v>0</v>
      </c>
      <c r="BJ15" s="184">
        <f t="shared" si="7"/>
        <v>0</v>
      </c>
      <c r="BK15" s="184">
        <f t="shared" si="8"/>
        <v>0</v>
      </c>
      <c r="BL15" s="184">
        <f t="shared" si="9"/>
        <v>0</v>
      </c>
    </row>
    <row r="16" spans="1:64" x14ac:dyDescent="0.25">
      <c r="A16" s="184">
        <v>9</v>
      </c>
      <c r="B16" s="185" t="s">
        <v>96</v>
      </c>
      <c r="C16" s="184">
        <v>0</v>
      </c>
      <c r="D16" s="184">
        <v>0</v>
      </c>
      <c r="E16" s="184">
        <v>0</v>
      </c>
      <c r="F16" s="184">
        <v>0</v>
      </c>
      <c r="G16" s="184">
        <v>0</v>
      </c>
      <c r="H16" s="184">
        <v>0</v>
      </c>
      <c r="I16" s="184">
        <v>0</v>
      </c>
      <c r="J16" s="184">
        <v>0</v>
      </c>
      <c r="K16" s="184">
        <v>0</v>
      </c>
      <c r="L16" s="184">
        <v>0</v>
      </c>
      <c r="M16" s="184">
        <v>0</v>
      </c>
      <c r="N16" s="184">
        <v>0</v>
      </c>
      <c r="O16" s="184">
        <v>0</v>
      </c>
      <c r="P16" s="184">
        <v>0</v>
      </c>
      <c r="Q16" s="184">
        <f t="shared" si="0"/>
        <v>0</v>
      </c>
      <c r="R16" s="184">
        <f t="shared" si="1"/>
        <v>0</v>
      </c>
      <c r="S16" s="184">
        <v>0</v>
      </c>
      <c r="T16" s="184">
        <v>0</v>
      </c>
      <c r="U16" s="184">
        <v>0</v>
      </c>
      <c r="V16" s="184">
        <v>0</v>
      </c>
      <c r="W16" s="184">
        <v>0</v>
      </c>
      <c r="X16" s="184">
        <v>0</v>
      </c>
      <c r="Y16" s="184">
        <v>0</v>
      </c>
      <c r="Z16" s="184">
        <v>0</v>
      </c>
      <c r="AA16" s="184">
        <v>0</v>
      </c>
      <c r="AB16" s="184">
        <v>0</v>
      </c>
      <c r="AC16" s="184">
        <f t="shared" si="2"/>
        <v>0</v>
      </c>
      <c r="AD16" s="184">
        <f t="shared" si="3"/>
        <v>0</v>
      </c>
      <c r="AE16" s="184">
        <v>0</v>
      </c>
      <c r="AF16" s="184">
        <v>0</v>
      </c>
      <c r="AG16" s="184">
        <v>0</v>
      </c>
      <c r="AH16" s="184">
        <v>0</v>
      </c>
      <c r="AI16" s="184">
        <v>0</v>
      </c>
      <c r="AJ16" s="184">
        <v>0</v>
      </c>
      <c r="AK16" s="184">
        <v>0</v>
      </c>
      <c r="AL16" s="184">
        <v>0</v>
      </c>
      <c r="AM16" s="184">
        <v>0</v>
      </c>
      <c r="AN16" s="184">
        <v>0</v>
      </c>
      <c r="AO16" s="184">
        <v>0</v>
      </c>
      <c r="AP16" s="184">
        <v>0</v>
      </c>
      <c r="AQ16" s="184">
        <v>0</v>
      </c>
      <c r="AR16" s="184">
        <v>0</v>
      </c>
      <c r="AS16" s="184">
        <f t="shared" si="4"/>
        <v>0</v>
      </c>
      <c r="AT16" s="184">
        <f t="shared" si="5"/>
        <v>0</v>
      </c>
      <c r="AU16" s="184">
        <v>0</v>
      </c>
      <c r="AV16" s="184">
        <v>0</v>
      </c>
      <c r="AW16" s="184">
        <v>0</v>
      </c>
      <c r="AX16" s="184">
        <v>0</v>
      </c>
      <c r="AY16" s="184">
        <v>0</v>
      </c>
      <c r="AZ16" s="184">
        <v>0</v>
      </c>
      <c r="BA16" s="184">
        <v>0</v>
      </c>
      <c r="BB16" s="184">
        <v>0</v>
      </c>
      <c r="BC16" s="184">
        <v>0</v>
      </c>
      <c r="BD16" s="184">
        <v>0</v>
      </c>
      <c r="BE16" s="184">
        <v>0</v>
      </c>
      <c r="BF16" s="184">
        <v>0</v>
      </c>
      <c r="BG16" s="184">
        <v>0</v>
      </c>
      <c r="BH16" s="184">
        <v>0</v>
      </c>
      <c r="BI16" s="184">
        <f t="shared" si="6"/>
        <v>0</v>
      </c>
      <c r="BJ16" s="184">
        <f t="shared" si="7"/>
        <v>0</v>
      </c>
      <c r="BK16" s="184">
        <f t="shared" si="8"/>
        <v>0</v>
      </c>
      <c r="BL16" s="184">
        <f t="shared" si="9"/>
        <v>0</v>
      </c>
    </row>
    <row r="17" spans="1:64" x14ac:dyDescent="0.25">
      <c r="A17" s="184">
        <v>10</v>
      </c>
      <c r="B17" s="185" t="s">
        <v>97</v>
      </c>
      <c r="C17" s="184">
        <v>0</v>
      </c>
      <c r="D17" s="184">
        <v>0</v>
      </c>
      <c r="E17" s="184">
        <v>0</v>
      </c>
      <c r="F17" s="184">
        <v>0</v>
      </c>
      <c r="G17" s="184">
        <v>0</v>
      </c>
      <c r="H17" s="184">
        <v>0</v>
      </c>
      <c r="I17" s="184">
        <v>0</v>
      </c>
      <c r="J17" s="184">
        <v>0</v>
      </c>
      <c r="K17" s="184">
        <v>0</v>
      </c>
      <c r="L17" s="184">
        <v>0</v>
      </c>
      <c r="M17" s="184">
        <v>0</v>
      </c>
      <c r="N17" s="184">
        <v>0</v>
      </c>
      <c r="O17" s="184">
        <v>0</v>
      </c>
      <c r="P17" s="184">
        <v>0</v>
      </c>
      <c r="Q17" s="184">
        <f t="shared" si="0"/>
        <v>0</v>
      </c>
      <c r="R17" s="184">
        <f t="shared" si="1"/>
        <v>0</v>
      </c>
      <c r="S17" s="184">
        <v>0</v>
      </c>
      <c r="T17" s="184">
        <v>0</v>
      </c>
      <c r="U17" s="184">
        <v>0</v>
      </c>
      <c r="V17" s="184">
        <v>0</v>
      </c>
      <c r="W17" s="184">
        <v>0</v>
      </c>
      <c r="X17" s="184">
        <v>0</v>
      </c>
      <c r="Y17" s="184">
        <v>0</v>
      </c>
      <c r="Z17" s="184">
        <v>0</v>
      </c>
      <c r="AA17" s="184">
        <v>0</v>
      </c>
      <c r="AB17" s="184">
        <v>0</v>
      </c>
      <c r="AC17" s="184">
        <f t="shared" si="2"/>
        <v>0</v>
      </c>
      <c r="AD17" s="184">
        <f t="shared" si="3"/>
        <v>0</v>
      </c>
      <c r="AE17" s="184">
        <v>0</v>
      </c>
      <c r="AF17" s="184">
        <v>0</v>
      </c>
      <c r="AG17" s="184">
        <v>0</v>
      </c>
      <c r="AH17" s="184">
        <v>0</v>
      </c>
      <c r="AI17" s="184">
        <v>0</v>
      </c>
      <c r="AJ17" s="184">
        <v>0</v>
      </c>
      <c r="AK17" s="184">
        <v>0</v>
      </c>
      <c r="AL17" s="184">
        <v>0</v>
      </c>
      <c r="AM17" s="184">
        <v>0</v>
      </c>
      <c r="AN17" s="184">
        <v>0</v>
      </c>
      <c r="AO17" s="184">
        <v>0</v>
      </c>
      <c r="AP17" s="184">
        <v>0</v>
      </c>
      <c r="AQ17" s="184">
        <v>0</v>
      </c>
      <c r="AR17" s="184">
        <v>0</v>
      </c>
      <c r="AS17" s="184">
        <f t="shared" si="4"/>
        <v>0</v>
      </c>
      <c r="AT17" s="184">
        <f t="shared" si="5"/>
        <v>0</v>
      </c>
      <c r="AU17" s="184">
        <v>0</v>
      </c>
      <c r="AV17" s="184">
        <v>0</v>
      </c>
      <c r="AW17" s="184">
        <v>0</v>
      </c>
      <c r="AX17" s="184">
        <v>0</v>
      </c>
      <c r="AY17" s="184">
        <v>0</v>
      </c>
      <c r="AZ17" s="184">
        <v>0</v>
      </c>
      <c r="BA17" s="184">
        <v>0</v>
      </c>
      <c r="BB17" s="184">
        <v>0</v>
      </c>
      <c r="BC17" s="184">
        <v>0</v>
      </c>
      <c r="BD17" s="184">
        <v>0</v>
      </c>
      <c r="BE17" s="184">
        <v>0</v>
      </c>
      <c r="BF17" s="184">
        <v>0</v>
      </c>
      <c r="BG17" s="184">
        <v>0</v>
      </c>
      <c r="BH17" s="184">
        <v>0</v>
      </c>
      <c r="BI17" s="184">
        <f t="shared" si="6"/>
        <v>0</v>
      </c>
      <c r="BJ17" s="184">
        <f t="shared" si="7"/>
        <v>0</v>
      </c>
      <c r="BK17" s="184">
        <f t="shared" si="8"/>
        <v>0</v>
      </c>
      <c r="BL17" s="184">
        <f t="shared" si="9"/>
        <v>0</v>
      </c>
    </row>
    <row r="18" spans="1:64" x14ac:dyDescent="0.25">
      <c r="A18" s="184">
        <v>11</v>
      </c>
      <c r="B18" s="185" t="s">
        <v>98</v>
      </c>
      <c r="C18" s="184">
        <v>0</v>
      </c>
      <c r="D18" s="184">
        <v>0</v>
      </c>
      <c r="E18" s="184">
        <v>182</v>
      </c>
      <c r="F18" s="184">
        <v>1.23</v>
      </c>
      <c r="G18" s="184">
        <v>80</v>
      </c>
      <c r="H18" s="184">
        <v>0.49</v>
      </c>
      <c r="I18" s="184">
        <v>43</v>
      </c>
      <c r="J18" s="184">
        <v>0.49</v>
      </c>
      <c r="K18" s="184">
        <v>12</v>
      </c>
      <c r="L18" s="184">
        <v>0.25</v>
      </c>
      <c r="M18" s="184">
        <v>0</v>
      </c>
      <c r="N18" s="184">
        <v>0</v>
      </c>
      <c r="O18" s="184">
        <v>166</v>
      </c>
      <c r="P18" s="184">
        <v>1.37</v>
      </c>
      <c r="Q18" s="184">
        <f t="shared" si="0"/>
        <v>237</v>
      </c>
      <c r="R18" s="184">
        <f t="shared" si="1"/>
        <v>1.97</v>
      </c>
      <c r="S18" s="184">
        <v>106</v>
      </c>
      <c r="T18" s="184">
        <v>1.1499999999999999</v>
      </c>
      <c r="U18" s="184">
        <v>4</v>
      </c>
      <c r="V18" s="184">
        <v>0.63</v>
      </c>
      <c r="W18" s="184">
        <v>1</v>
      </c>
      <c r="X18" s="184">
        <v>0.19</v>
      </c>
      <c r="Y18" s="184">
        <v>0</v>
      </c>
      <c r="Z18" s="184">
        <v>0</v>
      </c>
      <c r="AA18" s="184">
        <v>0</v>
      </c>
      <c r="AB18" s="184">
        <v>0</v>
      </c>
      <c r="AC18" s="184">
        <f t="shared" si="2"/>
        <v>111</v>
      </c>
      <c r="AD18" s="184">
        <f t="shared" si="3"/>
        <v>1.9699999999999998</v>
      </c>
      <c r="AE18" s="184">
        <v>43</v>
      </c>
      <c r="AF18" s="184">
        <v>0.21</v>
      </c>
      <c r="AG18" s="184">
        <v>15</v>
      </c>
      <c r="AH18" s="184">
        <v>0.15</v>
      </c>
      <c r="AI18" s="184">
        <v>8</v>
      </c>
      <c r="AJ18" s="184">
        <v>0.39</v>
      </c>
      <c r="AK18" s="184">
        <v>2</v>
      </c>
      <c r="AL18" s="184">
        <v>0.21</v>
      </c>
      <c r="AM18" s="184">
        <v>21</v>
      </c>
      <c r="AN18" s="184">
        <v>0.21</v>
      </c>
      <c r="AO18" s="184">
        <v>43</v>
      </c>
      <c r="AP18" s="184">
        <v>0.21</v>
      </c>
      <c r="AQ18" s="184">
        <v>0</v>
      </c>
      <c r="AR18" s="184">
        <v>0</v>
      </c>
      <c r="AS18" s="184">
        <f t="shared" si="4"/>
        <v>480</v>
      </c>
      <c r="AT18" s="184">
        <f t="shared" si="5"/>
        <v>5.3199999999999994</v>
      </c>
      <c r="AU18" s="184">
        <v>173</v>
      </c>
      <c r="AV18" s="184">
        <v>1.76</v>
      </c>
      <c r="AW18" s="184">
        <v>61</v>
      </c>
      <c r="AX18" s="184">
        <v>0.62</v>
      </c>
      <c r="AY18" s="184">
        <v>0</v>
      </c>
      <c r="AZ18" s="184">
        <v>0</v>
      </c>
      <c r="BA18" s="184">
        <v>0</v>
      </c>
      <c r="BB18" s="184">
        <v>0</v>
      </c>
      <c r="BC18" s="184">
        <v>1</v>
      </c>
      <c r="BD18" s="184">
        <v>0.21</v>
      </c>
      <c r="BE18" s="184">
        <v>0</v>
      </c>
      <c r="BF18" s="184">
        <v>0</v>
      </c>
      <c r="BG18" s="184">
        <v>30</v>
      </c>
      <c r="BH18" s="184">
        <v>0.39</v>
      </c>
      <c r="BI18" s="184">
        <f t="shared" si="6"/>
        <v>31</v>
      </c>
      <c r="BJ18" s="184">
        <f t="shared" si="7"/>
        <v>0.6</v>
      </c>
      <c r="BK18" s="184">
        <f t="shared" si="8"/>
        <v>511</v>
      </c>
      <c r="BL18" s="184">
        <f t="shared" si="9"/>
        <v>5.919999999999999</v>
      </c>
    </row>
    <row r="19" spans="1:64" x14ac:dyDescent="0.25">
      <c r="A19" s="184">
        <v>12</v>
      </c>
      <c r="B19" s="185" t="s">
        <v>99</v>
      </c>
      <c r="C19" s="184">
        <v>0</v>
      </c>
      <c r="D19" s="184">
        <v>0</v>
      </c>
      <c r="E19" s="184">
        <v>0</v>
      </c>
      <c r="F19" s="184">
        <v>0</v>
      </c>
      <c r="G19" s="184">
        <v>0</v>
      </c>
      <c r="H19" s="184">
        <v>0</v>
      </c>
      <c r="I19" s="184">
        <v>0</v>
      </c>
      <c r="J19" s="184">
        <v>0</v>
      </c>
      <c r="K19" s="184">
        <v>0</v>
      </c>
      <c r="L19" s="184">
        <v>0</v>
      </c>
      <c r="M19" s="184">
        <v>0</v>
      </c>
      <c r="N19" s="184">
        <v>0</v>
      </c>
      <c r="O19" s="184">
        <v>0</v>
      </c>
      <c r="P19" s="184">
        <v>0</v>
      </c>
      <c r="Q19" s="184">
        <f t="shared" si="0"/>
        <v>0</v>
      </c>
      <c r="R19" s="184">
        <f t="shared" si="1"/>
        <v>0</v>
      </c>
      <c r="S19" s="184">
        <v>0</v>
      </c>
      <c r="T19" s="184">
        <v>0</v>
      </c>
      <c r="U19" s="184">
        <v>0</v>
      </c>
      <c r="V19" s="184">
        <v>0</v>
      </c>
      <c r="W19" s="184">
        <v>0</v>
      </c>
      <c r="X19" s="184">
        <v>0</v>
      </c>
      <c r="Y19" s="184">
        <v>0</v>
      </c>
      <c r="Z19" s="184">
        <v>0</v>
      </c>
      <c r="AA19" s="184">
        <v>0</v>
      </c>
      <c r="AB19" s="184">
        <v>0</v>
      </c>
      <c r="AC19" s="184">
        <f t="shared" si="2"/>
        <v>0</v>
      </c>
      <c r="AD19" s="184">
        <f t="shared" si="3"/>
        <v>0</v>
      </c>
      <c r="AE19" s="184">
        <v>0</v>
      </c>
      <c r="AF19" s="184">
        <v>0</v>
      </c>
      <c r="AG19" s="184">
        <v>0</v>
      </c>
      <c r="AH19" s="184">
        <v>0</v>
      </c>
      <c r="AI19" s="184">
        <v>0</v>
      </c>
      <c r="AJ19" s="184">
        <v>0</v>
      </c>
      <c r="AK19" s="184">
        <v>0</v>
      </c>
      <c r="AL19" s="184">
        <v>0</v>
      </c>
      <c r="AM19" s="184">
        <v>0</v>
      </c>
      <c r="AN19" s="184">
        <v>0</v>
      </c>
      <c r="AO19" s="184">
        <v>0</v>
      </c>
      <c r="AP19" s="184">
        <v>0</v>
      </c>
      <c r="AQ19" s="184">
        <v>0</v>
      </c>
      <c r="AR19" s="184">
        <v>0</v>
      </c>
      <c r="AS19" s="184">
        <f t="shared" si="4"/>
        <v>0</v>
      </c>
      <c r="AT19" s="184">
        <f t="shared" si="5"/>
        <v>0</v>
      </c>
      <c r="AU19" s="184">
        <v>0</v>
      </c>
      <c r="AV19" s="184">
        <v>0</v>
      </c>
      <c r="AW19" s="184">
        <v>0</v>
      </c>
      <c r="AX19" s="184">
        <v>0</v>
      </c>
      <c r="AY19" s="184">
        <v>0</v>
      </c>
      <c r="AZ19" s="184">
        <v>0</v>
      </c>
      <c r="BA19" s="184">
        <v>0</v>
      </c>
      <c r="BB19" s="184">
        <v>0</v>
      </c>
      <c r="BC19" s="184">
        <v>0</v>
      </c>
      <c r="BD19" s="184">
        <v>0</v>
      </c>
      <c r="BE19" s="184">
        <v>0</v>
      </c>
      <c r="BF19" s="184">
        <v>0</v>
      </c>
      <c r="BG19" s="184">
        <v>0</v>
      </c>
      <c r="BH19" s="184">
        <v>0</v>
      </c>
      <c r="BI19" s="184">
        <f t="shared" si="6"/>
        <v>0</v>
      </c>
      <c r="BJ19" s="184">
        <f t="shared" si="7"/>
        <v>0</v>
      </c>
      <c r="BK19" s="184">
        <f t="shared" si="8"/>
        <v>0</v>
      </c>
      <c r="BL19" s="184">
        <f t="shared" si="9"/>
        <v>0</v>
      </c>
    </row>
    <row r="20" spans="1:64" x14ac:dyDescent="0.25">
      <c r="A20" s="184">
        <v>13</v>
      </c>
      <c r="B20" s="185" t="s">
        <v>100</v>
      </c>
      <c r="C20" s="184">
        <v>0</v>
      </c>
      <c r="D20" s="184">
        <v>0</v>
      </c>
      <c r="E20" s="184">
        <v>100</v>
      </c>
      <c r="F20" s="184">
        <v>2.62</v>
      </c>
      <c r="G20" s="184">
        <v>54</v>
      </c>
      <c r="H20" s="184">
        <v>1.36</v>
      </c>
      <c r="I20" s="184">
        <v>0</v>
      </c>
      <c r="J20" s="184">
        <v>0</v>
      </c>
      <c r="K20" s="184">
        <v>0</v>
      </c>
      <c r="L20" s="184">
        <v>0</v>
      </c>
      <c r="M20" s="184">
        <v>0</v>
      </c>
      <c r="N20" s="184">
        <v>0</v>
      </c>
      <c r="O20" s="184">
        <v>70</v>
      </c>
      <c r="P20" s="184">
        <v>1.83</v>
      </c>
      <c r="Q20" s="184">
        <f t="shared" si="0"/>
        <v>100</v>
      </c>
      <c r="R20" s="184">
        <f t="shared" si="1"/>
        <v>2.62</v>
      </c>
      <c r="S20" s="184">
        <v>1338</v>
      </c>
      <c r="T20" s="184">
        <v>22.59</v>
      </c>
      <c r="U20" s="184">
        <v>0</v>
      </c>
      <c r="V20" s="184">
        <v>0</v>
      </c>
      <c r="W20" s="184">
        <v>0</v>
      </c>
      <c r="X20" s="184">
        <v>0</v>
      </c>
      <c r="Y20" s="184">
        <v>0</v>
      </c>
      <c r="Z20" s="184">
        <v>0</v>
      </c>
      <c r="AA20" s="184">
        <v>0</v>
      </c>
      <c r="AB20" s="184">
        <v>0</v>
      </c>
      <c r="AC20" s="184">
        <f t="shared" si="2"/>
        <v>1338</v>
      </c>
      <c r="AD20" s="184">
        <f t="shared" si="3"/>
        <v>22.59</v>
      </c>
      <c r="AE20" s="184">
        <v>0</v>
      </c>
      <c r="AF20" s="184">
        <v>0</v>
      </c>
      <c r="AG20" s="184">
        <v>0</v>
      </c>
      <c r="AH20" s="184">
        <v>0</v>
      </c>
      <c r="AI20" s="184">
        <v>134</v>
      </c>
      <c r="AJ20" s="184">
        <v>20.079999999999998</v>
      </c>
      <c r="AK20" s="184">
        <v>0</v>
      </c>
      <c r="AL20" s="184">
        <v>0</v>
      </c>
      <c r="AM20" s="184">
        <v>0</v>
      </c>
      <c r="AN20" s="184">
        <v>0</v>
      </c>
      <c r="AO20" s="184">
        <v>1530</v>
      </c>
      <c r="AP20" s="184">
        <v>15.29</v>
      </c>
      <c r="AQ20" s="184">
        <v>0</v>
      </c>
      <c r="AR20" s="184">
        <v>0</v>
      </c>
      <c r="AS20" s="184">
        <f t="shared" si="4"/>
        <v>3102</v>
      </c>
      <c r="AT20" s="184">
        <f t="shared" si="5"/>
        <v>60.58</v>
      </c>
      <c r="AU20" s="184">
        <v>621</v>
      </c>
      <c r="AV20" s="184">
        <v>12.12</v>
      </c>
      <c r="AW20" s="184">
        <v>218</v>
      </c>
      <c r="AX20" s="184">
        <v>4.24</v>
      </c>
      <c r="AY20" s="184">
        <v>0</v>
      </c>
      <c r="AZ20" s="184">
        <v>0</v>
      </c>
      <c r="BA20" s="184">
        <v>0</v>
      </c>
      <c r="BB20" s="184">
        <v>0</v>
      </c>
      <c r="BC20" s="184">
        <v>181</v>
      </c>
      <c r="BD20" s="184">
        <v>11.95</v>
      </c>
      <c r="BE20" s="184">
        <v>0</v>
      </c>
      <c r="BF20" s="184">
        <v>0</v>
      </c>
      <c r="BG20" s="184">
        <v>659</v>
      </c>
      <c r="BH20" s="184">
        <v>29.2</v>
      </c>
      <c r="BI20" s="184">
        <f t="shared" si="6"/>
        <v>840</v>
      </c>
      <c r="BJ20" s="184">
        <f t="shared" si="7"/>
        <v>41.15</v>
      </c>
      <c r="BK20" s="184">
        <f t="shared" si="8"/>
        <v>3942</v>
      </c>
      <c r="BL20" s="184">
        <f t="shared" si="9"/>
        <v>101.72999999999999</v>
      </c>
    </row>
    <row r="21" spans="1:64" x14ac:dyDescent="0.25">
      <c r="A21" s="184">
        <v>14</v>
      </c>
      <c r="B21" s="185" t="s">
        <v>101</v>
      </c>
      <c r="C21" s="184">
        <v>0</v>
      </c>
      <c r="D21" s="184">
        <v>0</v>
      </c>
      <c r="E21" s="184">
        <v>0</v>
      </c>
      <c r="F21" s="184">
        <v>0</v>
      </c>
      <c r="G21" s="184">
        <v>0</v>
      </c>
      <c r="H21" s="184">
        <v>0</v>
      </c>
      <c r="I21" s="184">
        <v>0</v>
      </c>
      <c r="J21" s="184">
        <v>0</v>
      </c>
      <c r="K21" s="184">
        <v>0</v>
      </c>
      <c r="L21" s="184">
        <v>0</v>
      </c>
      <c r="M21" s="184">
        <v>0</v>
      </c>
      <c r="N21" s="184">
        <v>0</v>
      </c>
      <c r="O21" s="184">
        <v>0</v>
      </c>
      <c r="P21" s="184">
        <v>0</v>
      </c>
      <c r="Q21" s="184">
        <f t="shared" si="0"/>
        <v>0</v>
      </c>
      <c r="R21" s="184">
        <f t="shared" si="1"/>
        <v>0</v>
      </c>
      <c r="S21" s="184">
        <v>140</v>
      </c>
      <c r="T21" s="184">
        <v>3.3</v>
      </c>
      <c r="U21" s="184">
        <v>15</v>
      </c>
      <c r="V21" s="184">
        <v>6</v>
      </c>
      <c r="W21" s="184">
        <v>144</v>
      </c>
      <c r="X21" s="184">
        <v>2.25</v>
      </c>
      <c r="Y21" s="184">
        <v>133</v>
      </c>
      <c r="Z21" s="184">
        <v>3.45</v>
      </c>
      <c r="AA21" s="184">
        <v>0</v>
      </c>
      <c r="AB21" s="184">
        <v>0</v>
      </c>
      <c r="AC21" s="184">
        <f t="shared" si="2"/>
        <v>432</v>
      </c>
      <c r="AD21" s="184">
        <f t="shared" si="3"/>
        <v>15</v>
      </c>
      <c r="AE21" s="184">
        <v>0</v>
      </c>
      <c r="AF21" s="184">
        <v>0</v>
      </c>
      <c r="AG21" s="184">
        <v>0</v>
      </c>
      <c r="AH21" s="184">
        <v>0</v>
      </c>
      <c r="AI21" s="184">
        <v>0</v>
      </c>
      <c r="AJ21" s="184">
        <v>0</v>
      </c>
      <c r="AK21" s="184">
        <v>0</v>
      </c>
      <c r="AL21" s="184">
        <v>0</v>
      </c>
      <c r="AM21" s="184">
        <v>0</v>
      </c>
      <c r="AN21" s="184">
        <v>0</v>
      </c>
      <c r="AO21" s="184">
        <v>0</v>
      </c>
      <c r="AP21" s="184">
        <v>0</v>
      </c>
      <c r="AQ21" s="184">
        <v>0</v>
      </c>
      <c r="AR21" s="184">
        <v>0</v>
      </c>
      <c r="AS21" s="184">
        <f t="shared" si="4"/>
        <v>432</v>
      </c>
      <c r="AT21" s="184">
        <f t="shared" si="5"/>
        <v>15</v>
      </c>
      <c r="AU21" s="184">
        <v>99</v>
      </c>
      <c r="AV21" s="184">
        <v>3.45</v>
      </c>
      <c r="AW21" s="184">
        <v>35</v>
      </c>
      <c r="AX21" s="184">
        <v>1.21</v>
      </c>
      <c r="AY21" s="184">
        <v>0</v>
      </c>
      <c r="AZ21" s="184">
        <v>0</v>
      </c>
      <c r="BA21" s="184">
        <v>0</v>
      </c>
      <c r="BB21" s="184">
        <v>0</v>
      </c>
      <c r="BC21" s="184">
        <v>0</v>
      </c>
      <c r="BD21" s="184">
        <v>0</v>
      </c>
      <c r="BE21" s="184">
        <v>0</v>
      </c>
      <c r="BF21" s="184">
        <v>0</v>
      </c>
      <c r="BG21" s="184">
        <v>0</v>
      </c>
      <c r="BH21" s="184">
        <v>0</v>
      </c>
      <c r="BI21" s="184">
        <f t="shared" si="6"/>
        <v>0</v>
      </c>
      <c r="BJ21" s="184">
        <f t="shared" si="7"/>
        <v>0</v>
      </c>
      <c r="BK21" s="184">
        <f t="shared" si="8"/>
        <v>432</v>
      </c>
      <c r="BL21" s="184">
        <f t="shared" si="9"/>
        <v>15</v>
      </c>
    </row>
    <row r="22" spans="1:64" x14ac:dyDescent="0.25">
      <c r="A22" s="184">
        <v>15</v>
      </c>
      <c r="B22" s="185" t="s">
        <v>102</v>
      </c>
      <c r="C22" s="184">
        <v>0</v>
      </c>
      <c r="D22" s="184">
        <v>0</v>
      </c>
      <c r="E22" s="184">
        <v>0</v>
      </c>
      <c r="F22" s="184">
        <v>0</v>
      </c>
      <c r="G22" s="184">
        <v>0</v>
      </c>
      <c r="H22" s="184">
        <v>0</v>
      </c>
      <c r="I22" s="184">
        <v>0</v>
      </c>
      <c r="J22" s="184">
        <v>0</v>
      </c>
      <c r="K22" s="184">
        <v>160</v>
      </c>
      <c r="L22" s="184">
        <v>0.8</v>
      </c>
      <c r="M22" s="184">
        <v>0</v>
      </c>
      <c r="N22" s="184">
        <v>0</v>
      </c>
      <c r="O22" s="184">
        <v>0</v>
      </c>
      <c r="P22" s="184">
        <v>0</v>
      </c>
      <c r="Q22" s="184">
        <f t="shared" si="0"/>
        <v>160</v>
      </c>
      <c r="R22" s="184">
        <f t="shared" si="1"/>
        <v>0.8</v>
      </c>
      <c r="S22" s="184">
        <v>425</v>
      </c>
      <c r="T22" s="184">
        <v>15</v>
      </c>
      <c r="U22" s="184">
        <v>125</v>
      </c>
      <c r="V22" s="184">
        <v>4.5</v>
      </c>
      <c r="W22" s="184">
        <v>32</v>
      </c>
      <c r="X22" s="184">
        <v>3</v>
      </c>
      <c r="Y22" s="184">
        <v>0</v>
      </c>
      <c r="Z22" s="184">
        <v>0</v>
      </c>
      <c r="AA22" s="184">
        <v>0</v>
      </c>
      <c r="AB22" s="184">
        <v>0</v>
      </c>
      <c r="AC22" s="184">
        <f t="shared" si="2"/>
        <v>582</v>
      </c>
      <c r="AD22" s="184">
        <f t="shared" si="3"/>
        <v>22.5</v>
      </c>
      <c r="AE22" s="184">
        <v>0</v>
      </c>
      <c r="AF22" s="184">
        <v>0</v>
      </c>
      <c r="AG22" s="184">
        <v>100</v>
      </c>
      <c r="AH22" s="184">
        <v>4</v>
      </c>
      <c r="AI22" s="184">
        <v>100</v>
      </c>
      <c r="AJ22" s="184">
        <v>28</v>
      </c>
      <c r="AK22" s="184">
        <v>25</v>
      </c>
      <c r="AL22" s="184">
        <v>2</v>
      </c>
      <c r="AM22" s="184">
        <v>10</v>
      </c>
      <c r="AN22" s="184">
        <v>1</v>
      </c>
      <c r="AO22" s="184">
        <v>950</v>
      </c>
      <c r="AP22" s="184">
        <v>35</v>
      </c>
      <c r="AQ22" s="184">
        <v>0</v>
      </c>
      <c r="AR22" s="184">
        <v>0</v>
      </c>
      <c r="AS22" s="184">
        <f t="shared" si="4"/>
        <v>1927</v>
      </c>
      <c r="AT22" s="184">
        <f t="shared" si="5"/>
        <v>93.3</v>
      </c>
      <c r="AU22" s="184">
        <v>200</v>
      </c>
      <c r="AV22" s="184">
        <v>14</v>
      </c>
      <c r="AW22" s="184">
        <v>25</v>
      </c>
      <c r="AX22" s="184">
        <v>1</v>
      </c>
      <c r="AY22" s="184">
        <v>10</v>
      </c>
      <c r="AZ22" s="184">
        <v>1</v>
      </c>
      <c r="BA22" s="184">
        <v>0</v>
      </c>
      <c r="BB22" s="184">
        <v>0</v>
      </c>
      <c r="BC22" s="184">
        <v>4</v>
      </c>
      <c r="BD22" s="184">
        <v>1</v>
      </c>
      <c r="BE22" s="184">
        <v>120</v>
      </c>
      <c r="BF22" s="184">
        <v>1</v>
      </c>
      <c r="BG22" s="184">
        <v>325</v>
      </c>
      <c r="BH22" s="184">
        <v>11</v>
      </c>
      <c r="BI22" s="184">
        <f t="shared" si="6"/>
        <v>459</v>
      </c>
      <c r="BJ22" s="184">
        <f t="shared" si="7"/>
        <v>14</v>
      </c>
      <c r="BK22" s="184">
        <f t="shared" si="8"/>
        <v>2386</v>
      </c>
      <c r="BL22" s="184">
        <f t="shared" si="9"/>
        <v>107.3</v>
      </c>
    </row>
    <row r="23" spans="1:64" x14ac:dyDescent="0.25">
      <c r="A23" s="184">
        <v>16</v>
      </c>
      <c r="B23" s="185" t="s">
        <v>103</v>
      </c>
      <c r="C23" s="184">
        <v>0</v>
      </c>
      <c r="D23" s="184">
        <v>0</v>
      </c>
      <c r="E23" s="184">
        <v>0</v>
      </c>
      <c r="F23" s="184">
        <v>0</v>
      </c>
      <c r="G23" s="184">
        <v>0</v>
      </c>
      <c r="H23" s="184">
        <v>0</v>
      </c>
      <c r="I23" s="184">
        <v>0</v>
      </c>
      <c r="J23" s="184">
        <v>0</v>
      </c>
      <c r="K23" s="184">
        <v>0</v>
      </c>
      <c r="L23" s="184">
        <v>0</v>
      </c>
      <c r="M23" s="184">
        <v>0</v>
      </c>
      <c r="N23" s="184">
        <v>0</v>
      </c>
      <c r="O23" s="184">
        <v>0</v>
      </c>
      <c r="P23" s="184">
        <v>0</v>
      </c>
      <c r="Q23" s="184">
        <f t="shared" si="0"/>
        <v>0</v>
      </c>
      <c r="R23" s="184">
        <f t="shared" si="1"/>
        <v>0</v>
      </c>
      <c r="S23" s="184">
        <v>0</v>
      </c>
      <c r="T23" s="184">
        <v>0</v>
      </c>
      <c r="U23" s="184">
        <v>0</v>
      </c>
      <c r="V23" s="184">
        <v>0</v>
      </c>
      <c r="W23" s="184">
        <v>0</v>
      </c>
      <c r="X23" s="184">
        <v>0</v>
      </c>
      <c r="Y23" s="184">
        <v>0</v>
      </c>
      <c r="Z23" s="184">
        <v>0</v>
      </c>
      <c r="AA23" s="184">
        <v>0</v>
      </c>
      <c r="AB23" s="184">
        <v>0</v>
      </c>
      <c r="AC23" s="184">
        <f t="shared" si="2"/>
        <v>0</v>
      </c>
      <c r="AD23" s="184">
        <f t="shared" si="3"/>
        <v>0</v>
      </c>
      <c r="AE23" s="184">
        <v>0</v>
      </c>
      <c r="AF23" s="184">
        <v>0</v>
      </c>
      <c r="AG23" s="184">
        <v>0</v>
      </c>
      <c r="AH23" s="184">
        <v>0</v>
      </c>
      <c r="AI23" s="184">
        <v>0</v>
      </c>
      <c r="AJ23" s="184">
        <v>0</v>
      </c>
      <c r="AK23" s="184">
        <v>0</v>
      </c>
      <c r="AL23" s="184">
        <v>0</v>
      </c>
      <c r="AM23" s="184">
        <v>0</v>
      </c>
      <c r="AN23" s="184">
        <v>0</v>
      </c>
      <c r="AO23" s="184">
        <v>0</v>
      </c>
      <c r="AP23" s="184">
        <v>0</v>
      </c>
      <c r="AQ23" s="184">
        <v>0</v>
      </c>
      <c r="AR23" s="184">
        <v>0</v>
      </c>
      <c r="AS23" s="184">
        <f t="shared" si="4"/>
        <v>0</v>
      </c>
      <c r="AT23" s="184">
        <f t="shared" si="5"/>
        <v>0</v>
      </c>
      <c r="AU23" s="184">
        <v>0</v>
      </c>
      <c r="AV23" s="184">
        <v>0</v>
      </c>
      <c r="AW23" s="184">
        <v>0</v>
      </c>
      <c r="AX23" s="184">
        <v>0</v>
      </c>
      <c r="AY23" s="184">
        <v>0</v>
      </c>
      <c r="AZ23" s="184">
        <v>0</v>
      </c>
      <c r="BA23" s="184">
        <v>0</v>
      </c>
      <c r="BB23" s="184">
        <v>0</v>
      </c>
      <c r="BC23" s="184">
        <v>0</v>
      </c>
      <c r="BD23" s="184">
        <v>0</v>
      </c>
      <c r="BE23" s="184">
        <v>0</v>
      </c>
      <c r="BF23" s="184">
        <v>0</v>
      </c>
      <c r="BG23" s="184">
        <v>0</v>
      </c>
      <c r="BH23" s="184">
        <v>0</v>
      </c>
      <c r="BI23" s="184">
        <f t="shared" si="6"/>
        <v>0</v>
      </c>
      <c r="BJ23" s="184">
        <f t="shared" si="7"/>
        <v>0</v>
      </c>
      <c r="BK23" s="184">
        <f t="shared" si="8"/>
        <v>0</v>
      </c>
      <c r="BL23" s="184">
        <f t="shared" si="9"/>
        <v>0</v>
      </c>
    </row>
    <row r="24" spans="1:64" x14ac:dyDescent="0.25">
      <c r="A24" s="184">
        <v>17</v>
      </c>
      <c r="B24" s="185" t="s">
        <v>104</v>
      </c>
      <c r="C24" s="184">
        <v>4</v>
      </c>
      <c r="D24" s="184">
        <v>0.11</v>
      </c>
      <c r="E24" s="184">
        <v>61</v>
      </c>
      <c r="F24" s="184">
        <v>6.54</v>
      </c>
      <c r="G24" s="184">
        <v>21</v>
      </c>
      <c r="H24" s="184">
        <v>0.67</v>
      </c>
      <c r="I24" s="184">
        <v>5</v>
      </c>
      <c r="J24" s="184">
        <v>2.74</v>
      </c>
      <c r="K24" s="184">
        <v>33</v>
      </c>
      <c r="L24" s="184">
        <v>14.25</v>
      </c>
      <c r="M24" s="184">
        <v>0</v>
      </c>
      <c r="N24" s="184">
        <v>0</v>
      </c>
      <c r="O24" s="184">
        <v>26</v>
      </c>
      <c r="P24" s="184">
        <v>5.54</v>
      </c>
      <c r="Q24" s="184">
        <f t="shared" si="0"/>
        <v>103</v>
      </c>
      <c r="R24" s="184">
        <f t="shared" si="1"/>
        <v>23.64</v>
      </c>
      <c r="S24" s="184">
        <v>400</v>
      </c>
      <c r="T24" s="184">
        <v>57.91</v>
      </c>
      <c r="U24" s="184">
        <v>197</v>
      </c>
      <c r="V24" s="184">
        <v>67.38</v>
      </c>
      <c r="W24" s="184">
        <v>57</v>
      </c>
      <c r="X24" s="184">
        <v>35.26</v>
      </c>
      <c r="Y24" s="184">
        <v>10</v>
      </c>
      <c r="Z24" s="184">
        <v>15.35</v>
      </c>
      <c r="AA24" s="184">
        <v>2</v>
      </c>
      <c r="AB24" s="184">
        <v>0.47</v>
      </c>
      <c r="AC24" s="184">
        <f t="shared" si="2"/>
        <v>664</v>
      </c>
      <c r="AD24" s="184">
        <f t="shared" si="3"/>
        <v>175.89999999999998</v>
      </c>
      <c r="AE24" s="184">
        <v>4</v>
      </c>
      <c r="AF24" s="184">
        <v>17.059999999999999</v>
      </c>
      <c r="AG24" s="184">
        <v>10</v>
      </c>
      <c r="AH24" s="184">
        <v>0.86</v>
      </c>
      <c r="AI24" s="184">
        <v>132</v>
      </c>
      <c r="AJ24" s="184">
        <v>26.65</v>
      </c>
      <c r="AK24" s="184">
        <v>15</v>
      </c>
      <c r="AL24" s="184">
        <v>1.6</v>
      </c>
      <c r="AM24" s="184">
        <v>111</v>
      </c>
      <c r="AN24" s="184">
        <v>0.91</v>
      </c>
      <c r="AO24" s="184">
        <v>47</v>
      </c>
      <c r="AP24" s="184">
        <v>3.94</v>
      </c>
      <c r="AQ24" s="184">
        <v>0</v>
      </c>
      <c r="AR24" s="184">
        <v>3.58</v>
      </c>
      <c r="AS24" s="184">
        <f t="shared" si="4"/>
        <v>1086</v>
      </c>
      <c r="AT24" s="184">
        <f t="shared" si="5"/>
        <v>250.55999999999997</v>
      </c>
      <c r="AU24" s="184">
        <v>63</v>
      </c>
      <c r="AV24" s="184">
        <v>8.99</v>
      </c>
      <c r="AW24" s="184">
        <v>36</v>
      </c>
      <c r="AX24" s="184">
        <v>0.28000000000000003</v>
      </c>
      <c r="AY24" s="184">
        <v>5</v>
      </c>
      <c r="AZ24" s="184">
        <v>4.21</v>
      </c>
      <c r="BA24" s="184">
        <v>8</v>
      </c>
      <c r="BB24" s="184">
        <v>1.87</v>
      </c>
      <c r="BC24" s="184">
        <v>32</v>
      </c>
      <c r="BD24" s="184">
        <v>54</v>
      </c>
      <c r="BE24" s="184">
        <v>685</v>
      </c>
      <c r="BF24" s="184">
        <v>35.869999999999997</v>
      </c>
      <c r="BG24" s="184">
        <v>34410</v>
      </c>
      <c r="BH24" s="184">
        <v>2558.54</v>
      </c>
      <c r="BI24" s="184">
        <f t="shared" si="6"/>
        <v>35140</v>
      </c>
      <c r="BJ24" s="184">
        <f t="shared" si="7"/>
        <v>2654.49</v>
      </c>
      <c r="BK24" s="184">
        <f t="shared" si="8"/>
        <v>36226</v>
      </c>
      <c r="BL24" s="184">
        <f t="shared" si="9"/>
        <v>2905.0499999999997</v>
      </c>
    </row>
    <row r="25" spans="1:64" x14ac:dyDescent="0.25">
      <c r="A25" s="184">
        <v>18</v>
      </c>
      <c r="B25" s="185" t="s">
        <v>105</v>
      </c>
      <c r="C25" s="184">
        <v>0</v>
      </c>
      <c r="D25" s="184">
        <v>0</v>
      </c>
      <c r="E25" s="184">
        <v>20</v>
      </c>
      <c r="F25" s="184">
        <v>30</v>
      </c>
      <c r="G25" s="184">
        <v>0</v>
      </c>
      <c r="H25" s="184">
        <v>0</v>
      </c>
      <c r="I25" s="184">
        <v>15</v>
      </c>
      <c r="J25" s="184">
        <v>1</v>
      </c>
      <c r="K25" s="184">
        <v>75</v>
      </c>
      <c r="L25" s="184">
        <v>2.5</v>
      </c>
      <c r="M25" s="184">
        <v>0</v>
      </c>
      <c r="N25" s="184">
        <v>0</v>
      </c>
      <c r="O25" s="184">
        <v>0</v>
      </c>
      <c r="P25" s="184">
        <v>0</v>
      </c>
      <c r="Q25" s="184">
        <f t="shared" si="0"/>
        <v>110</v>
      </c>
      <c r="R25" s="184">
        <f t="shared" si="1"/>
        <v>33.5</v>
      </c>
      <c r="S25" s="184">
        <v>200</v>
      </c>
      <c r="T25" s="184">
        <v>4</v>
      </c>
      <c r="U25" s="184">
        <v>40</v>
      </c>
      <c r="V25" s="184">
        <v>1</v>
      </c>
      <c r="W25" s="184">
        <v>25</v>
      </c>
      <c r="X25" s="184">
        <v>5</v>
      </c>
      <c r="Y25" s="184">
        <v>10</v>
      </c>
      <c r="Z25" s="184">
        <v>0.2</v>
      </c>
      <c r="AA25" s="184">
        <v>0</v>
      </c>
      <c r="AB25" s="184">
        <v>0</v>
      </c>
      <c r="AC25" s="184">
        <f t="shared" si="2"/>
        <v>275</v>
      </c>
      <c r="AD25" s="184">
        <f t="shared" si="3"/>
        <v>10.199999999999999</v>
      </c>
      <c r="AE25" s="184">
        <v>25</v>
      </c>
      <c r="AF25" s="184">
        <v>5</v>
      </c>
      <c r="AG25" s="184">
        <v>25</v>
      </c>
      <c r="AH25" s="184">
        <v>1.1000000000000001</v>
      </c>
      <c r="AI25" s="184">
        <v>350</v>
      </c>
      <c r="AJ25" s="184">
        <v>150</v>
      </c>
      <c r="AK25" s="184">
        <v>10</v>
      </c>
      <c r="AL25" s="184">
        <v>0.5</v>
      </c>
      <c r="AM25" s="184">
        <v>0</v>
      </c>
      <c r="AN25" s="184">
        <v>0</v>
      </c>
      <c r="AO25" s="184">
        <v>400</v>
      </c>
      <c r="AP25" s="184">
        <v>70</v>
      </c>
      <c r="AQ25" s="184">
        <v>0</v>
      </c>
      <c r="AR25" s="184">
        <v>0</v>
      </c>
      <c r="AS25" s="184">
        <f t="shared" si="4"/>
        <v>1195</v>
      </c>
      <c r="AT25" s="184">
        <f t="shared" si="5"/>
        <v>270.3</v>
      </c>
      <c r="AU25" s="184">
        <v>120</v>
      </c>
      <c r="AV25" s="184">
        <v>27.03</v>
      </c>
      <c r="AW25" s="184">
        <v>0</v>
      </c>
      <c r="AX25" s="184">
        <v>0</v>
      </c>
      <c r="AY25" s="184">
        <v>0</v>
      </c>
      <c r="AZ25" s="184">
        <v>0</v>
      </c>
      <c r="BA25" s="184">
        <v>0</v>
      </c>
      <c r="BB25" s="184">
        <v>0</v>
      </c>
      <c r="BC25" s="184">
        <v>360</v>
      </c>
      <c r="BD25" s="184">
        <v>4.5</v>
      </c>
      <c r="BE25" s="184">
        <v>25</v>
      </c>
      <c r="BF25" s="184">
        <v>2</v>
      </c>
      <c r="BG25" s="184">
        <v>150</v>
      </c>
      <c r="BH25" s="184">
        <v>20</v>
      </c>
      <c r="BI25" s="184">
        <f t="shared" si="6"/>
        <v>535</v>
      </c>
      <c r="BJ25" s="184">
        <f t="shared" si="7"/>
        <v>26.5</v>
      </c>
      <c r="BK25" s="184">
        <f t="shared" si="8"/>
        <v>1730</v>
      </c>
      <c r="BL25" s="184">
        <f t="shared" si="9"/>
        <v>296.8</v>
      </c>
    </row>
    <row r="26" spans="1:64" x14ac:dyDescent="0.25">
      <c r="A26" s="184">
        <v>19</v>
      </c>
      <c r="B26" s="185" t="s">
        <v>106</v>
      </c>
      <c r="C26" s="184">
        <v>0</v>
      </c>
      <c r="D26" s="184">
        <v>0</v>
      </c>
      <c r="E26" s="184">
        <v>52</v>
      </c>
      <c r="F26" s="184">
        <v>0.52</v>
      </c>
      <c r="G26" s="184">
        <v>44</v>
      </c>
      <c r="H26" s="184">
        <v>0.44</v>
      </c>
      <c r="I26" s="184">
        <v>18</v>
      </c>
      <c r="J26" s="184">
        <v>0.18</v>
      </c>
      <c r="K26" s="184">
        <v>30</v>
      </c>
      <c r="L26" s="184">
        <v>0.3</v>
      </c>
      <c r="M26" s="184">
        <v>2</v>
      </c>
      <c r="N26" s="184">
        <v>0.02</v>
      </c>
      <c r="O26" s="184">
        <v>40</v>
      </c>
      <c r="P26" s="184">
        <v>0.4</v>
      </c>
      <c r="Q26" s="184">
        <f t="shared" si="0"/>
        <v>100</v>
      </c>
      <c r="R26" s="184">
        <f t="shared" si="1"/>
        <v>1</v>
      </c>
      <c r="S26" s="184">
        <v>370</v>
      </c>
      <c r="T26" s="184">
        <v>7.4</v>
      </c>
      <c r="U26" s="184">
        <v>330</v>
      </c>
      <c r="V26" s="184">
        <v>6.6</v>
      </c>
      <c r="W26" s="184">
        <v>260</v>
      </c>
      <c r="X26" s="184">
        <v>5.2</v>
      </c>
      <c r="Y26" s="184">
        <v>40</v>
      </c>
      <c r="Z26" s="184">
        <v>0.8</v>
      </c>
      <c r="AA26" s="184">
        <v>4</v>
      </c>
      <c r="AB26" s="184">
        <v>0.08</v>
      </c>
      <c r="AC26" s="184">
        <f t="shared" si="2"/>
        <v>1000</v>
      </c>
      <c r="AD26" s="184">
        <f t="shared" si="3"/>
        <v>20</v>
      </c>
      <c r="AE26" s="184">
        <v>0</v>
      </c>
      <c r="AF26" s="184">
        <v>0</v>
      </c>
      <c r="AG26" s="184">
        <v>0</v>
      </c>
      <c r="AH26" s="184">
        <v>0</v>
      </c>
      <c r="AI26" s="184">
        <v>500</v>
      </c>
      <c r="AJ26" s="184">
        <v>20</v>
      </c>
      <c r="AK26" s="184">
        <v>0</v>
      </c>
      <c r="AL26" s="184">
        <v>0</v>
      </c>
      <c r="AM26" s="184">
        <v>0</v>
      </c>
      <c r="AN26" s="184">
        <v>0</v>
      </c>
      <c r="AO26" s="184">
        <v>1500</v>
      </c>
      <c r="AP26" s="184">
        <v>15</v>
      </c>
      <c r="AQ26" s="184">
        <v>150</v>
      </c>
      <c r="AR26" s="184">
        <v>1.5</v>
      </c>
      <c r="AS26" s="184">
        <f t="shared" si="4"/>
        <v>3100</v>
      </c>
      <c r="AT26" s="184">
        <f t="shared" si="5"/>
        <v>56</v>
      </c>
      <c r="AU26" s="184">
        <v>1240</v>
      </c>
      <c r="AV26" s="184">
        <v>22.4</v>
      </c>
      <c r="AW26" s="184">
        <v>124</v>
      </c>
      <c r="AX26" s="184">
        <v>2.2400000000000002</v>
      </c>
      <c r="AY26" s="184">
        <v>0</v>
      </c>
      <c r="AZ26" s="184">
        <v>0</v>
      </c>
      <c r="BA26" s="184">
        <v>67</v>
      </c>
      <c r="BB26" s="184">
        <v>11.13</v>
      </c>
      <c r="BC26" s="184">
        <v>46</v>
      </c>
      <c r="BD26" s="184">
        <v>17.43</v>
      </c>
      <c r="BE26" s="184">
        <v>169</v>
      </c>
      <c r="BF26" s="184">
        <v>8.4700000000000006</v>
      </c>
      <c r="BG26" s="184">
        <v>3718</v>
      </c>
      <c r="BH26" s="184">
        <v>2.96</v>
      </c>
      <c r="BI26" s="184">
        <f t="shared" si="6"/>
        <v>4000</v>
      </c>
      <c r="BJ26" s="184">
        <f t="shared" si="7"/>
        <v>39.99</v>
      </c>
      <c r="BK26" s="184">
        <f t="shared" si="8"/>
        <v>7100</v>
      </c>
      <c r="BL26" s="184">
        <f t="shared" si="9"/>
        <v>95.990000000000009</v>
      </c>
    </row>
    <row r="27" spans="1:64" x14ac:dyDescent="0.25">
      <c r="A27" s="184">
        <v>20</v>
      </c>
      <c r="B27" s="185" t="s">
        <v>107</v>
      </c>
      <c r="C27" s="184">
        <v>0</v>
      </c>
      <c r="D27" s="184">
        <v>0</v>
      </c>
      <c r="E27" s="184">
        <v>0</v>
      </c>
      <c r="F27" s="184">
        <v>0</v>
      </c>
      <c r="G27" s="184">
        <v>0</v>
      </c>
      <c r="H27" s="184">
        <v>0</v>
      </c>
      <c r="I27" s="184">
        <v>0</v>
      </c>
      <c r="J27" s="184">
        <v>0</v>
      </c>
      <c r="K27" s="184">
        <v>0</v>
      </c>
      <c r="L27" s="184">
        <v>0</v>
      </c>
      <c r="M27" s="184">
        <v>0</v>
      </c>
      <c r="N27" s="184">
        <v>0</v>
      </c>
      <c r="O27" s="184">
        <v>0</v>
      </c>
      <c r="P27" s="184">
        <v>0</v>
      </c>
      <c r="Q27" s="184">
        <f t="shared" si="0"/>
        <v>0</v>
      </c>
      <c r="R27" s="184">
        <f t="shared" si="1"/>
        <v>0</v>
      </c>
      <c r="S27" s="184">
        <v>0</v>
      </c>
      <c r="T27" s="184">
        <v>0</v>
      </c>
      <c r="U27" s="184">
        <v>0</v>
      </c>
      <c r="V27" s="184">
        <v>0</v>
      </c>
      <c r="W27" s="184">
        <v>0</v>
      </c>
      <c r="X27" s="184">
        <v>0</v>
      </c>
      <c r="Y27" s="184">
        <v>0</v>
      </c>
      <c r="Z27" s="184">
        <v>0</v>
      </c>
      <c r="AA27" s="184">
        <v>0</v>
      </c>
      <c r="AB27" s="184">
        <v>0</v>
      </c>
      <c r="AC27" s="184">
        <f t="shared" si="2"/>
        <v>0</v>
      </c>
      <c r="AD27" s="184">
        <f t="shared" si="3"/>
        <v>0</v>
      </c>
      <c r="AE27" s="184">
        <v>0</v>
      </c>
      <c r="AF27" s="184">
        <v>0</v>
      </c>
      <c r="AG27" s="184">
        <v>0</v>
      </c>
      <c r="AH27" s="184">
        <v>0</v>
      </c>
      <c r="AI27" s="184">
        <v>0</v>
      </c>
      <c r="AJ27" s="184">
        <v>0</v>
      </c>
      <c r="AK27" s="184">
        <v>0</v>
      </c>
      <c r="AL27" s="184">
        <v>0</v>
      </c>
      <c r="AM27" s="184">
        <v>0</v>
      </c>
      <c r="AN27" s="184">
        <v>0</v>
      </c>
      <c r="AO27" s="184">
        <v>0</v>
      </c>
      <c r="AP27" s="184">
        <v>0</v>
      </c>
      <c r="AQ27" s="184">
        <v>0</v>
      </c>
      <c r="AR27" s="184">
        <v>0</v>
      </c>
      <c r="AS27" s="184">
        <f t="shared" si="4"/>
        <v>0</v>
      </c>
      <c r="AT27" s="184">
        <f t="shared" si="5"/>
        <v>0</v>
      </c>
      <c r="AU27" s="184">
        <v>0</v>
      </c>
      <c r="AV27" s="184">
        <v>0</v>
      </c>
      <c r="AW27" s="184">
        <v>0</v>
      </c>
      <c r="AX27" s="184">
        <v>0</v>
      </c>
      <c r="AY27" s="184">
        <v>0</v>
      </c>
      <c r="AZ27" s="184">
        <v>0</v>
      </c>
      <c r="BA27" s="184">
        <v>0</v>
      </c>
      <c r="BB27" s="184">
        <v>0</v>
      </c>
      <c r="BC27" s="184">
        <v>0</v>
      </c>
      <c r="BD27" s="184">
        <v>0</v>
      </c>
      <c r="BE27" s="184">
        <v>0</v>
      </c>
      <c r="BF27" s="184">
        <v>0</v>
      </c>
      <c r="BG27" s="184">
        <v>0</v>
      </c>
      <c r="BH27" s="184">
        <v>0</v>
      </c>
      <c r="BI27" s="184">
        <f t="shared" si="6"/>
        <v>0</v>
      </c>
      <c r="BJ27" s="184">
        <f t="shared" si="7"/>
        <v>0</v>
      </c>
      <c r="BK27" s="184">
        <f t="shared" si="8"/>
        <v>0</v>
      </c>
      <c r="BL27" s="184">
        <f t="shared" si="9"/>
        <v>0</v>
      </c>
    </row>
    <row r="28" spans="1:64" x14ac:dyDescent="0.25">
      <c r="A28" s="184">
        <v>21</v>
      </c>
      <c r="B28" s="185" t="s">
        <v>108</v>
      </c>
      <c r="C28" s="184">
        <v>0</v>
      </c>
      <c r="D28" s="184">
        <v>0</v>
      </c>
      <c r="E28" s="184">
        <v>0</v>
      </c>
      <c r="F28" s="184">
        <v>0</v>
      </c>
      <c r="G28" s="184">
        <v>0</v>
      </c>
      <c r="H28" s="184">
        <v>0</v>
      </c>
      <c r="I28" s="184">
        <v>0</v>
      </c>
      <c r="J28" s="184">
        <v>0</v>
      </c>
      <c r="K28" s="184">
        <v>0</v>
      </c>
      <c r="L28" s="184">
        <v>0</v>
      </c>
      <c r="M28" s="184">
        <v>0</v>
      </c>
      <c r="N28" s="184">
        <v>0</v>
      </c>
      <c r="O28" s="184">
        <v>0</v>
      </c>
      <c r="P28" s="184">
        <v>0</v>
      </c>
      <c r="Q28" s="184">
        <f t="shared" si="0"/>
        <v>0</v>
      </c>
      <c r="R28" s="184">
        <f t="shared" si="1"/>
        <v>0</v>
      </c>
      <c r="S28" s="184">
        <v>0</v>
      </c>
      <c r="T28" s="184">
        <v>0</v>
      </c>
      <c r="U28" s="184">
        <v>0</v>
      </c>
      <c r="V28" s="184">
        <v>0</v>
      </c>
      <c r="W28" s="184">
        <v>0</v>
      </c>
      <c r="X28" s="184">
        <v>0</v>
      </c>
      <c r="Y28" s="184">
        <v>0</v>
      </c>
      <c r="Z28" s="184">
        <v>0</v>
      </c>
      <c r="AA28" s="184">
        <v>0</v>
      </c>
      <c r="AB28" s="184">
        <v>0</v>
      </c>
      <c r="AC28" s="184">
        <f t="shared" si="2"/>
        <v>0</v>
      </c>
      <c r="AD28" s="184">
        <f t="shared" si="3"/>
        <v>0</v>
      </c>
      <c r="AE28" s="184">
        <v>0</v>
      </c>
      <c r="AF28" s="184">
        <v>0</v>
      </c>
      <c r="AG28" s="184">
        <v>0</v>
      </c>
      <c r="AH28" s="184">
        <v>0</v>
      </c>
      <c r="AI28" s="184">
        <v>0</v>
      </c>
      <c r="AJ28" s="184">
        <v>0</v>
      </c>
      <c r="AK28" s="184">
        <v>0</v>
      </c>
      <c r="AL28" s="184">
        <v>0</v>
      </c>
      <c r="AM28" s="184">
        <v>0</v>
      </c>
      <c r="AN28" s="184">
        <v>0</v>
      </c>
      <c r="AO28" s="184">
        <v>0</v>
      </c>
      <c r="AP28" s="184">
        <v>0</v>
      </c>
      <c r="AQ28" s="184">
        <v>0</v>
      </c>
      <c r="AR28" s="184">
        <v>0</v>
      </c>
      <c r="AS28" s="184">
        <f t="shared" si="4"/>
        <v>0</v>
      </c>
      <c r="AT28" s="184">
        <f t="shared" si="5"/>
        <v>0</v>
      </c>
      <c r="AU28" s="184">
        <v>0</v>
      </c>
      <c r="AV28" s="184">
        <v>0</v>
      </c>
      <c r="AW28" s="184">
        <v>0</v>
      </c>
      <c r="AX28" s="184">
        <v>0</v>
      </c>
      <c r="AY28" s="184">
        <v>0</v>
      </c>
      <c r="AZ28" s="184">
        <v>0</v>
      </c>
      <c r="BA28" s="184">
        <v>0</v>
      </c>
      <c r="BB28" s="184">
        <v>0</v>
      </c>
      <c r="BC28" s="184">
        <v>0</v>
      </c>
      <c r="BD28" s="184">
        <v>0</v>
      </c>
      <c r="BE28" s="184">
        <v>0</v>
      </c>
      <c r="BF28" s="184">
        <v>0</v>
      </c>
      <c r="BG28" s="184">
        <v>0</v>
      </c>
      <c r="BH28" s="184">
        <v>0</v>
      </c>
      <c r="BI28" s="184">
        <f t="shared" si="6"/>
        <v>0</v>
      </c>
      <c r="BJ28" s="184">
        <f t="shared" si="7"/>
        <v>0</v>
      </c>
      <c r="BK28" s="184">
        <f t="shared" si="8"/>
        <v>0</v>
      </c>
      <c r="BL28" s="184">
        <f t="shared" si="9"/>
        <v>0</v>
      </c>
    </row>
    <row r="29" spans="1:64" x14ac:dyDescent="0.25">
      <c r="A29" s="184">
        <v>22</v>
      </c>
      <c r="B29" s="185" t="s">
        <v>109</v>
      </c>
      <c r="C29" s="184">
        <v>0</v>
      </c>
      <c r="D29" s="184">
        <v>0</v>
      </c>
      <c r="E29" s="184">
        <v>0</v>
      </c>
      <c r="F29" s="184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84">
        <v>0</v>
      </c>
      <c r="Q29" s="184">
        <f t="shared" si="0"/>
        <v>0</v>
      </c>
      <c r="R29" s="184">
        <f t="shared" si="1"/>
        <v>0</v>
      </c>
      <c r="S29" s="184">
        <v>315</v>
      </c>
      <c r="T29" s="184">
        <v>16.809999999999999</v>
      </c>
      <c r="U29" s="184">
        <v>17</v>
      </c>
      <c r="V29" s="184">
        <v>16.03</v>
      </c>
      <c r="W29" s="184">
        <v>3</v>
      </c>
      <c r="X29" s="184">
        <v>0.09</v>
      </c>
      <c r="Y29" s="184">
        <v>30</v>
      </c>
      <c r="Z29" s="184">
        <v>2.94</v>
      </c>
      <c r="AA29" s="184">
        <v>0</v>
      </c>
      <c r="AB29" s="184">
        <v>0</v>
      </c>
      <c r="AC29" s="184">
        <f t="shared" si="2"/>
        <v>365</v>
      </c>
      <c r="AD29" s="184">
        <f t="shared" si="3"/>
        <v>35.870000000000005</v>
      </c>
      <c r="AE29" s="184">
        <v>345</v>
      </c>
      <c r="AF29" s="184">
        <v>2.88</v>
      </c>
      <c r="AG29" s="184">
        <v>692</v>
      </c>
      <c r="AH29" s="184">
        <v>2.88</v>
      </c>
      <c r="AI29" s="184">
        <v>174</v>
      </c>
      <c r="AJ29" s="184">
        <v>21.69</v>
      </c>
      <c r="AK29" s="184">
        <v>284</v>
      </c>
      <c r="AL29" s="184">
        <v>2.37</v>
      </c>
      <c r="AM29" s="184">
        <v>164</v>
      </c>
      <c r="AN29" s="184">
        <v>1.36</v>
      </c>
      <c r="AO29" s="184">
        <v>549</v>
      </c>
      <c r="AP29" s="184">
        <v>4.57</v>
      </c>
      <c r="AQ29" s="184">
        <v>0</v>
      </c>
      <c r="AR29" s="184">
        <v>0</v>
      </c>
      <c r="AS29" s="184">
        <f t="shared" si="4"/>
        <v>2573</v>
      </c>
      <c r="AT29" s="184">
        <f t="shared" si="5"/>
        <v>71.62</v>
      </c>
      <c r="AU29" s="184">
        <v>643</v>
      </c>
      <c r="AV29" s="184">
        <v>17.899999999999999</v>
      </c>
      <c r="AW29" s="184">
        <v>225</v>
      </c>
      <c r="AX29" s="184">
        <v>6.27</v>
      </c>
      <c r="AY29" s="184">
        <v>0</v>
      </c>
      <c r="AZ29" s="184">
        <v>0</v>
      </c>
      <c r="BA29" s="184">
        <v>0</v>
      </c>
      <c r="BB29" s="184">
        <v>0</v>
      </c>
      <c r="BC29" s="184">
        <v>39</v>
      </c>
      <c r="BD29" s="184">
        <v>3.57</v>
      </c>
      <c r="BE29" s="184">
        <v>0</v>
      </c>
      <c r="BF29" s="184">
        <v>0</v>
      </c>
      <c r="BG29" s="184">
        <v>340</v>
      </c>
      <c r="BH29" s="184">
        <v>18.739999999999998</v>
      </c>
      <c r="BI29" s="184">
        <f t="shared" si="6"/>
        <v>379</v>
      </c>
      <c r="BJ29" s="184">
        <f t="shared" si="7"/>
        <v>22.31</v>
      </c>
      <c r="BK29" s="184">
        <f t="shared" si="8"/>
        <v>2952</v>
      </c>
      <c r="BL29" s="184">
        <f t="shared" si="9"/>
        <v>93.93</v>
      </c>
    </row>
    <row r="30" spans="1:64" x14ac:dyDescent="0.25">
      <c r="A30" s="184">
        <v>23</v>
      </c>
      <c r="B30" s="185" t="s">
        <v>110</v>
      </c>
      <c r="C30" s="184">
        <v>0</v>
      </c>
      <c r="D30" s="184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84">
        <v>0</v>
      </c>
      <c r="P30" s="184">
        <v>0</v>
      </c>
      <c r="Q30" s="184">
        <f t="shared" si="0"/>
        <v>0</v>
      </c>
      <c r="R30" s="184">
        <f t="shared" si="1"/>
        <v>0</v>
      </c>
      <c r="S30" s="184">
        <v>0</v>
      </c>
      <c r="T30" s="184">
        <v>0</v>
      </c>
      <c r="U30" s="184">
        <v>0</v>
      </c>
      <c r="V30" s="184">
        <v>0</v>
      </c>
      <c r="W30" s="184">
        <v>0</v>
      </c>
      <c r="X30" s="184">
        <v>0</v>
      </c>
      <c r="Y30" s="184">
        <v>0</v>
      </c>
      <c r="Z30" s="184">
        <v>0</v>
      </c>
      <c r="AA30" s="184">
        <v>0</v>
      </c>
      <c r="AB30" s="184">
        <v>0</v>
      </c>
      <c r="AC30" s="184">
        <f t="shared" si="2"/>
        <v>0</v>
      </c>
      <c r="AD30" s="184">
        <f t="shared" si="3"/>
        <v>0</v>
      </c>
      <c r="AE30" s="184">
        <v>0</v>
      </c>
      <c r="AF30" s="184">
        <v>0</v>
      </c>
      <c r="AG30" s="184">
        <v>0</v>
      </c>
      <c r="AH30" s="184">
        <v>0</v>
      </c>
      <c r="AI30" s="184">
        <v>0</v>
      </c>
      <c r="AJ30" s="184">
        <v>0</v>
      </c>
      <c r="AK30" s="184">
        <v>0</v>
      </c>
      <c r="AL30" s="184">
        <v>0</v>
      </c>
      <c r="AM30" s="184">
        <v>0</v>
      </c>
      <c r="AN30" s="184">
        <v>0</v>
      </c>
      <c r="AO30" s="184">
        <v>0</v>
      </c>
      <c r="AP30" s="184">
        <v>0</v>
      </c>
      <c r="AQ30" s="184">
        <v>0</v>
      </c>
      <c r="AR30" s="184">
        <v>0</v>
      </c>
      <c r="AS30" s="184">
        <f t="shared" si="4"/>
        <v>0</v>
      </c>
      <c r="AT30" s="184">
        <f t="shared" si="5"/>
        <v>0</v>
      </c>
      <c r="AU30" s="184">
        <v>0</v>
      </c>
      <c r="AV30" s="184">
        <v>0</v>
      </c>
      <c r="AW30" s="184">
        <v>0</v>
      </c>
      <c r="AX30" s="184">
        <v>0</v>
      </c>
      <c r="AY30" s="184">
        <v>0</v>
      </c>
      <c r="AZ30" s="184">
        <v>0</v>
      </c>
      <c r="BA30" s="184">
        <v>0</v>
      </c>
      <c r="BB30" s="184">
        <v>0</v>
      </c>
      <c r="BC30" s="184">
        <v>0</v>
      </c>
      <c r="BD30" s="184">
        <v>0</v>
      </c>
      <c r="BE30" s="184">
        <v>0</v>
      </c>
      <c r="BF30" s="184">
        <v>0</v>
      </c>
      <c r="BG30" s="184">
        <v>0</v>
      </c>
      <c r="BH30" s="184">
        <v>0</v>
      </c>
      <c r="BI30" s="184">
        <f t="shared" si="6"/>
        <v>0</v>
      </c>
      <c r="BJ30" s="184">
        <f t="shared" si="7"/>
        <v>0</v>
      </c>
      <c r="BK30" s="184">
        <f t="shared" si="8"/>
        <v>0</v>
      </c>
      <c r="BL30" s="184">
        <f t="shared" si="9"/>
        <v>0</v>
      </c>
    </row>
    <row r="31" spans="1:64" x14ac:dyDescent="0.25">
      <c r="A31" s="184">
        <v>24</v>
      </c>
      <c r="B31" s="185" t="s">
        <v>112</v>
      </c>
      <c r="C31" s="184">
        <v>0</v>
      </c>
      <c r="D31" s="184">
        <v>0</v>
      </c>
      <c r="E31" s="184">
        <v>0</v>
      </c>
      <c r="F31" s="184">
        <v>0</v>
      </c>
      <c r="G31" s="184">
        <v>0</v>
      </c>
      <c r="H31" s="184">
        <v>0</v>
      </c>
      <c r="I31" s="184">
        <v>0</v>
      </c>
      <c r="J31" s="184">
        <v>0</v>
      </c>
      <c r="K31" s="184">
        <v>0</v>
      </c>
      <c r="L31" s="184">
        <v>0</v>
      </c>
      <c r="M31" s="184">
        <v>0</v>
      </c>
      <c r="N31" s="184">
        <v>0</v>
      </c>
      <c r="O31" s="184">
        <v>0</v>
      </c>
      <c r="P31" s="184">
        <v>0</v>
      </c>
      <c r="Q31" s="184">
        <f t="shared" si="0"/>
        <v>0</v>
      </c>
      <c r="R31" s="184">
        <f t="shared" si="1"/>
        <v>0</v>
      </c>
      <c r="S31" s="184">
        <v>0</v>
      </c>
      <c r="T31" s="184">
        <v>0</v>
      </c>
      <c r="U31" s="184">
        <v>0</v>
      </c>
      <c r="V31" s="184">
        <v>0</v>
      </c>
      <c r="W31" s="184">
        <v>0</v>
      </c>
      <c r="X31" s="184">
        <v>0</v>
      </c>
      <c r="Y31" s="184">
        <v>0</v>
      </c>
      <c r="Z31" s="184">
        <v>0</v>
      </c>
      <c r="AA31" s="184">
        <v>0</v>
      </c>
      <c r="AB31" s="184">
        <v>0</v>
      </c>
      <c r="AC31" s="184">
        <f t="shared" si="2"/>
        <v>0</v>
      </c>
      <c r="AD31" s="184">
        <f t="shared" si="3"/>
        <v>0</v>
      </c>
      <c r="AE31" s="184">
        <v>0</v>
      </c>
      <c r="AF31" s="184">
        <v>0</v>
      </c>
      <c r="AG31" s="184">
        <v>0</v>
      </c>
      <c r="AH31" s="184">
        <v>0</v>
      </c>
      <c r="AI31" s="184">
        <v>0</v>
      </c>
      <c r="AJ31" s="184">
        <v>0</v>
      </c>
      <c r="AK31" s="184">
        <v>0</v>
      </c>
      <c r="AL31" s="184">
        <v>0</v>
      </c>
      <c r="AM31" s="184">
        <v>0</v>
      </c>
      <c r="AN31" s="184">
        <v>0</v>
      </c>
      <c r="AO31" s="184">
        <v>0</v>
      </c>
      <c r="AP31" s="184">
        <v>0</v>
      </c>
      <c r="AQ31" s="184">
        <v>0</v>
      </c>
      <c r="AR31" s="184">
        <v>0</v>
      </c>
      <c r="AS31" s="184">
        <f t="shared" si="4"/>
        <v>0</v>
      </c>
      <c r="AT31" s="184">
        <f t="shared" si="5"/>
        <v>0</v>
      </c>
      <c r="AU31" s="184">
        <v>0</v>
      </c>
      <c r="AV31" s="184">
        <v>0</v>
      </c>
      <c r="AW31" s="184">
        <v>0</v>
      </c>
      <c r="AX31" s="184">
        <v>0</v>
      </c>
      <c r="AY31" s="184">
        <v>0</v>
      </c>
      <c r="AZ31" s="184">
        <v>0</v>
      </c>
      <c r="BA31" s="184">
        <v>0</v>
      </c>
      <c r="BB31" s="184">
        <v>0</v>
      </c>
      <c r="BC31" s="184">
        <v>0</v>
      </c>
      <c r="BD31" s="184">
        <v>0</v>
      </c>
      <c r="BE31" s="184">
        <v>0</v>
      </c>
      <c r="BF31" s="184">
        <v>0</v>
      </c>
      <c r="BG31" s="184">
        <v>0</v>
      </c>
      <c r="BH31" s="184">
        <v>0</v>
      </c>
      <c r="BI31" s="184">
        <f t="shared" si="6"/>
        <v>0</v>
      </c>
      <c r="BJ31" s="184">
        <f t="shared" si="7"/>
        <v>0</v>
      </c>
      <c r="BK31" s="184">
        <f t="shared" si="8"/>
        <v>0</v>
      </c>
      <c r="BL31" s="184">
        <f t="shared" si="9"/>
        <v>0</v>
      </c>
    </row>
    <row r="32" spans="1:64" x14ac:dyDescent="0.25">
      <c r="A32" s="184">
        <v>25</v>
      </c>
      <c r="B32" s="185" t="s">
        <v>113</v>
      </c>
      <c r="C32" s="184">
        <v>0</v>
      </c>
      <c r="D32" s="184">
        <v>0</v>
      </c>
      <c r="E32" s="184">
        <v>136</v>
      </c>
      <c r="F32" s="184">
        <v>1.88</v>
      </c>
      <c r="G32" s="184">
        <v>93</v>
      </c>
      <c r="H32" s="184">
        <v>1.29</v>
      </c>
      <c r="I32" s="184">
        <v>4</v>
      </c>
      <c r="J32" s="184">
        <v>0.05</v>
      </c>
      <c r="K32" s="184">
        <v>0</v>
      </c>
      <c r="L32" s="184">
        <v>0</v>
      </c>
      <c r="M32" s="184">
        <v>0</v>
      </c>
      <c r="N32" s="184">
        <v>0</v>
      </c>
      <c r="O32" s="184">
        <v>98</v>
      </c>
      <c r="P32" s="184">
        <v>1.35</v>
      </c>
      <c r="Q32" s="184">
        <f t="shared" si="0"/>
        <v>140</v>
      </c>
      <c r="R32" s="184">
        <f t="shared" si="1"/>
        <v>1.93</v>
      </c>
      <c r="S32" s="184">
        <v>0</v>
      </c>
      <c r="T32" s="184">
        <v>0</v>
      </c>
      <c r="U32" s="184">
        <v>94</v>
      </c>
      <c r="V32" s="184">
        <v>48.74</v>
      </c>
      <c r="W32" s="184">
        <v>0</v>
      </c>
      <c r="X32" s="184">
        <v>0</v>
      </c>
      <c r="Y32" s="184">
        <v>0</v>
      </c>
      <c r="Z32" s="184">
        <v>0</v>
      </c>
      <c r="AA32" s="184">
        <v>0</v>
      </c>
      <c r="AB32" s="184">
        <v>0</v>
      </c>
      <c r="AC32" s="184">
        <f t="shared" si="2"/>
        <v>94</v>
      </c>
      <c r="AD32" s="184">
        <f t="shared" si="3"/>
        <v>48.74</v>
      </c>
      <c r="AE32" s="184">
        <v>0</v>
      </c>
      <c r="AF32" s="184">
        <v>0</v>
      </c>
      <c r="AG32" s="184">
        <v>2892</v>
      </c>
      <c r="AH32" s="184">
        <v>14.46</v>
      </c>
      <c r="AI32" s="184">
        <v>530</v>
      </c>
      <c r="AJ32" s="184">
        <v>79.459999999999994</v>
      </c>
      <c r="AK32" s="184">
        <v>5</v>
      </c>
      <c r="AL32" s="184">
        <v>0.05</v>
      </c>
      <c r="AM32" s="184">
        <v>0</v>
      </c>
      <c r="AN32" s="184">
        <v>0</v>
      </c>
      <c r="AO32" s="184">
        <v>6341</v>
      </c>
      <c r="AP32" s="184">
        <v>63.41</v>
      </c>
      <c r="AQ32" s="184">
        <v>0</v>
      </c>
      <c r="AR32" s="184">
        <v>0</v>
      </c>
      <c r="AS32" s="184">
        <f t="shared" si="4"/>
        <v>10002</v>
      </c>
      <c r="AT32" s="184">
        <f t="shared" si="5"/>
        <v>208.04999999999998</v>
      </c>
      <c r="AU32" s="184">
        <v>4001</v>
      </c>
      <c r="AV32" s="184">
        <v>41.62</v>
      </c>
      <c r="AW32" s="184">
        <v>1400</v>
      </c>
      <c r="AX32" s="184">
        <v>14.57</v>
      </c>
      <c r="AY32" s="184">
        <v>0</v>
      </c>
      <c r="AZ32" s="184">
        <v>0</v>
      </c>
      <c r="BA32" s="184">
        <v>0</v>
      </c>
      <c r="BB32" s="184">
        <v>0</v>
      </c>
      <c r="BC32" s="184">
        <v>30</v>
      </c>
      <c r="BD32" s="184">
        <v>6.08</v>
      </c>
      <c r="BE32" s="184">
        <v>0</v>
      </c>
      <c r="BF32" s="184">
        <v>0</v>
      </c>
      <c r="BG32" s="184">
        <v>512</v>
      </c>
      <c r="BH32" s="184">
        <v>60.52</v>
      </c>
      <c r="BI32" s="184">
        <f t="shared" si="6"/>
        <v>542</v>
      </c>
      <c r="BJ32" s="184">
        <f t="shared" si="7"/>
        <v>66.600000000000009</v>
      </c>
      <c r="BK32" s="184">
        <f t="shared" si="8"/>
        <v>10544</v>
      </c>
      <c r="BL32" s="184">
        <f t="shared" si="9"/>
        <v>274.64999999999998</v>
      </c>
    </row>
    <row r="33" spans="1:64" x14ac:dyDescent="0.25">
      <c r="A33" s="184">
        <v>26</v>
      </c>
      <c r="B33" s="185" t="s">
        <v>114</v>
      </c>
      <c r="C33" s="184">
        <v>0</v>
      </c>
      <c r="D33" s="184">
        <v>0</v>
      </c>
      <c r="E33" s="184">
        <v>0</v>
      </c>
      <c r="F33" s="184">
        <v>0</v>
      </c>
      <c r="G33" s="184">
        <v>0</v>
      </c>
      <c r="H33" s="184">
        <v>0</v>
      </c>
      <c r="I33" s="184">
        <v>0</v>
      </c>
      <c r="J33" s="184">
        <v>0</v>
      </c>
      <c r="K33" s="184">
        <v>0</v>
      </c>
      <c r="L33" s="184">
        <v>0</v>
      </c>
      <c r="M33" s="184">
        <v>0</v>
      </c>
      <c r="N33" s="184">
        <v>0</v>
      </c>
      <c r="O33" s="184">
        <v>0</v>
      </c>
      <c r="P33" s="184">
        <v>0</v>
      </c>
      <c r="Q33" s="184">
        <f t="shared" si="0"/>
        <v>0</v>
      </c>
      <c r="R33" s="184">
        <f t="shared" si="1"/>
        <v>0</v>
      </c>
      <c r="S33" s="184">
        <v>16</v>
      </c>
      <c r="T33" s="184">
        <v>0.2</v>
      </c>
      <c r="U33" s="184">
        <v>32</v>
      </c>
      <c r="V33" s="184">
        <v>5.96</v>
      </c>
      <c r="W33" s="184">
        <v>4</v>
      </c>
      <c r="X33" s="184">
        <v>0.1</v>
      </c>
      <c r="Y33" s="184">
        <v>50</v>
      </c>
      <c r="Z33" s="184">
        <v>0.74</v>
      </c>
      <c r="AA33" s="184">
        <v>0</v>
      </c>
      <c r="AB33" s="184">
        <v>0</v>
      </c>
      <c r="AC33" s="184">
        <f t="shared" si="2"/>
        <v>102</v>
      </c>
      <c r="AD33" s="184">
        <f t="shared" si="3"/>
        <v>7</v>
      </c>
      <c r="AE33" s="184">
        <v>0</v>
      </c>
      <c r="AF33" s="184">
        <v>0</v>
      </c>
      <c r="AG33" s="184">
        <v>0</v>
      </c>
      <c r="AH33" s="184">
        <v>0</v>
      </c>
      <c r="AI33" s="184">
        <v>265</v>
      </c>
      <c r="AJ33" s="184">
        <v>21.17</v>
      </c>
      <c r="AK33" s="184">
        <v>56</v>
      </c>
      <c r="AL33" s="184">
        <v>0.27</v>
      </c>
      <c r="AM33" s="184">
        <v>0</v>
      </c>
      <c r="AN33" s="184">
        <v>0</v>
      </c>
      <c r="AO33" s="184">
        <v>321</v>
      </c>
      <c r="AP33" s="184">
        <v>1.55</v>
      </c>
      <c r="AQ33" s="184">
        <v>0</v>
      </c>
      <c r="AR33" s="184">
        <v>0</v>
      </c>
      <c r="AS33" s="184">
        <f t="shared" si="4"/>
        <v>744</v>
      </c>
      <c r="AT33" s="184">
        <f t="shared" si="5"/>
        <v>29.990000000000002</v>
      </c>
      <c r="AU33" s="184">
        <v>223</v>
      </c>
      <c r="AV33" s="184">
        <v>4.5</v>
      </c>
      <c r="AW33" s="184">
        <v>78</v>
      </c>
      <c r="AX33" s="184">
        <v>1.57</v>
      </c>
      <c r="AY33" s="184">
        <v>0</v>
      </c>
      <c r="AZ33" s="184">
        <v>0</v>
      </c>
      <c r="BA33" s="184">
        <v>0</v>
      </c>
      <c r="BB33" s="184">
        <v>0</v>
      </c>
      <c r="BC33" s="184">
        <v>106</v>
      </c>
      <c r="BD33" s="184">
        <v>222.75</v>
      </c>
      <c r="BE33" s="184">
        <v>0</v>
      </c>
      <c r="BF33" s="184">
        <v>0</v>
      </c>
      <c r="BG33" s="184">
        <v>1688</v>
      </c>
      <c r="BH33" s="184">
        <v>90.6</v>
      </c>
      <c r="BI33" s="184">
        <f t="shared" si="6"/>
        <v>1794</v>
      </c>
      <c r="BJ33" s="184">
        <f t="shared" si="7"/>
        <v>313.35000000000002</v>
      </c>
      <c r="BK33" s="184">
        <f t="shared" si="8"/>
        <v>2538</v>
      </c>
      <c r="BL33" s="184">
        <f t="shared" si="9"/>
        <v>343.34000000000003</v>
      </c>
    </row>
    <row r="34" spans="1:64" x14ac:dyDescent="0.25">
      <c r="A34" s="184">
        <v>27</v>
      </c>
      <c r="B34" s="185" t="s">
        <v>115</v>
      </c>
      <c r="C34" s="184">
        <v>0</v>
      </c>
      <c r="D34" s="184">
        <v>0</v>
      </c>
      <c r="E34" s="184">
        <v>0</v>
      </c>
      <c r="F34" s="184">
        <v>0</v>
      </c>
      <c r="G34" s="184">
        <v>0</v>
      </c>
      <c r="H34" s="184">
        <v>0</v>
      </c>
      <c r="I34" s="184">
        <v>0</v>
      </c>
      <c r="J34" s="184">
        <v>0</v>
      </c>
      <c r="K34" s="184">
        <v>0</v>
      </c>
      <c r="L34" s="184">
        <v>0</v>
      </c>
      <c r="M34" s="184">
        <v>0</v>
      </c>
      <c r="N34" s="184">
        <v>0</v>
      </c>
      <c r="O34" s="184">
        <v>0</v>
      </c>
      <c r="P34" s="184">
        <v>0</v>
      </c>
      <c r="Q34" s="184">
        <f t="shared" si="0"/>
        <v>0</v>
      </c>
      <c r="R34" s="184">
        <f t="shared" si="1"/>
        <v>0</v>
      </c>
      <c r="S34" s="184">
        <v>0</v>
      </c>
      <c r="T34" s="184">
        <v>0</v>
      </c>
      <c r="U34" s="184">
        <v>0</v>
      </c>
      <c r="V34" s="184">
        <v>0</v>
      </c>
      <c r="W34" s="184">
        <v>0</v>
      </c>
      <c r="X34" s="184">
        <v>0</v>
      </c>
      <c r="Y34" s="184">
        <v>0</v>
      </c>
      <c r="Z34" s="184">
        <v>0</v>
      </c>
      <c r="AA34" s="184">
        <v>0</v>
      </c>
      <c r="AB34" s="184">
        <v>0</v>
      </c>
      <c r="AC34" s="184">
        <f t="shared" si="2"/>
        <v>0</v>
      </c>
      <c r="AD34" s="184">
        <f t="shared" si="3"/>
        <v>0</v>
      </c>
      <c r="AE34" s="184">
        <v>0</v>
      </c>
      <c r="AF34" s="184">
        <v>0</v>
      </c>
      <c r="AG34" s="184">
        <v>0</v>
      </c>
      <c r="AH34" s="184">
        <v>0</v>
      </c>
      <c r="AI34" s="184">
        <v>0</v>
      </c>
      <c r="AJ34" s="184">
        <v>0</v>
      </c>
      <c r="AK34" s="184">
        <v>0</v>
      </c>
      <c r="AL34" s="184">
        <v>0</v>
      </c>
      <c r="AM34" s="184">
        <v>0</v>
      </c>
      <c r="AN34" s="184">
        <v>0</v>
      </c>
      <c r="AO34" s="184">
        <v>0</v>
      </c>
      <c r="AP34" s="184">
        <v>0</v>
      </c>
      <c r="AQ34" s="184">
        <v>0</v>
      </c>
      <c r="AR34" s="184">
        <v>0</v>
      </c>
      <c r="AS34" s="184">
        <f t="shared" si="4"/>
        <v>0</v>
      </c>
      <c r="AT34" s="184">
        <f t="shared" si="5"/>
        <v>0</v>
      </c>
      <c r="AU34" s="184">
        <v>0</v>
      </c>
      <c r="AV34" s="184">
        <v>0</v>
      </c>
      <c r="AW34" s="184">
        <v>0</v>
      </c>
      <c r="AX34" s="184">
        <v>0</v>
      </c>
      <c r="AY34" s="184">
        <v>0</v>
      </c>
      <c r="AZ34" s="184">
        <v>0</v>
      </c>
      <c r="BA34" s="184">
        <v>0</v>
      </c>
      <c r="BB34" s="184">
        <v>0</v>
      </c>
      <c r="BC34" s="184">
        <v>0</v>
      </c>
      <c r="BD34" s="184">
        <v>0</v>
      </c>
      <c r="BE34" s="184">
        <v>0</v>
      </c>
      <c r="BF34" s="184">
        <v>0</v>
      </c>
      <c r="BG34" s="184">
        <v>0</v>
      </c>
      <c r="BH34" s="184">
        <v>0</v>
      </c>
      <c r="BI34" s="184">
        <f t="shared" si="6"/>
        <v>0</v>
      </c>
      <c r="BJ34" s="184">
        <f t="shared" si="7"/>
        <v>0</v>
      </c>
      <c r="BK34" s="184">
        <f t="shared" si="8"/>
        <v>0</v>
      </c>
      <c r="BL34" s="184">
        <f t="shared" si="9"/>
        <v>0</v>
      </c>
    </row>
    <row r="35" spans="1:64" x14ac:dyDescent="0.25">
      <c r="A35" s="184">
        <v>28</v>
      </c>
      <c r="B35" s="185" t="s">
        <v>116</v>
      </c>
      <c r="C35" s="184">
        <v>0</v>
      </c>
      <c r="D35" s="184">
        <v>0</v>
      </c>
      <c r="E35" s="184">
        <v>80</v>
      </c>
      <c r="F35" s="184">
        <v>2.25</v>
      </c>
      <c r="G35" s="184">
        <v>0</v>
      </c>
      <c r="H35" s="184">
        <v>0</v>
      </c>
      <c r="I35" s="184">
        <v>0</v>
      </c>
      <c r="J35" s="184">
        <v>0</v>
      </c>
      <c r="K35" s="184">
        <v>0</v>
      </c>
      <c r="L35" s="184">
        <v>0</v>
      </c>
      <c r="M35" s="184">
        <v>0</v>
      </c>
      <c r="N35" s="184">
        <v>0</v>
      </c>
      <c r="O35" s="184">
        <v>56</v>
      </c>
      <c r="P35" s="184">
        <v>1.58</v>
      </c>
      <c r="Q35" s="184">
        <f t="shared" si="0"/>
        <v>80</v>
      </c>
      <c r="R35" s="184">
        <f t="shared" si="1"/>
        <v>2.25</v>
      </c>
      <c r="S35" s="184">
        <v>11</v>
      </c>
      <c r="T35" s="184">
        <v>0.19</v>
      </c>
      <c r="U35" s="184">
        <v>3</v>
      </c>
      <c r="V35" s="184">
        <v>0.55000000000000004</v>
      </c>
      <c r="W35" s="184">
        <v>2</v>
      </c>
      <c r="X35" s="184">
        <v>0.37</v>
      </c>
      <c r="Y35" s="184">
        <v>52</v>
      </c>
      <c r="Z35" s="184">
        <v>0.74</v>
      </c>
      <c r="AA35" s="184">
        <v>0</v>
      </c>
      <c r="AB35" s="184">
        <v>0</v>
      </c>
      <c r="AC35" s="184">
        <f t="shared" si="2"/>
        <v>68</v>
      </c>
      <c r="AD35" s="184">
        <f t="shared" si="3"/>
        <v>1.8499999999999999</v>
      </c>
      <c r="AE35" s="184">
        <v>160</v>
      </c>
      <c r="AF35" s="184">
        <v>1.6</v>
      </c>
      <c r="AG35" s="184">
        <v>40</v>
      </c>
      <c r="AH35" s="184">
        <v>0.8</v>
      </c>
      <c r="AI35" s="184">
        <v>21</v>
      </c>
      <c r="AJ35" s="184">
        <v>3.2</v>
      </c>
      <c r="AK35" s="184">
        <v>72</v>
      </c>
      <c r="AL35" s="184">
        <v>0.72</v>
      </c>
      <c r="AM35" s="184">
        <v>48</v>
      </c>
      <c r="AN35" s="184">
        <v>0.48</v>
      </c>
      <c r="AO35" s="184">
        <v>150</v>
      </c>
      <c r="AP35" s="184">
        <v>1.2</v>
      </c>
      <c r="AQ35" s="184">
        <v>0</v>
      </c>
      <c r="AR35" s="184">
        <v>0</v>
      </c>
      <c r="AS35" s="184">
        <f t="shared" si="4"/>
        <v>639</v>
      </c>
      <c r="AT35" s="184">
        <f t="shared" si="5"/>
        <v>12.1</v>
      </c>
      <c r="AU35" s="184">
        <v>230</v>
      </c>
      <c r="AV35" s="184">
        <v>3.99</v>
      </c>
      <c r="AW35" s="184">
        <v>81</v>
      </c>
      <c r="AX35" s="184">
        <v>1.4</v>
      </c>
      <c r="AY35" s="184">
        <v>0</v>
      </c>
      <c r="AZ35" s="184">
        <v>0</v>
      </c>
      <c r="BA35" s="184">
        <v>0</v>
      </c>
      <c r="BB35" s="184">
        <v>0</v>
      </c>
      <c r="BC35" s="184">
        <v>98</v>
      </c>
      <c r="BD35" s="184">
        <v>18.559999999999999</v>
      </c>
      <c r="BE35" s="184">
        <v>0</v>
      </c>
      <c r="BF35" s="184">
        <v>0</v>
      </c>
      <c r="BG35" s="184">
        <v>758</v>
      </c>
      <c r="BH35" s="184">
        <v>12.37</v>
      </c>
      <c r="BI35" s="184">
        <f t="shared" si="6"/>
        <v>856</v>
      </c>
      <c r="BJ35" s="184">
        <f t="shared" si="7"/>
        <v>30.93</v>
      </c>
      <c r="BK35" s="184">
        <f t="shared" si="8"/>
        <v>1495</v>
      </c>
      <c r="BL35" s="184">
        <f t="shared" si="9"/>
        <v>43.03</v>
      </c>
    </row>
    <row r="36" spans="1:64" x14ac:dyDescent="0.25">
      <c r="A36" s="184">
        <v>29</v>
      </c>
      <c r="B36" s="185" t="s">
        <v>117</v>
      </c>
      <c r="C36" s="184">
        <v>0</v>
      </c>
      <c r="D36" s="184">
        <v>0</v>
      </c>
      <c r="E36" s="184">
        <v>148</v>
      </c>
      <c r="F36" s="184">
        <v>4.75</v>
      </c>
      <c r="G36" s="184">
        <v>65</v>
      </c>
      <c r="H36" s="184">
        <v>2.1</v>
      </c>
      <c r="I36" s="184">
        <v>55</v>
      </c>
      <c r="J36" s="184">
        <v>1.76</v>
      </c>
      <c r="K36" s="184">
        <v>10</v>
      </c>
      <c r="L36" s="184">
        <v>0.48</v>
      </c>
      <c r="M36" s="184">
        <v>0</v>
      </c>
      <c r="N36" s="184">
        <v>0</v>
      </c>
      <c r="O36" s="184">
        <v>149</v>
      </c>
      <c r="P36" s="184">
        <v>4.9000000000000004</v>
      </c>
      <c r="Q36" s="184">
        <f t="shared" si="0"/>
        <v>213</v>
      </c>
      <c r="R36" s="184">
        <f t="shared" si="1"/>
        <v>6.99</v>
      </c>
      <c r="S36" s="184">
        <v>22</v>
      </c>
      <c r="T36" s="184">
        <v>0.78</v>
      </c>
      <c r="U36" s="184">
        <v>2</v>
      </c>
      <c r="V36" s="184">
        <v>1.17</v>
      </c>
      <c r="W36" s="184">
        <v>62</v>
      </c>
      <c r="X36" s="184">
        <v>1.46</v>
      </c>
      <c r="Y36" s="184">
        <v>110</v>
      </c>
      <c r="Z36" s="184">
        <v>4.08</v>
      </c>
      <c r="AA36" s="184">
        <v>0</v>
      </c>
      <c r="AB36" s="184">
        <v>0</v>
      </c>
      <c r="AC36" s="184">
        <f t="shared" si="2"/>
        <v>196</v>
      </c>
      <c r="AD36" s="184">
        <f t="shared" si="3"/>
        <v>7.49</v>
      </c>
      <c r="AE36" s="184">
        <v>48</v>
      </c>
      <c r="AF36" s="184">
        <v>1.03</v>
      </c>
      <c r="AG36" s="184">
        <v>505</v>
      </c>
      <c r="AH36" s="184">
        <v>5.41</v>
      </c>
      <c r="AI36" s="184">
        <v>50</v>
      </c>
      <c r="AJ36" s="184">
        <v>16</v>
      </c>
      <c r="AK36" s="184">
        <v>124</v>
      </c>
      <c r="AL36" s="184">
        <v>2.66</v>
      </c>
      <c r="AM36" s="184">
        <v>98</v>
      </c>
      <c r="AN36" s="184">
        <v>2.1</v>
      </c>
      <c r="AO36" s="184">
        <v>132</v>
      </c>
      <c r="AP36" s="184">
        <v>2.82</v>
      </c>
      <c r="AQ36" s="184">
        <v>0</v>
      </c>
      <c r="AR36" s="184">
        <v>0</v>
      </c>
      <c r="AS36" s="184">
        <f t="shared" si="4"/>
        <v>1366</v>
      </c>
      <c r="AT36" s="184">
        <f t="shared" si="5"/>
        <v>44.5</v>
      </c>
      <c r="AU36" s="184">
        <v>547</v>
      </c>
      <c r="AV36" s="184">
        <v>8.9</v>
      </c>
      <c r="AW36" s="184">
        <v>192</v>
      </c>
      <c r="AX36" s="184">
        <v>3.12</v>
      </c>
      <c r="AY36" s="184">
        <v>0</v>
      </c>
      <c r="AZ36" s="184">
        <v>0</v>
      </c>
      <c r="BA36" s="184">
        <v>0</v>
      </c>
      <c r="BB36" s="184">
        <v>0</v>
      </c>
      <c r="BC36" s="184">
        <v>58</v>
      </c>
      <c r="BD36" s="184">
        <v>6</v>
      </c>
      <c r="BE36" s="184">
        <v>0</v>
      </c>
      <c r="BF36" s="184">
        <v>0</v>
      </c>
      <c r="BG36" s="184">
        <v>144</v>
      </c>
      <c r="BH36" s="184">
        <v>9</v>
      </c>
      <c r="BI36" s="184">
        <f t="shared" si="6"/>
        <v>202</v>
      </c>
      <c r="BJ36" s="184">
        <f t="shared" si="7"/>
        <v>15</v>
      </c>
      <c r="BK36" s="184">
        <f t="shared" si="8"/>
        <v>1568</v>
      </c>
      <c r="BL36" s="184">
        <f t="shared" si="9"/>
        <v>59.5</v>
      </c>
    </row>
    <row r="37" spans="1:64" x14ac:dyDescent="0.25">
      <c r="A37" s="184">
        <v>30</v>
      </c>
      <c r="B37" s="185" t="s">
        <v>118</v>
      </c>
      <c r="C37" s="184">
        <v>0</v>
      </c>
      <c r="D37" s="184">
        <v>0</v>
      </c>
      <c r="E37" s="184">
        <v>0</v>
      </c>
      <c r="F37" s="184">
        <v>0</v>
      </c>
      <c r="G37" s="184">
        <v>0</v>
      </c>
      <c r="H37" s="184">
        <v>0</v>
      </c>
      <c r="I37" s="184">
        <v>0</v>
      </c>
      <c r="J37" s="184">
        <v>0</v>
      </c>
      <c r="K37" s="184">
        <v>0</v>
      </c>
      <c r="L37" s="184">
        <v>0</v>
      </c>
      <c r="M37" s="184">
        <v>0</v>
      </c>
      <c r="N37" s="184">
        <v>0</v>
      </c>
      <c r="O37" s="184">
        <v>0</v>
      </c>
      <c r="P37" s="184">
        <v>0</v>
      </c>
      <c r="Q37" s="184">
        <f t="shared" si="0"/>
        <v>0</v>
      </c>
      <c r="R37" s="184">
        <f t="shared" si="1"/>
        <v>0</v>
      </c>
      <c r="S37" s="184">
        <v>0</v>
      </c>
      <c r="T37" s="184">
        <v>0</v>
      </c>
      <c r="U37" s="184">
        <v>0</v>
      </c>
      <c r="V37" s="184">
        <v>0</v>
      </c>
      <c r="W37" s="184">
        <v>0</v>
      </c>
      <c r="X37" s="184">
        <v>0</v>
      </c>
      <c r="Y37" s="184">
        <v>0</v>
      </c>
      <c r="Z37" s="184">
        <v>0</v>
      </c>
      <c r="AA37" s="184">
        <v>0</v>
      </c>
      <c r="AB37" s="184">
        <v>0</v>
      </c>
      <c r="AC37" s="184">
        <f t="shared" si="2"/>
        <v>0</v>
      </c>
      <c r="AD37" s="184">
        <f t="shared" si="3"/>
        <v>0</v>
      </c>
      <c r="AE37" s="184">
        <v>0</v>
      </c>
      <c r="AF37" s="184">
        <v>0</v>
      </c>
      <c r="AG37" s="184">
        <v>0</v>
      </c>
      <c r="AH37" s="184">
        <v>0</v>
      </c>
      <c r="AI37" s="184">
        <v>0</v>
      </c>
      <c r="AJ37" s="184">
        <v>0</v>
      </c>
      <c r="AK37" s="184">
        <v>0</v>
      </c>
      <c r="AL37" s="184">
        <v>0</v>
      </c>
      <c r="AM37" s="184">
        <v>0</v>
      </c>
      <c r="AN37" s="184">
        <v>0</v>
      </c>
      <c r="AO37" s="184">
        <v>0</v>
      </c>
      <c r="AP37" s="184">
        <v>0</v>
      </c>
      <c r="AQ37" s="184">
        <v>0</v>
      </c>
      <c r="AR37" s="184">
        <v>0</v>
      </c>
      <c r="AS37" s="184">
        <f t="shared" si="4"/>
        <v>0</v>
      </c>
      <c r="AT37" s="184">
        <f t="shared" si="5"/>
        <v>0</v>
      </c>
      <c r="AU37" s="184">
        <v>0</v>
      </c>
      <c r="AV37" s="184">
        <v>0</v>
      </c>
      <c r="AW37" s="184">
        <v>0</v>
      </c>
      <c r="AX37" s="184">
        <v>0</v>
      </c>
      <c r="AY37" s="184">
        <v>0</v>
      </c>
      <c r="AZ37" s="184">
        <v>0</v>
      </c>
      <c r="BA37" s="184">
        <v>0</v>
      </c>
      <c r="BB37" s="184">
        <v>0</v>
      </c>
      <c r="BC37" s="184">
        <v>0</v>
      </c>
      <c r="BD37" s="184">
        <v>0</v>
      </c>
      <c r="BE37" s="184">
        <v>0</v>
      </c>
      <c r="BF37" s="184">
        <v>0</v>
      </c>
      <c r="BG37" s="184">
        <v>0</v>
      </c>
      <c r="BH37" s="184">
        <v>0</v>
      </c>
      <c r="BI37" s="184">
        <f t="shared" si="6"/>
        <v>0</v>
      </c>
      <c r="BJ37" s="184">
        <f t="shared" si="7"/>
        <v>0</v>
      </c>
      <c r="BK37" s="184">
        <f t="shared" si="8"/>
        <v>0</v>
      </c>
      <c r="BL37" s="184">
        <f t="shared" si="9"/>
        <v>0</v>
      </c>
    </row>
    <row r="38" spans="1:64" x14ac:dyDescent="0.25">
      <c r="A38" s="184">
        <v>31</v>
      </c>
      <c r="B38" s="185" t="s">
        <v>119</v>
      </c>
      <c r="C38" s="184">
        <v>26</v>
      </c>
      <c r="D38" s="184">
        <v>0.11</v>
      </c>
      <c r="E38" s="184">
        <v>20</v>
      </c>
      <c r="F38" s="184">
        <v>0.31</v>
      </c>
      <c r="G38" s="184">
        <v>10</v>
      </c>
      <c r="H38" s="184">
        <v>0.12</v>
      </c>
      <c r="I38" s="184">
        <v>6</v>
      </c>
      <c r="J38" s="184">
        <v>0.1</v>
      </c>
      <c r="K38" s="184">
        <v>1</v>
      </c>
      <c r="L38" s="184">
        <v>0.02</v>
      </c>
      <c r="M38" s="184">
        <v>0</v>
      </c>
      <c r="N38" s="184">
        <v>0</v>
      </c>
      <c r="O38" s="184">
        <v>37</v>
      </c>
      <c r="P38" s="184">
        <v>0.38</v>
      </c>
      <c r="Q38" s="184">
        <f t="shared" si="0"/>
        <v>53</v>
      </c>
      <c r="R38" s="184">
        <f t="shared" si="1"/>
        <v>0.54</v>
      </c>
      <c r="S38" s="184">
        <v>132</v>
      </c>
      <c r="T38" s="184">
        <v>2.27</v>
      </c>
      <c r="U38" s="184">
        <v>8</v>
      </c>
      <c r="V38" s="184">
        <v>1.89</v>
      </c>
      <c r="W38" s="184">
        <v>101</v>
      </c>
      <c r="X38" s="184">
        <v>1.1299999999999999</v>
      </c>
      <c r="Y38" s="184">
        <v>122</v>
      </c>
      <c r="Z38" s="184">
        <v>2.27</v>
      </c>
      <c r="AA38" s="184">
        <v>0</v>
      </c>
      <c r="AB38" s="184">
        <v>0</v>
      </c>
      <c r="AC38" s="184">
        <f t="shared" si="2"/>
        <v>363</v>
      </c>
      <c r="AD38" s="184">
        <f t="shared" si="3"/>
        <v>7.5600000000000005</v>
      </c>
      <c r="AE38" s="184">
        <v>0</v>
      </c>
      <c r="AF38" s="184">
        <v>0</v>
      </c>
      <c r="AG38" s="184">
        <v>4</v>
      </c>
      <c r="AH38" s="184">
        <v>0.03</v>
      </c>
      <c r="AI38" s="184">
        <v>90</v>
      </c>
      <c r="AJ38" s="184">
        <v>16.43</v>
      </c>
      <c r="AK38" s="184">
        <v>3</v>
      </c>
      <c r="AL38" s="184">
        <v>0.03</v>
      </c>
      <c r="AM38" s="184">
        <v>3</v>
      </c>
      <c r="AN38" s="184">
        <v>0.03</v>
      </c>
      <c r="AO38" s="184">
        <v>3343</v>
      </c>
      <c r="AP38" s="184">
        <v>41.51</v>
      </c>
      <c r="AQ38" s="184">
        <v>0</v>
      </c>
      <c r="AR38" s="184">
        <v>0</v>
      </c>
      <c r="AS38" s="184">
        <f t="shared" si="4"/>
        <v>3859</v>
      </c>
      <c r="AT38" s="184">
        <f t="shared" si="5"/>
        <v>66.13</v>
      </c>
      <c r="AU38" s="184">
        <v>3087</v>
      </c>
      <c r="AV38" s="184">
        <v>27.77</v>
      </c>
      <c r="AW38" s="184">
        <v>1080</v>
      </c>
      <c r="AX38" s="184">
        <v>9.7200000000000006</v>
      </c>
      <c r="AY38" s="184">
        <v>0</v>
      </c>
      <c r="AZ38" s="184">
        <v>0</v>
      </c>
      <c r="BA38" s="184">
        <v>0</v>
      </c>
      <c r="BB38" s="184">
        <v>0</v>
      </c>
      <c r="BC38" s="184">
        <v>66</v>
      </c>
      <c r="BD38" s="184">
        <v>7.32</v>
      </c>
      <c r="BE38" s="184">
        <v>0</v>
      </c>
      <c r="BF38" s="184">
        <v>0</v>
      </c>
      <c r="BG38" s="184">
        <v>44</v>
      </c>
      <c r="BH38" s="184">
        <v>2.87</v>
      </c>
      <c r="BI38" s="184">
        <f t="shared" si="6"/>
        <v>110</v>
      </c>
      <c r="BJ38" s="184">
        <f t="shared" si="7"/>
        <v>10.190000000000001</v>
      </c>
      <c r="BK38" s="184">
        <f t="shared" si="8"/>
        <v>3969</v>
      </c>
      <c r="BL38" s="184">
        <f t="shared" si="9"/>
        <v>76.319999999999993</v>
      </c>
    </row>
    <row r="39" spans="1:64" x14ac:dyDescent="0.25">
      <c r="A39" s="184">
        <v>32</v>
      </c>
      <c r="B39" s="185" t="s">
        <v>120</v>
      </c>
      <c r="C39" s="184">
        <v>0</v>
      </c>
      <c r="D39" s="184">
        <v>0</v>
      </c>
      <c r="E39" s="184">
        <v>36</v>
      </c>
      <c r="F39" s="184">
        <v>0.14000000000000001</v>
      </c>
      <c r="G39" s="184">
        <v>16</v>
      </c>
      <c r="H39" s="184">
        <v>0.06</v>
      </c>
      <c r="I39" s="184">
        <v>8</v>
      </c>
      <c r="J39" s="184">
        <v>0.04</v>
      </c>
      <c r="K39" s="184">
        <v>4</v>
      </c>
      <c r="L39" s="184">
        <v>0</v>
      </c>
      <c r="M39" s="184">
        <v>0</v>
      </c>
      <c r="N39" s="184">
        <v>0</v>
      </c>
      <c r="O39" s="184">
        <v>32</v>
      </c>
      <c r="P39" s="184">
        <v>0.11</v>
      </c>
      <c r="Q39" s="184">
        <f t="shared" si="0"/>
        <v>48</v>
      </c>
      <c r="R39" s="184">
        <f t="shared" si="1"/>
        <v>0.18000000000000002</v>
      </c>
      <c r="S39" s="184">
        <v>54</v>
      </c>
      <c r="T39" s="184">
        <v>6.27</v>
      </c>
      <c r="U39" s="184">
        <v>4</v>
      </c>
      <c r="V39" s="184">
        <v>5.22</v>
      </c>
      <c r="W39" s="184">
        <v>39</v>
      </c>
      <c r="X39" s="184">
        <v>3.13</v>
      </c>
      <c r="Y39" s="184">
        <v>49</v>
      </c>
      <c r="Z39" s="184">
        <v>6.27</v>
      </c>
      <c r="AA39" s="184">
        <v>0</v>
      </c>
      <c r="AB39" s="184">
        <v>0</v>
      </c>
      <c r="AC39" s="184">
        <f t="shared" si="2"/>
        <v>146</v>
      </c>
      <c r="AD39" s="184">
        <f t="shared" si="3"/>
        <v>20.889999999999997</v>
      </c>
      <c r="AE39" s="184">
        <v>298</v>
      </c>
      <c r="AF39" s="184">
        <v>8.8000000000000007</v>
      </c>
      <c r="AG39" s="184">
        <v>747</v>
      </c>
      <c r="AH39" s="184">
        <v>11</v>
      </c>
      <c r="AI39" s="184">
        <v>76</v>
      </c>
      <c r="AJ39" s="184">
        <v>32.99</v>
      </c>
      <c r="AK39" s="184">
        <v>934</v>
      </c>
      <c r="AL39" s="184">
        <v>27.49</v>
      </c>
      <c r="AM39" s="184">
        <v>557</v>
      </c>
      <c r="AN39" s="184">
        <v>16.5</v>
      </c>
      <c r="AO39" s="184">
        <v>820</v>
      </c>
      <c r="AP39" s="184">
        <v>24.19</v>
      </c>
      <c r="AQ39" s="184">
        <v>0</v>
      </c>
      <c r="AR39" s="184">
        <v>0</v>
      </c>
      <c r="AS39" s="184">
        <f t="shared" si="4"/>
        <v>3626</v>
      </c>
      <c r="AT39" s="184">
        <f t="shared" si="5"/>
        <v>142.04</v>
      </c>
      <c r="AU39" s="184">
        <v>979</v>
      </c>
      <c r="AV39" s="184">
        <v>14.19</v>
      </c>
      <c r="AW39" s="184">
        <v>344</v>
      </c>
      <c r="AX39" s="184">
        <v>4.96</v>
      </c>
      <c r="AY39" s="184">
        <v>0</v>
      </c>
      <c r="AZ39" s="184">
        <v>0</v>
      </c>
      <c r="BA39" s="184">
        <v>0</v>
      </c>
      <c r="BB39" s="184">
        <v>0</v>
      </c>
      <c r="BC39" s="184">
        <v>84</v>
      </c>
      <c r="BD39" s="184">
        <v>81.3</v>
      </c>
      <c r="BE39" s="184">
        <v>0</v>
      </c>
      <c r="BF39" s="184">
        <v>0</v>
      </c>
      <c r="BG39" s="184">
        <v>210</v>
      </c>
      <c r="BH39" s="184">
        <v>121.94</v>
      </c>
      <c r="BI39" s="184">
        <f t="shared" si="6"/>
        <v>294</v>
      </c>
      <c r="BJ39" s="184">
        <f t="shared" si="7"/>
        <v>203.24</v>
      </c>
      <c r="BK39" s="184">
        <f t="shared" si="8"/>
        <v>3920</v>
      </c>
      <c r="BL39" s="184">
        <f t="shared" si="9"/>
        <v>345.28</v>
      </c>
    </row>
    <row r="40" spans="1:64" x14ac:dyDescent="0.25">
      <c r="A40" s="184">
        <v>33</v>
      </c>
      <c r="B40" s="185" t="s">
        <v>121</v>
      </c>
      <c r="C40" s="184">
        <v>0</v>
      </c>
      <c r="D40" s="184">
        <v>0</v>
      </c>
      <c r="E40" s="184">
        <v>0</v>
      </c>
      <c r="F40" s="184">
        <v>0</v>
      </c>
      <c r="G40" s="184">
        <v>0</v>
      </c>
      <c r="H40" s="184">
        <v>0</v>
      </c>
      <c r="I40" s="184">
        <v>0</v>
      </c>
      <c r="J40" s="184">
        <v>0</v>
      </c>
      <c r="K40" s="184">
        <v>0</v>
      </c>
      <c r="L40" s="184">
        <v>0</v>
      </c>
      <c r="M40" s="184">
        <v>0</v>
      </c>
      <c r="N40" s="184">
        <v>0</v>
      </c>
      <c r="O40" s="184">
        <v>0</v>
      </c>
      <c r="P40" s="184">
        <v>0</v>
      </c>
      <c r="Q40" s="184">
        <f t="shared" si="0"/>
        <v>0</v>
      </c>
      <c r="R40" s="184">
        <f t="shared" si="1"/>
        <v>0</v>
      </c>
      <c r="S40" s="184">
        <v>0</v>
      </c>
      <c r="T40" s="184">
        <v>0</v>
      </c>
      <c r="U40" s="184">
        <v>0</v>
      </c>
      <c r="V40" s="184">
        <v>0</v>
      </c>
      <c r="W40" s="184">
        <v>0</v>
      </c>
      <c r="X40" s="184">
        <v>0</v>
      </c>
      <c r="Y40" s="184">
        <v>0</v>
      </c>
      <c r="Z40" s="184">
        <v>0</v>
      </c>
      <c r="AA40" s="184">
        <v>0</v>
      </c>
      <c r="AB40" s="184">
        <v>0</v>
      </c>
      <c r="AC40" s="184">
        <f t="shared" si="2"/>
        <v>0</v>
      </c>
      <c r="AD40" s="184">
        <f t="shared" si="3"/>
        <v>0</v>
      </c>
      <c r="AE40" s="184">
        <v>0</v>
      </c>
      <c r="AF40" s="184">
        <v>0</v>
      </c>
      <c r="AG40" s="184">
        <v>0</v>
      </c>
      <c r="AH40" s="184">
        <v>0</v>
      </c>
      <c r="AI40" s="184">
        <v>0</v>
      </c>
      <c r="AJ40" s="184">
        <v>0</v>
      </c>
      <c r="AK40" s="184">
        <v>0</v>
      </c>
      <c r="AL40" s="184">
        <v>0</v>
      </c>
      <c r="AM40" s="184">
        <v>0</v>
      </c>
      <c r="AN40" s="184">
        <v>0</v>
      </c>
      <c r="AO40" s="184">
        <v>0</v>
      </c>
      <c r="AP40" s="184">
        <v>0</v>
      </c>
      <c r="AQ40" s="184">
        <v>0</v>
      </c>
      <c r="AR40" s="184">
        <v>0</v>
      </c>
      <c r="AS40" s="184">
        <f t="shared" si="4"/>
        <v>0</v>
      </c>
      <c r="AT40" s="184">
        <f t="shared" si="5"/>
        <v>0</v>
      </c>
      <c r="AU40" s="184">
        <v>0</v>
      </c>
      <c r="AV40" s="184">
        <v>0</v>
      </c>
      <c r="AW40" s="184">
        <v>0</v>
      </c>
      <c r="AX40" s="184">
        <v>0</v>
      </c>
      <c r="AY40" s="184">
        <v>0</v>
      </c>
      <c r="AZ40" s="184">
        <v>0</v>
      </c>
      <c r="BA40" s="184">
        <v>0</v>
      </c>
      <c r="BB40" s="184">
        <v>0</v>
      </c>
      <c r="BC40" s="184">
        <v>0</v>
      </c>
      <c r="BD40" s="184">
        <v>0</v>
      </c>
      <c r="BE40" s="184">
        <v>0</v>
      </c>
      <c r="BF40" s="184">
        <v>0</v>
      </c>
      <c r="BG40" s="184">
        <v>0</v>
      </c>
      <c r="BH40" s="184">
        <v>0</v>
      </c>
      <c r="BI40" s="184">
        <f t="shared" si="6"/>
        <v>0</v>
      </c>
      <c r="BJ40" s="184">
        <f t="shared" si="7"/>
        <v>0</v>
      </c>
      <c r="BK40" s="184">
        <f t="shared" si="8"/>
        <v>0</v>
      </c>
      <c r="BL40" s="184">
        <f t="shared" si="9"/>
        <v>0</v>
      </c>
    </row>
    <row r="41" spans="1:64" x14ac:dyDescent="0.25">
      <c r="A41" s="184">
        <v>34</v>
      </c>
      <c r="B41" s="185" t="s">
        <v>122</v>
      </c>
      <c r="C41" s="184">
        <v>0</v>
      </c>
      <c r="D41" s="184">
        <v>0</v>
      </c>
      <c r="E41" s="184">
        <v>0</v>
      </c>
      <c r="F41" s="184">
        <v>0</v>
      </c>
      <c r="G41" s="184">
        <v>0</v>
      </c>
      <c r="H41" s="184">
        <v>0</v>
      </c>
      <c r="I41" s="184">
        <v>0</v>
      </c>
      <c r="J41" s="184">
        <v>0</v>
      </c>
      <c r="K41" s="184">
        <v>0</v>
      </c>
      <c r="L41" s="184">
        <v>0</v>
      </c>
      <c r="M41" s="184">
        <v>0</v>
      </c>
      <c r="N41" s="184">
        <v>0</v>
      </c>
      <c r="O41" s="184">
        <v>0</v>
      </c>
      <c r="P41" s="184">
        <v>0</v>
      </c>
      <c r="Q41" s="184">
        <f t="shared" si="0"/>
        <v>0</v>
      </c>
      <c r="R41" s="184">
        <f t="shared" si="1"/>
        <v>0</v>
      </c>
      <c r="S41" s="184">
        <v>0</v>
      </c>
      <c r="T41" s="184">
        <v>0</v>
      </c>
      <c r="U41" s="184">
        <v>0</v>
      </c>
      <c r="V41" s="184">
        <v>0</v>
      </c>
      <c r="W41" s="184">
        <v>0</v>
      </c>
      <c r="X41" s="184">
        <v>0</v>
      </c>
      <c r="Y41" s="184">
        <v>0</v>
      </c>
      <c r="Z41" s="184">
        <v>0</v>
      </c>
      <c r="AA41" s="184">
        <v>0</v>
      </c>
      <c r="AB41" s="184">
        <v>0</v>
      </c>
      <c r="AC41" s="184">
        <f t="shared" si="2"/>
        <v>0</v>
      </c>
      <c r="AD41" s="184">
        <f t="shared" si="3"/>
        <v>0</v>
      </c>
      <c r="AE41" s="184">
        <v>0</v>
      </c>
      <c r="AF41" s="184">
        <v>0</v>
      </c>
      <c r="AG41" s="184">
        <v>0</v>
      </c>
      <c r="AH41" s="184">
        <v>0</v>
      </c>
      <c r="AI41" s="184">
        <v>0</v>
      </c>
      <c r="AJ41" s="184">
        <v>0</v>
      </c>
      <c r="AK41" s="184">
        <v>0</v>
      </c>
      <c r="AL41" s="184">
        <v>0</v>
      </c>
      <c r="AM41" s="184">
        <v>0</v>
      </c>
      <c r="AN41" s="184">
        <v>0</v>
      </c>
      <c r="AO41" s="184">
        <v>0</v>
      </c>
      <c r="AP41" s="184">
        <v>0</v>
      </c>
      <c r="AQ41" s="184">
        <v>0</v>
      </c>
      <c r="AR41" s="184">
        <v>0</v>
      </c>
      <c r="AS41" s="184">
        <f t="shared" si="4"/>
        <v>0</v>
      </c>
      <c r="AT41" s="184">
        <f t="shared" si="5"/>
        <v>0</v>
      </c>
      <c r="AU41" s="184">
        <v>0</v>
      </c>
      <c r="AV41" s="184">
        <v>0</v>
      </c>
      <c r="AW41" s="184">
        <v>0</v>
      </c>
      <c r="AX41" s="184">
        <v>0</v>
      </c>
      <c r="AY41" s="184">
        <v>0</v>
      </c>
      <c r="AZ41" s="184">
        <v>0</v>
      </c>
      <c r="BA41" s="184">
        <v>0</v>
      </c>
      <c r="BB41" s="184">
        <v>0</v>
      </c>
      <c r="BC41" s="184">
        <v>0</v>
      </c>
      <c r="BD41" s="184">
        <v>0</v>
      </c>
      <c r="BE41" s="184">
        <v>0</v>
      </c>
      <c r="BF41" s="184">
        <v>0</v>
      </c>
      <c r="BG41" s="184">
        <v>0</v>
      </c>
      <c r="BH41" s="184">
        <v>0</v>
      </c>
      <c r="BI41" s="184">
        <f t="shared" si="6"/>
        <v>0</v>
      </c>
      <c r="BJ41" s="184">
        <f t="shared" si="7"/>
        <v>0</v>
      </c>
      <c r="BK41" s="184">
        <f t="shared" si="8"/>
        <v>0</v>
      </c>
      <c r="BL41" s="184">
        <f t="shared" si="9"/>
        <v>0</v>
      </c>
    </row>
    <row r="42" spans="1:64" x14ac:dyDescent="0.25">
      <c r="A42" s="184">
        <v>35</v>
      </c>
      <c r="B42" s="185" t="s">
        <v>123</v>
      </c>
      <c r="C42" s="184">
        <v>0</v>
      </c>
      <c r="D42" s="184">
        <v>0</v>
      </c>
      <c r="E42" s="184">
        <v>0</v>
      </c>
      <c r="F42" s="184">
        <v>0</v>
      </c>
      <c r="G42" s="184">
        <v>0</v>
      </c>
      <c r="H42" s="184">
        <v>0</v>
      </c>
      <c r="I42" s="184">
        <v>0</v>
      </c>
      <c r="J42" s="184">
        <v>0</v>
      </c>
      <c r="K42" s="184">
        <v>0</v>
      </c>
      <c r="L42" s="184">
        <v>0</v>
      </c>
      <c r="M42" s="184">
        <v>0</v>
      </c>
      <c r="N42" s="184">
        <v>0</v>
      </c>
      <c r="O42" s="184">
        <v>0</v>
      </c>
      <c r="P42" s="184">
        <v>0</v>
      </c>
      <c r="Q42" s="184">
        <f t="shared" si="0"/>
        <v>0</v>
      </c>
      <c r="R42" s="184">
        <f t="shared" si="1"/>
        <v>0</v>
      </c>
      <c r="S42" s="184">
        <v>0</v>
      </c>
      <c r="T42" s="184">
        <v>0</v>
      </c>
      <c r="U42" s="184">
        <v>0</v>
      </c>
      <c r="V42" s="184">
        <v>0</v>
      </c>
      <c r="W42" s="184">
        <v>0</v>
      </c>
      <c r="X42" s="184">
        <v>0</v>
      </c>
      <c r="Y42" s="184">
        <v>0</v>
      </c>
      <c r="Z42" s="184">
        <v>0</v>
      </c>
      <c r="AA42" s="184">
        <v>0</v>
      </c>
      <c r="AB42" s="184">
        <v>0</v>
      </c>
      <c r="AC42" s="184">
        <f t="shared" si="2"/>
        <v>0</v>
      </c>
      <c r="AD42" s="184">
        <f t="shared" si="3"/>
        <v>0</v>
      </c>
      <c r="AE42" s="184">
        <v>0</v>
      </c>
      <c r="AF42" s="184">
        <v>0</v>
      </c>
      <c r="AG42" s="184">
        <v>0</v>
      </c>
      <c r="AH42" s="184">
        <v>0</v>
      </c>
      <c r="AI42" s="184">
        <v>0</v>
      </c>
      <c r="AJ42" s="184">
        <v>0</v>
      </c>
      <c r="AK42" s="184">
        <v>0</v>
      </c>
      <c r="AL42" s="184">
        <v>0</v>
      </c>
      <c r="AM42" s="184">
        <v>0</v>
      </c>
      <c r="AN42" s="184">
        <v>0</v>
      </c>
      <c r="AO42" s="184">
        <v>0</v>
      </c>
      <c r="AP42" s="184">
        <v>0</v>
      </c>
      <c r="AQ42" s="184">
        <v>0</v>
      </c>
      <c r="AR42" s="184">
        <v>0</v>
      </c>
      <c r="AS42" s="184">
        <f t="shared" si="4"/>
        <v>0</v>
      </c>
      <c r="AT42" s="184">
        <f t="shared" si="5"/>
        <v>0</v>
      </c>
      <c r="AU42" s="184">
        <v>0</v>
      </c>
      <c r="AV42" s="184">
        <v>0</v>
      </c>
      <c r="AW42" s="184">
        <v>0</v>
      </c>
      <c r="AX42" s="184">
        <v>0</v>
      </c>
      <c r="AY42" s="184">
        <v>0</v>
      </c>
      <c r="AZ42" s="184">
        <v>0</v>
      </c>
      <c r="BA42" s="184">
        <v>0</v>
      </c>
      <c r="BB42" s="184">
        <v>0</v>
      </c>
      <c r="BC42" s="184">
        <v>0</v>
      </c>
      <c r="BD42" s="184">
        <v>0</v>
      </c>
      <c r="BE42" s="184">
        <v>0</v>
      </c>
      <c r="BF42" s="184">
        <v>0</v>
      </c>
      <c r="BG42" s="184">
        <v>0</v>
      </c>
      <c r="BH42" s="184">
        <v>0</v>
      </c>
      <c r="BI42" s="184">
        <f t="shared" si="6"/>
        <v>0</v>
      </c>
      <c r="BJ42" s="184">
        <f t="shared" si="7"/>
        <v>0</v>
      </c>
      <c r="BK42" s="184">
        <f t="shared" si="8"/>
        <v>0</v>
      </c>
      <c r="BL42" s="184">
        <f t="shared" si="9"/>
        <v>0</v>
      </c>
    </row>
    <row r="43" spans="1:64" x14ac:dyDescent="0.25">
      <c r="A43" s="184">
        <v>36</v>
      </c>
      <c r="B43" s="185" t="s">
        <v>111</v>
      </c>
      <c r="C43" s="184">
        <v>0</v>
      </c>
      <c r="D43" s="184">
        <v>0</v>
      </c>
      <c r="E43" s="184">
        <v>0</v>
      </c>
      <c r="F43" s="184">
        <v>0</v>
      </c>
      <c r="G43" s="184">
        <v>0</v>
      </c>
      <c r="H43" s="184">
        <v>0</v>
      </c>
      <c r="I43" s="184">
        <v>0</v>
      </c>
      <c r="J43" s="184">
        <v>0</v>
      </c>
      <c r="K43" s="184">
        <v>0</v>
      </c>
      <c r="L43" s="184">
        <v>0</v>
      </c>
      <c r="M43" s="184">
        <v>0</v>
      </c>
      <c r="N43" s="184">
        <v>0</v>
      </c>
      <c r="O43" s="184">
        <v>0</v>
      </c>
      <c r="P43" s="184">
        <v>0</v>
      </c>
      <c r="Q43" s="184">
        <f t="shared" si="0"/>
        <v>0</v>
      </c>
      <c r="R43" s="184">
        <f t="shared" si="1"/>
        <v>0</v>
      </c>
      <c r="S43" s="184">
        <v>12</v>
      </c>
      <c r="T43" s="184">
        <v>0.56999999999999995</v>
      </c>
      <c r="U43" s="184">
        <v>10</v>
      </c>
      <c r="V43" s="184">
        <v>0.48</v>
      </c>
      <c r="W43" s="184">
        <v>6</v>
      </c>
      <c r="X43" s="184">
        <v>0.28999999999999998</v>
      </c>
      <c r="Y43" s="184">
        <v>12</v>
      </c>
      <c r="Z43" s="184">
        <v>0.56999999999999995</v>
      </c>
      <c r="AA43" s="184">
        <v>0</v>
      </c>
      <c r="AB43" s="184">
        <v>0</v>
      </c>
      <c r="AC43" s="184">
        <f t="shared" si="2"/>
        <v>40</v>
      </c>
      <c r="AD43" s="184">
        <f t="shared" si="3"/>
        <v>1.9099999999999997</v>
      </c>
      <c r="AE43" s="184">
        <v>8</v>
      </c>
      <c r="AF43" s="184">
        <v>0.64</v>
      </c>
      <c r="AG43" s="184">
        <v>143</v>
      </c>
      <c r="AH43" s="184">
        <v>2.2400000000000002</v>
      </c>
      <c r="AI43" s="184">
        <v>475</v>
      </c>
      <c r="AJ43" s="184">
        <v>24.03</v>
      </c>
      <c r="AK43" s="184">
        <v>1</v>
      </c>
      <c r="AL43" s="184">
        <v>1.1399999999999999</v>
      </c>
      <c r="AM43" s="184">
        <v>5</v>
      </c>
      <c r="AN43" s="184">
        <v>0.19</v>
      </c>
      <c r="AO43" s="184">
        <v>343</v>
      </c>
      <c r="AP43" s="184">
        <v>6.69</v>
      </c>
      <c r="AQ43" s="184">
        <v>0</v>
      </c>
      <c r="AR43" s="184">
        <v>0</v>
      </c>
      <c r="AS43" s="184">
        <f t="shared" si="4"/>
        <v>1015</v>
      </c>
      <c r="AT43" s="184">
        <f t="shared" si="5"/>
        <v>36.840000000000003</v>
      </c>
      <c r="AU43" s="184">
        <v>152</v>
      </c>
      <c r="AV43" s="184">
        <v>5.52</v>
      </c>
      <c r="AW43" s="184">
        <v>53</v>
      </c>
      <c r="AX43" s="184">
        <v>1.93</v>
      </c>
      <c r="AY43" s="184">
        <v>0</v>
      </c>
      <c r="AZ43" s="184">
        <v>0</v>
      </c>
      <c r="BA43" s="184">
        <v>0</v>
      </c>
      <c r="BB43" s="184">
        <v>0</v>
      </c>
      <c r="BC43" s="184">
        <v>1</v>
      </c>
      <c r="BD43" s="184">
        <v>3.58</v>
      </c>
      <c r="BE43" s="184">
        <v>0</v>
      </c>
      <c r="BF43" s="184">
        <v>0</v>
      </c>
      <c r="BG43" s="184">
        <v>77</v>
      </c>
      <c r="BH43" s="184">
        <v>4.37</v>
      </c>
      <c r="BI43" s="184">
        <f t="shared" si="6"/>
        <v>78</v>
      </c>
      <c r="BJ43" s="184">
        <f t="shared" si="7"/>
        <v>7.95</v>
      </c>
      <c r="BK43" s="184">
        <f t="shared" si="8"/>
        <v>1093</v>
      </c>
      <c r="BL43" s="184">
        <f t="shared" si="9"/>
        <v>44.790000000000006</v>
      </c>
    </row>
    <row r="44" spans="1:64" s="183" customFormat="1" x14ac:dyDescent="0.25">
      <c r="A44" s="280" t="s">
        <v>86</v>
      </c>
      <c r="B44" s="281"/>
      <c r="C44" s="186">
        <f t="shared" ref="C44:AH44" si="10">SUM(C8:C43)</f>
        <v>30</v>
      </c>
      <c r="D44" s="186">
        <f t="shared" si="10"/>
        <v>0.22</v>
      </c>
      <c r="E44" s="186">
        <f t="shared" si="10"/>
        <v>1087</v>
      </c>
      <c r="F44" s="186">
        <f t="shared" si="10"/>
        <v>51.77000000000001</v>
      </c>
      <c r="G44" s="186">
        <f t="shared" si="10"/>
        <v>485</v>
      </c>
      <c r="H44" s="186">
        <f t="shared" si="10"/>
        <v>7.17</v>
      </c>
      <c r="I44" s="186">
        <f t="shared" si="10"/>
        <v>193</v>
      </c>
      <c r="J44" s="186">
        <f t="shared" si="10"/>
        <v>6.589999999999999</v>
      </c>
      <c r="K44" s="186">
        <f t="shared" si="10"/>
        <v>367</v>
      </c>
      <c r="L44" s="186">
        <f t="shared" si="10"/>
        <v>18.96</v>
      </c>
      <c r="M44" s="186">
        <f t="shared" si="10"/>
        <v>2</v>
      </c>
      <c r="N44" s="186">
        <f t="shared" si="10"/>
        <v>0.02</v>
      </c>
      <c r="O44" s="186">
        <f t="shared" si="10"/>
        <v>907</v>
      </c>
      <c r="P44" s="186">
        <f t="shared" si="10"/>
        <v>18.939999999999998</v>
      </c>
      <c r="Q44" s="186">
        <f t="shared" si="10"/>
        <v>1677</v>
      </c>
      <c r="R44" s="186">
        <f t="shared" si="10"/>
        <v>77.54000000000002</v>
      </c>
      <c r="S44" s="186">
        <f t="shared" si="10"/>
        <v>4175</v>
      </c>
      <c r="T44" s="186">
        <f t="shared" si="10"/>
        <v>153.07</v>
      </c>
      <c r="U44" s="186">
        <f t="shared" si="10"/>
        <v>894</v>
      </c>
      <c r="V44" s="186">
        <f t="shared" si="10"/>
        <v>167.33999999999997</v>
      </c>
      <c r="W44" s="186">
        <f t="shared" si="10"/>
        <v>882</v>
      </c>
      <c r="X44" s="186">
        <f t="shared" si="10"/>
        <v>58.190000000000012</v>
      </c>
      <c r="Y44" s="186">
        <f t="shared" si="10"/>
        <v>795</v>
      </c>
      <c r="Z44" s="186">
        <f t="shared" si="10"/>
        <v>38.85</v>
      </c>
      <c r="AA44" s="186">
        <f t="shared" si="10"/>
        <v>6</v>
      </c>
      <c r="AB44" s="186">
        <f t="shared" si="10"/>
        <v>0.54999999999999993</v>
      </c>
      <c r="AC44" s="186">
        <f t="shared" si="10"/>
        <v>6746</v>
      </c>
      <c r="AD44" s="186">
        <f t="shared" si="10"/>
        <v>417.45000000000005</v>
      </c>
      <c r="AE44" s="186">
        <f t="shared" si="10"/>
        <v>947</v>
      </c>
      <c r="AF44" s="186">
        <f t="shared" si="10"/>
        <v>38.120000000000005</v>
      </c>
      <c r="AG44" s="186">
        <f t="shared" si="10"/>
        <v>5231</v>
      </c>
      <c r="AH44" s="186">
        <f t="shared" si="10"/>
        <v>44.800000000000004</v>
      </c>
      <c r="AI44" s="186">
        <f t="shared" ref="AI44:BN44" si="11">SUM(AI8:AI43)</f>
        <v>3216</v>
      </c>
      <c r="AJ44" s="186">
        <f t="shared" si="11"/>
        <v>510.43000000000006</v>
      </c>
      <c r="AK44" s="186">
        <f t="shared" si="11"/>
        <v>1537</v>
      </c>
      <c r="AL44" s="186">
        <f t="shared" si="11"/>
        <v>39.29</v>
      </c>
      <c r="AM44" s="186">
        <f t="shared" si="11"/>
        <v>1035</v>
      </c>
      <c r="AN44" s="186">
        <f t="shared" si="11"/>
        <v>23.84</v>
      </c>
      <c r="AO44" s="186">
        <f t="shared" si="11"/>
        <v>20432</v>
      </c>
      <c r="AP44" s="186">
        <f t="shared" si="11"/>
        <v>326.2</v>
      </c>
      <c r="AQ44" s="186">
        <f t="shared" si="11"/>
        <v>150</v>
      </c>
      <c r="AR44" s="186">
        <f t="shared" si="11"/>
        <v>5.08</v>
      </c>
      <c r="AS44" s="186">
        <f t="shared" si="11"/>
        <v>40821</v>
      </c>
      <c r="AT44" s="186">
        <f t="shared" si="11"/>
        <v>1477.6699999999998</v>
      </c>
      <c r="AU44" s="186">
        <f t="shared" si="11"/>
        <v>14504</v>
      </c>
      <c r="AV44" s="186">
        <f t="shared" si="11"/>
        <v>238.04000000000005</v>
      </c>
      <c r="AW44" s="186">
        <f t="shared" si="11"/>
        <v>4696</v>
      </c>
      <c r="AX44" s="186">
        <f t="shared" si="11"/>
        <v>61.499999999999993</v>
      </c>
      <c r="AY44" s="186">
        <f t="shared" si="11"/>
        <v>15</v>
      </c>
      <c r="AZ44" s="186">
        <f t="shared" si="11"/>
        <v>5.21</v>
      </c>
      <c r="BA44" s="186">
        <f t="shared" si="11"/>
        <v>75</v>
      </c>
      <c r="BB44" s="186">
        <f t="shared" si="11"/>
        <v>13</v>
      </c>
      <c r="BC44" s="186">
        <f t="shared" si="11"/>
        <v>1176</v>
      </c>
      <c r="BD44" s="186">
        <f t="shared" si="11"/>
        <v>455.72999999999996</v>
      </c>
      <c r="BE44" s="186">
        <f t="shared" si="11"/>
        <v>999</v>
      </c>
      <c r="BF44" s="186">
        <f t="shared" si="11"/>
        <v>47.339999999999996</v>
      </c>
      <c r="BG44" s="186">
        <f t="shared" si="11"/>
        <v>43226</v>
      </c>
      <c r="BH44" s="186">
        <f t="shared" si="11"/>
        <v>2957.8499999999995</v>
      </c>
      <c r="BI44" s="186">
        <f t="shared" si="11"/>
        <v>45491</v>
      </c>
      <c r="BJ44" s="186">
        <f t="shared" si="11"/>
        <v>3479.1299999999992</v>
      </c>
      <c r="BK44" s="186">
        <f t="shared" si="11"/>
        <v>86312</v>
      </c>
      <c r="BL44" s="186">
        <f t="shared" si="11"/>
        <v>4956.7999999999993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88">
        <v>1</v>
      </c>
      <c r="B8" s="189" t="s">
        <v>88</v>
      </c>
      <c r="C8" s="188">
        <v>43519</v>
      </c>
      <c r="D8" s="188">
        <v>464.7</v>
      </c>
      <c r="E8" s="188">
        <v>6057</v>
      </c>
      <c r="F8" s="188">
        <v>198.89</v>
      </c>
      <c r="G8" s="188">
        <v>2432</v>
      </c>
      <c r="H8" s="188">
        <v>79.75</v>
      </c>
      <c r="I8" s="188">
        <v>747</v>
      </c>
      <c r="J8" s="188">
        <v>24.56</v>
      </c>
      <c r="K8" s="188">
        <v>962</v>
      </c>
      <c r="L8" s="188">
        <v>47.53</v>
      </c>
      <c r="M8" s="188">
        <v>0</v>
      </c>
      <c r="N8" s="188">
        <v>0</v>
      </c>
      <c r="O8" s="188">
        <v>35901</v>
      </c>
      <c r="P8" s="188">
        <v>514.99</v>
      </c>
      <c r="Q8" s="188">
        <f t="shared" ref="Q8:Q43" si="0">(C8+E8+I8+K8)</f>
        <v>51285</v>
      </c>
      <c r="R8" s="188">
        <f t="shared" ref="R8:R43" si="1">(D8+F8+J8+L8)</f>
        <v>735.67999999999984</v>
      </c>
      <c r="S8" s="188">
        <v>4629</v>
      </c>
      <c r="T8" s="188">
        <v>91.43</v>
      </c>
      <c r="U8" s="188">
        <v>124</v>
      </c>
      <c r="V8" s="188">
        <v>41.68</v>
      </c>
      <c r="W8" s="188">
        <v>3481</v>
      </c>
      <c r="X8" s="188">
        <v>45.72</v>
      </c>
      <c r="Y8" s="188">
        <v>5219</v>
      </c>
      <c r="Z8" s="188">
        <v>125.94</v>
      </c>
      <c r="AA8" s="188">
        <v>0</v>
      </c>
      <c r="AB8" s="188">
        <v>0</v>
      </c>
      <c r="AC8" s="188">
        <f t="shared" ref="AC8:AC43" si="2">(S8+U8+W8+Y8)</f>
        <v>13453</v>
      </c>
      <c r="AD8" s="188">
        <f t="shared" ref="AD8:AD43" si="3">(T8+V8+X8+Z8)</f>
        <v>304.77</v>
      </c>
      <c r="AE8" s="188">
        <v>35</v>
      </c>
      <c r="AF8" s="188">
        <v>0.35</v>
      </c>
      <c r="AG8" s="188">
        <v>641</v>
      </c>
      <c r="AH8" s="188">
        <v>3.19</v>
      </c>
      <c r="AI8" s="188">
        <v>149</v>
      </c>
      <c r="AJ8" s="188">
        <v>21.92</v>
      </c>
      <c r="AK8" s="188">
        <v>101</v>
      </c>
      <c r="AL8" s="188">
        <v>0.98</v>
      </c>
      <c r="AM8" s="188">
        <v>140</v>
      </c>
      <c r="AN8" s="188">
        <v>1.31</v>
      </c>
      <c r="AO8" s="188">
        <v>754</v>
      </c>
      <c r="AP8" s="188">
        <v>7.45</v>
      </c>
      <c r="AQ8" s="188">
        <v>0</v>
      </c>
      <c r="AR8" s="188">
        <v>0</v>
      </c>
      <c r="AS8" s="188">
        <f t="shared" ref="AS8:AS43" si="4">(Q8+AC8+AE8+AG8+AI8+AK8+AM8+AO8)</f>
        <v>66558</v>
      </c>
      <c r="AT8" s="188">
        <f t="shared" ref="AT8:AT43" si="5">(R8+AD8+AF8+AH8+AJ8+AL8+AN8+AP8)</f>
        <v>1075.6499999999999</v>
      </c>
      <c r="AU8" s="188">
        <v>16642</v>
      </c>
      <c r="AV8" s="188">
        <v>268.91000000000003</v>
      </c>
      <c r="AW8" s="188">
        <v>5825</v>
      </c>
      <c r="AX8" s="188">
        <v>94.12</v>
      </c>
      <c r="AY8" s="188">
        <v>0</v>
      </c>
      <c r="AZ8" s="188">
        <v>0</v>
      </c>
      <c r="BA8" s="188">
        <v>0</v>
      </c>
      <c r="BB8" s="188">
        <v>0</v>
      </c>
      <c r="BC8" s="188">
        <v>809</v>
      </c>
      <c r="BD8" s="188">
        <v>201.53</v>
      </c>
      <c r="BE8" s="188">
        <v>0</v>
      </c>
      <c r="BF8" s="188">
        <v>0</v>
      </c>
      <c r="BG8" s="188">
        <v>6047</v>
      </c>
      <c r="BH8" s="188">
        <v>302.27999999999997</v>
      </c>
      <c r="BI8" s="188">
        <f t="shared" ref="BI8:BI43" si="6">(AY8+BA8+BC8+BE8+BG8)</f>
        <v>6856</v>
      </c>
      <c r="BJ8" s="188">
        <f t="shared" ref="BJ8:BJ43" si="7">(AZ8+BB8+BD8+BF8+BH8)</f>
        <v>503.80999999999995</v>
      </c>
      <c r="BK8" s="188">
        <f t="shared" ref="BK8:BK43" si="8">(AS8+BI8)</f>
        <v>73414</v>
      </c>
      <c r="BL8" s="188">
        <f t="shared" ref="BL8:BL43" si="9">(AT8+BJ8)</f>
        <v>1579.4599999999998</v>
      </c>
    </row>
    <row r="9" spans="1:64" x14ac:dyDescent="0.25">
      <c r="A9" s="188">
        <v>2</v>
      </c>
      <c r="B9" s="189" t="s">
        <v>89</v>
      </c>
      <c r="C9" s="188">
        <v>3800</v>
      </c>
      <c r="D9" s="188">
        <v>50</v>
      </c>
      <c r="E9" s="188">
        <v>764</v>
      </c>
      <c r="F9" s="188">
        <v>15.95</v>
      </c>
      <c r="G9" s="188">
        <v>268</v>
      </c>
      <c r="H9" s="188">
        <v>5.62</v>
      </c>
      <c r="I9" s="188">
        <v>161</v>
      </c>
      <c r="J9" s="188">
        <v>3.38</v>
      </c>
      <c r="K9" s="188">
        <v>275</v>
      </c>
      <c r="L9" s="188">
        <v>5.67</v>
      </c>
      <c r="M9" s="188">
        <v>14</v>
      </c>
      <c r="N9" s="188">
        <v>0.28999999999999998</v>
      </c>
      <c r="O9" s="188">
        <v>2000</v>
      </c>
      <c r="P9" s="188">
        <v>30</v>
      </c>
      <c r="Q9" s="188">
        <f t="shared" si="0"/>
        <v>5000</v>
      </c>
      <c r="R9" s="188">
        <f t="shared" si="1"/>
        <v>75</v>
      </c>
      <c r="S9" s="188">
        <v>752</v>
      </c>
      <c r="T9" s="188">
        <v>20.010000000000002</v>
      </c>
      <c r="U9" s="188">
        <v>300</v>
      </c>
      <c r="V9" s="188">
        <v>7.99</v>
      </c>
      <c r="W9" s="188">
        <v>151</v>
      </c>
      <c r="X9" s="188">
        <v>4.01</v>
      </c>
      <c r="Y9" s="188">
        <v>297</v>
      </c>
      <c r="Z9" s="188">
        <v>7.99</v>
      </c>
      <c r="AA9" s="188">
        <v>16</v>
      </c>
      <c r="AB9" s="188">
        <v>0.39</v>
      </c>
      <c r="AC9" s="188">
        <f t="shared" si="2"/>
        <v>1500</v>
      </c>
      <c r="AD9" s="188">
        <f t="shared" si="3"/>
        <v>40</v>
      </c>
      <c r="AE9" s="188">
        <v>0</v>
      </c>
      <c r="AF9" s="188">
        <v>0</v>
      </c>
      <c r="AG9" s="188">
        <v>15</v>
      </c>
      <c r="AH9" s="188">
        <v>1</v>
      </c>
      <c r="AI9" s="188">
        <v>20</v>
      </c>
      <c r="AJ9" s="188">
        <v>2</v>
      </c>
      <c r="AK9" s="188">
        <v>0</v>
      </c>
      <c r="AL9" s="188">
        <v>0</v>
      </c>
      <c r="AM9" s="188">
        <v>0</v>
      </c>
      <c r="AN9" s="188">
        <v>0</v>
      </c>
      <c r="AO9" s="188">
        <v>50</v>
      </c>
      <c r="AP9" s="188">
        <v>0.5</v>
      </c>
      <c r="AQ9" s="188">
        <v>2</v>
      </c>
      <c r="AR9" s="188">
        <v>0.01</v>
      </c>
      <c r="AS9" s="188">
        <f t="shared" si="4"/>
        <v>6585</v>
      </c>
      <c r="AT9" s="188">
        <f t="shared" si="5"/>
        <v>118.5</v>
      </c>
      <c r="AU9" s="188">
        <v>5266</v>
      </c>
      <c r="AV9" s="188">
        <v>47.4</v>
      </c>
      <c r="AW9" s="188">
        <v>527</v>
      </c>
      <c r="AX9" s="188">
        <v>4.74</v>
      </c>
      <c r="AY9" s="188">
        <v>0</v>
      </c>
      <c r="AZ9" s="188">
        <v>0</v>
      </c>
      <c r="BA9" s="188">
        <v>0</v>
      </c>
      <c r="BB9" s="188">
        <v>0</v>
      </c>
      <c r="BC9" s="188">
        <v>8</v>
      </c>
      <c r="BD9" s="188">
        <v>2.94</v>
      </c>
      <c r="BE9" s="188">
        <v>59</v>
      </c>
      <c r="BF9" s="188">
        <v>2.94</v>
      </c>
      <c r="BG9" s="188">
        <v>933</v>
      </c>
      <c r="BH9" s="188">
        <v>24.12</v>
      </c>
      <c r="BI9" s="188">
        <f t="shared" si="6"/>
        <v>1000</v>
      </c>
      <c r="BJ9" s="188">
        <f t="shared" si="7"/>
        <v>30</v>
      </c>
      <c r="BK9" s="188">
        <f t="shared" si="8"/>
        <v>7585</v>
      </c>
      <c r="BL9" s="188">
        <f t="shared" si="9"/>
        <v>148.5</v>
      </c>
    </row>
    <row r="10" spans="1:64" x14ac:dyDescent="0.25">
      <c r="A10" s="188">
        <v>3</v>
      </c>
      <c r="B10" s="189" t="s">
        <v>90</v>
      </c>
      <c r="C10" s="188">
        <v>7000</v>
      </c>
      <c r="D10" s="188">
        <v>65</v>
      </c>
      <c r="E10" s="188">
        <v>2861</v>
      </c>
      <c r="F10" s="188">
        <v>35.76</v>
      </c>
      <c r="G10" s="188">
        <v>754</v>
      </c>
      <c r="H10" s="188">
        <v>9.42</v>
      </c>
      <c r="I10" s="188">
        <v>302</v>
      </c>
      <c r="J10" s="188">
        <v>3.79</v>
      </c>
      <c r="K10" s="188">
        <v>837</v>
      </c>
      <c r="L10" s="188">
        <v>10.47</v>
      </c>
      <c r="M10" s="188">
        <v>44</v>
      </c>
      <c r="N10" s="188">
        <v>0.52</v>
      </c>
      <c r="O10" s="188">
        <v>4401</v>
      </c>
      <c r="P10" s="188">
        <v>46</v>
      </c>
      <c r="Q10" s="188">
        <f t="shared" si="0"/>
        <v>11000</v>
      </c>
      <c r="R10" s="188">
        <f t="shared" si="1"/>
        <v>115.02</v>
      </c>
      <c r="S10" s="188">
        <v>1000</v>
      </c>
      <c r="T10" s="188">
        <v>60.01</v>
      </c>
      <c r="U10" s="188">
        <v>399</v>
      </c>
      <c r="V10" s="188">
        <v>24</v>
      </c>
      <c r="W10" s="188">
        <v>200</v>
      </c>
      <c r="X10" s="188">
        <v>11.99</v>
      </c>
      <c r="Y10" s="188">
        <v>401</v>
      </c>
      <c r="Z10" s="188">
        <v>24</v>
      </c>
      <c r="AA10" s="188">
        <v>22</v>
      </c>
      <c r="AB10" s="188">
        <v>1.2</v>
      </c>
      <c r="AC10" s="188">
        <f t="shared" si="2"/>
        <v>2000</v>
      </c>
      <c r="AD10" s="188">
        <f t="shared" si="3"/>
        <v>119.99999999999999</v>
      </c>
      <c r="AE10" s="188">
        <v>0</v>
      </c>
      <c r="AF10" s="188">
        <v>0</v>
      </c>
      <c r="AG10" s="188">
        <v>400</v>
      </c>
      <c r="AH10" s="188">
        <v>12</v>
      </c>
      <c r="AI10" s="188">
        <v>1000</v>
      </c>
      <c r="AJ10" s="188">
        <v>60</v>
      </c>
      <c r="AK10" s="188">
        <v>0</v>
      </c>
      <c r="AL10" s="188">
        <v>0</v>
      </c>
      <c r="AM10" s="188">
        <v>0</v>
      </c>
      <c r="AN10" s="188">
        <v>0</v>
      </c>
      <c r="AO10" s="188">
        <v>1000</v>
      </c>
      <c r="AP10" s="188">
        <v>15</v>
      </c>
      <c r="AQ10" s="188">
        <v>50</v>
      </c>
      <c r="AR10" s="188">
        <v>0.75</v>
      </c>
      <c r="AS10" s="188">
        <f t="shared" si="4"/>
        <v>15400</v>
      </c>
      <c r="AT10" s="188">
        <f t="shared" si="5"/>
        <v>322.02</v>
      </c>
      <c r="AU10" s="188">
        <v>14312</v>
      </c>
      <c r="AV10" s="188">
        <v>128.80000000000001</v>
      </c>
      <c r="AW10" s="188">
        <v>1432</v>
      </c>
      <c r="AX10" s="188">
        <v>12.88</v>
      </c>
      <c r="AY10" s="188">
        <v>0</v>
      </c>
      <c r="AZ10" s="188">
        <v>0</v>
      </c>
      <c r="BA10" s="188">
        <v>23</v>
      </c>
      <c r="BB10" s="188">
        <v>4.62</v>
      </c>
      <c r="BC10" s="188">
        <v>30</v>
      </c>
      <c r="BD10" s="188">
        <v>11.62</v>
      </c>
      <c r="BE10" s="188">
        <v>241</v>
      </c>
      <c r="BF10" s="188">
        <v>12</v>
      </c>
      <c r="BG10" s="188">
        <v>1706</v>
      </c>
      <c r="BH10" s="188">
        <v>91.78</v>
      </c>
      <c r="BI10" s="188">
        <f t="shared" si="6"/>
        <v>2000</v>
      </c>
      <c r="BJ10" s="188">
        <f t="shared" si="7"/>
        <v>120.02</v>
      </c>
      <c r="BK10" s="188">
        <f t="shared" si="8"/>
        <v>17400</v>
      </c>
      <c r="BL10" s="188">
        <f t="shared" si="9"/>
        <v>442.03999999999996</v>
      </c>
    </row>
    <row r="11" spans="1:64" x14ac:dyDescent="0.25">
      <c r="A11" s="188">
        <v>4</v>
      </c>
      <c r="B11" s="189" t="s">
        <v>91</v>
      </c>
      <c r="C11" s="188">
        <v>5565</v>
      </c>
      <c r="D11" s="188">
        <v>54.91</v>
      </c>
      <c r="E11" s="188">
        <v>455</v>
      </c>
      <c r="F11" s="188">
        <v>8.8699999999999992</v>
      </c>
      <c r="G11" s="188">
        <v>337</v>
      </c>
      <c r="H11" s="188">
        <v>6.62</v>
      </c>
      <c r="I11" s="188">
        <v>223</v>
      </c>
      <c r="J11" s="188">
        <v>4.45</v>
      </c>
      <c r="K11" s="188">
        <v>2241</v>
      </c>
      <c r="L11" s="188">
        <v>66.61</v>
      </c>
      <c r="M11" s="188">
        <v>0</v>
      </c>
      <c r="N11" s="188">
        <v>0</v>
      </c>
      <c r="O11" s="188">
        <v>5939</v>
      </c>
      <c r="P11" s="188">
        <v>94.38</v>
      </c>
      <c r="Q11" s="188">
        <f t="shared" si="0"/>
        <v>8484</v>
      </c>
      <c r="R11" s="188">
        <f t="shared" si="1"/>
        <v>134.83999999999997</v>
      </c>
      <c r="S11" s="188">
        <v>3756</v>
      </c>
      <c r="T11" s="188">
        <v>112.67</v>
      </c>
      <c r="U11" s="188">
        <v>177</v>
      </c>
      <c r="V11" s="188">
        <v>87.87</v>
      </c>
      <c r="W11" s="188">
        <v>3949</v>
      </c>
      <c r="X11" s="188">
        <v>78.930000000000007</v>
      </c>
      <c r="Y11" s="188">
        <v>77</v>
      </c>
      <c r="Z11" s="188">
        <v>1.46</v>
      </c>
      <c r="AA11" s="188">
        <v>0</v>
      </c>
      <c r="AB11" s="188">
        <v>0</v>
      </c>
      <c r="AC11" s="188">
        <f t="shared" si="2"/>
        <v>7959</v>
      </c>
      <c r="AD11" s="188">
        <f t="shared" si="3"/>
        <v>280.93</v>
      </c>
      <c r="AE11" s="188">
        <v>11</v>
      </c>
      <c r="AF11" s="188">
        <v>0.05</v>
      </c>
      <c r="AG11" s="188">
        <v>446</v>
      </c>
      <c r="AH11" s="188">
        <v>2.23</v>
      </c>
      <c r="AI11" s="188">
        <v>69</v>
      </c>
      <c r="AJ11" s="188">
        <v>10.19</v>
      </c>
      <c r="AK11" s="188">
        <v>11</v>
      </c>
      <c r="AL11" s="188">
        <v>0.06</v>
      </c>
      <c r="AM11" s="188">
        <v>11</v>
      </c>
      <c r="AN11" s="188">
        <v>0.05</v>
      </c>
      <c r="AO11" s="188">
        <v>11</v>
      </c>
      <c r="AP11" s="188">
        <v>0.05</v>
      </c>
      <c r="AQ11" s="188">
        <v>0</v>
      </c>
      <c r="AR11" s="188">
        <v>0</v>
      </c>
      <c r="AS11" s="188">
        <f t="shared" si="4"/>
        <v>17002</v>
      </c>
      <c r="AT11" s="188">
        <f t="shared" si="5"/>
        <v>428.40000000000003</v>
      </c>
      <c r="AU11" s="188">
        <v>6801</v>
      </c>
      <c r="AV11" s="188">
        <v>85.68</v>
      </c>
      <c r="AW11" s="188">
        <v>2381</v>
      </c>
      <c r="AX11" s="188">
        <v>29.99</v>
      </c>
      <c r="AY11" s="188">
        <v>0</v>
      </c>
      <c r="AZ11" s="188">
        <v>0</v>
      </c>
      <c r="BA11" s="188">
        <v>0</v>
      </c>
      <c r="BB11" s="188">
        <v>0</v>
      </c>
      <c r="BC11" s="188">
        <v>185</v>
      </c>
      <c r="BD11" s="188">
        <v>46.09</v>
      </c>
      <c r="BE11" s="188">
        <v>0</v>
      </c>
      <c r="BF11" s="188">
        <v>0</v>
      </c>
      <c r="BG11" s="188">
        <v>6935</v>
      </c>
      <c r="BH11" s="188">
        <v>1040.3499999999999</v>
      </c>
      <c r="BI11" s="188">
        <f t="shared" si="6"/>
        <v>7120</v>
      </c>
      <c r="BJ11" s="188">
        <f t="shared" si="7"/>
        <v>1086.4399999999998</v>
      </c>
      <c r="BK11" s="188">
        <f t="shared" si="8"/>
        <v>24122</v>
      </c>
      <c r="BL11" s="188">
        <f t="shared" si="9"/>
        <v>1514.84</v>
      </c>
    </row>
    <row r="12" spans="1:64" x14ac:dyDescent="0.25">
      <c r="A12" s="188">
        <v>5</v>
      </c>
      <c r="B12" s="189" t="s">
        <v>92</v>
      </c>
      <c r="C12" s="188">
        <v>1221</v>
      </c>
      <c r="D12" s="188">
        <v>14.06</v>
      </c>
      <c r="E12" s="188">
        <v>756</v>
      </c>
      <c r="F12" s="188">
        <v>12.87</v>
      </c>
      <c r="G12" s="188">
        <v>353</v>
      </c>
      <c r="H12" s="188">
        <v>5.72</v>
      </c>
      <c r="I12" s="188">
        <v>74</v>
      </c>
      <c r="J12" s="188">
        <v>1.98</v>
      </c>
      <c r="K12" s="188">
        <v>559</v>
      </c>
      <c r="L12" s="188">
        <v>5.14</v>
      </c>
      <c r="M12" s="188">
        <v>0</v>
      </c>
      <c r="N12" s="188">
        <v>0</v>
      </c>
      <c r="O12" s="188">
        <v>1827</v>
      </c>
      <c r="P12" s="188">
        <v>23.84</v>
      </c>
      <c r="Q12" s="188">
        <f t="shared" si="0"/>
        <v>2610</v>
      </c>
      <c r="R12" s="188">
        <f t="shared" si="1"/>
        <v>34.049999999999997</v>
      </c>
      <c r="S12" s="188">
        <v>1285</v>
      </c>
      <c r="T12" s="188">
        <v>14.79</v>
      </c>
      <c r="U12" s="188">
        <v>18</v>
      </c>
      <c r="V12" s="188">
        <v>10.56</v>
      </c>
      <c r="W12" s="188">
        <v>7</v>
      </c>
      <c r="X12" s="188">
        <v>8.4499999999999993</v>
      </c>
      <c r="Y12" s="188">
        <v>735</v>
      </c>
      <c r="Z12" s="188">
        <v>8.4499999999999993</v>
      </c>
      <c r="AA12" s="188">
        <v>0</v>
      </c>
      <c r="AB12" s="188">
        <v>0</v>
      </c>
      <c r="AC12" s="188">
        <f t="shared" si="2"/>
        <v>2045</v>
      </c>
      <c r="AD12" s="188">
        <f t="shared" si="3"/>
        <v>42.25</v>
      </c>
      <c r="AE12" s="188">
        <v>0</v>
      </c>
      <c r="AF12" s="188">
        <v>0</v>
      </c>
      <c r="AG12" s="188">
        <v>359</v>
      </c>
      <c r="AH12" s="188">
        <v>1.91</v>
      </c>
      <c r="AI12" s="188">
        <v>585</v>
      </c>
      <c r="AJ12" s="188">
        <v>10.15</v>
      </c>
      <c r="AK12" s="188">
        <v>91</v>
      </c>
      <c r="AL12" s="188">
        <v>1.0900000000000001</v>
      </c>
      <c r="AM12" s="188">
        <v>9</v>
      </c>
      <c r="AN12" s="188">
        <v>0.1</v>
      </c>
      <c r="AO12" s="188">
        <v>585</v>
      </c>
      <c r="AP12" s="188">
        <v>3.9</v>
      </c>
      <c r="AQ12" s="188">
        <v>0</v>
      </c>
      <c r="AR12" s="188">
        <v>0</v>
      </c>
      <c r="AS12" s="188">
        <f t="shared" si="4"/>
        <v>6284</v>
      </c>
      <c r="AT12" s="188">
        <f t="shared" si="5"/>
        <v>93.45</v>
      </c>
      <c r="AU12" s="188">
        <v>2828</v>
      </c>
      <c r="AV12" s="188">
        <v>28.04</v>
      </c>
      <c r="AW12" s="188">
        <v>990</v>
      </c>
      <c r="AX12" s="188">
        <v>9.82</v>
      </c>
      <c r="AY12" s="188">
        <v>0</v>
      </c>
      <c r="AZ12" s="188">
        <v>0</v>
      </c>
      <c r="BA12" s="188">
        <v>0</v>
      </c>
      <c r="BB12" s="188">
        <v>0</v>
      </c>
      <c r="BC12" s="188">
        <v>130</v>
      </c>
      <c r="BD12" s="188">
        <v>11.82</v>
      </c>
      <c r="BE12" s="188">
        <v>0</v>
      </c>
      <c r="BF12" s="188">
        <v>0</v>
      </c>
      <c r="BG12" s="188">
        <v>1551</v>
      </c>
      <c r="BH12" s="188">
        <v>20.68</v>
      </c>
      <c r="BI12" s="188">
        <f t="shared" si="6"/>
        <v>1681</v>
      </c>
      <c r="BJ12" s="188">
        <f t="shared" si="7"/>
        <v>32.5</v>
      </c>
      <c r="BK12" s="188">
        <f t="shared" si="8"/>
        <v>7965</v>
      </c>
      <c r="BL12" s="188">
        <f t="shared" si="9"/>
        <v>125.95</v>
      </c>
    </row>
    <row r="13" spans="1:64" x14ac:dyDescent="0.25">
      <c r="A13" s="188">
        <v>6</v>
      </c>
      <c r="B13" s="189" t="s">
        <v>93</v>
      </c>
      <c r="C13" s="188">
        <v>1311</v>
      </c>
      <c r="D13" s="188">
        <v>9.24</v>
      </c>
      <c r="E13" s="188">
        <v>573</v>
      </c>
      <c r="F13" s="188">
        <v>17.47</v>
      </c>
      <c r="G13" s="188">
        <v>472</v>
      </c>
      <c r="H13" s="188">
        <v>15.06</v>
      </c>
      <c r="I13" s="188">
        <v>8</v>
      </c>
      <c r="J13" s="188">
        <v>0.34</v>
      </c>
      <c r="K13" s="188">
        <v>255</v>
      </c>
      <c r="L13" s="188">
        <v>19.350000000000001</v>
      </c>
      <c r="M13" s="188">
        <v>0</v>
      </c>
      <c r="N13" s="188">
        <v>0</v>
      </c>
      <c r="O13" s="188">
        <v>1502</v>
      </c>
      <c r="P13" s="188">
        <v>32.479999999999997</v>
      </c>
      <c r="Q13" s="188">
        <f t="shared" si="0"/>
        <v>2147</v>
      </c>
      <c r="R13" s="188">
        <f t="shared" si="1"/>
        <v>46.400000000000006</v>
      </c>
      <c r="S13" s="188">
        <v>0</v>
      </c>
      <c r="T13" s="188">
        <v>0</v>
      </c>
      <c r="U13" s="188">
        <v>0</v>
      </c>
      <c r="V13" s="188">
        <v>0</v>
      </c>
      <c r="W13" s="188">
        <v>0</v>
      </c>
      <c r="X13" s="188">
        <v>0</v>
      </c>
      <c r="Y13" s="188">
        <v>898</v>
      </c>
      <c r="Z13" s="188">
        <v>35.14</v>
      </c>
      <c r="AA13" s="188">
        <v>0</v>
      </c>
      <c r="AB13" s="188">
        <v>0</v>
      </c>
      <c r="AC13" s="188">
        <f t="shared" si="2"/>
        <v>898</v>
      </c>
      <c r="AD13" s="188">
        <f t="shared" si="3"/>
        <v>35.14</v>
      </c>
      <c r="AE13" s="188">
        <v>0</v>
      </c>
      <c r="AF13" s="188">
        <v>0</v>
      </c>
      <c r="AG13" s="188">
        <v>19</v>
      </c>
      <c r="AH13" s="188">
        <v>0.31</v>
      </c>
      <c r="AI13" s="188">
        <v>50</v>
      </c>
      <c r="AJ13" s="188">
        <v>3.91</v>
      </c>
      <c r="AK13" s="188">
        <v>24</v>
      </c>
      <c r="AL13" s="188">
        <v>1.75</v>
      </c>
      <c r="AM13" s="188">
        <v>184</v>
      </c>
      <c r="AN13" s="188">
        <v>2.95</v>
      </c>
      <c r="AO13" s="188">
        <v>0</v>
      </c>
      <c r="AP13" s="188">
        <v>0</v>
      </c>
      <c r="AQ13" s="188">
        <v>0</v>
      </c>
      <c r="AR13" s="188">
        <v>0</v>
      </c>
      <c r="AS13" s="188">
        <f t="shared" si="4"/>
        <v>3322</v>
      </c>
      <c r="AT13" s="188">
        <f t="shared" si="5"/>
        <v>90.460000000000008</v>
      </c>
      <c r="AU13" s="188">
        <v>997</v>
      </c>
      <c r="AV13" s="188">
        <v>24.43</v>
      </c>
      <c r="AW13" s="188">
        <v>349</v>
      </c>
      <c r="AX13" s="188">
        <v>8.5399999999999991</v>
      </c>
      <c r="AY13" s="188">
        <v>0</v>
      </c>
      <c r="AZ13" s="188">
        <v>0</v>
      </c>
      <c r="BA13" s="188">
        <v>0</v>
      </c>
      <c r="BB13" s="188">
        <v>0</v>
      </c>
      <c r="BC13" s="188">
        <v>0</v>
      </c>
      <c r="BD13" s="188">
        <v>0</v>
      </c>
      <c r="BE13" s="188">
        <v>0</v>
      </c>
      <c r="BF13" s="188">
        <v>0</v>
      </c>
      <c r="BG13" s="188">
        <v>909</v>
      </c>
      <c r="BH13" s="188">
        <v>26.65</v>
      </c>
      <c r="BI13" s="188">
        <f t="shared" si="6"/>
        <v>909</v>
      </c>
      <c r="BJ13" s="188">
        <f t="shared" si="7"/>
        <v>26.65</v>
      </c>
      <c r="BK13" s="188">
        <f t="shared" si="8"/>
        <v>4231</v>
      </c>
      <c r="BL13" s="188">
        <f t="shared" si="9"/>
        <v>117.11000000000001</v>
      </c>
    </row>
    <row r="14" spans="1:64" x14ac:dyDescent="0.25">
      <c r="A14" s="188">
        <v>7</v>
      </c>
      <c r="B14" s="189" t="s">
        <v>94</v>
      </c>
      <c r="C14" s="188">
        <v>2200</v>
      </c>
      <c r="D14" s="188">
        <v>22</v>
      </c>
      <c r="E14" s="188">
        <v>1874</v>
      </c>
      <c r="F14" s="188">
        <v>31.23</v>
      </c>
      <c r="G14" s="188">
        <v>483</v>
      </c>
      <c r="H14" s="188">
        <v>8.0399999999999991</v>
      </c>
      <c r="I14" s="188">
        <v>191</v>
      </c>
      <c r="J14" s="188">
        <v>3.18</v>
      </c>
      <c r="K14" s="188">
        <v>935</v>
      </c>
      <c r="L14" s="188">
        <v>15.59</v>
      </c>
      <c r="M14" s="188">
        <v>47</v>
      </c>
      <c r="N14" s="188">
        <v>0.78</v>
      </c>
      <c r="O14" s="188">
        <v>2080</v>
      </c>
      <c r="P14" s="188">
        <v>28.8</v>
      </c>
      <c r="Q14" s="188">
        <f t="shared" si="0"/>
        <v>5200</v>
      </c>
      <c r="R14" s="188">
        <f t="shared" si="1"/>
        <v>72</v>
      </c>
      <c r="S14" s="188">
        <v>301</v>
      </c>
      <c r="T14" s="188">
        <v>7.51</v>
      </c>
      <c r="U14" s="188">
        <v>120</v>
      </c>
      <c r="V14" s="188">
        <v>3</v>
      </c>
      <c r="W14" s="188">
        <v>60</v>
      </c>
      <c r="X14" s="188">
        <v>1.51</v>
      </c>
      <c r="Y14" s="188">
        <v>119</v>
      </c>
      <c r="Z14" s="188">
        <v>3</v>
      </c>
      <c r="AA14" s="188">
        <v>6</v>
      </c>
      <c r="AB14" s="188">
        <v>0.15</v>
      </c>
      <c r="AC14" s="188">
        <f t="shared" si="2"/>
        <v>600</v>
      </c>
      <c r="AD14" s="188">
        <f t="shared" si="3"/>
        <v>15.02</v>
      </c>
      <c r="AE14" s="188">
        <v>0</v>
      </c>
      <c r="AF14" s="188">
        <v>0</v>
      </c>
      <c r="AG14" s="188">
        <v>20</v>
      </c>
      <c r="AH14" s="188">
        <v>1</v>
      </c>
      <c r="AI14" s="188">
        <v>200</v>
      </c>
      <c r="AJ14" s="188">
        <v>15.5</v>
      </c>
      <c r="AK14" s="188">
        <v>0</v>
      </c>
      <c r="AL14" s="188">
        <v>0</v>
      </c>
      <c r="AM14" s="188">
        <v>0</v>
      </c>
      <c r="AN14" s="188">
        <v>0</v>
      </c>
      <c r="AO14" s="188">
        <v>250</v>
      </c>
      <c r="AP14" s="188">
        <v>5</v>
      </c>
      <c r="AQ14" s="188">
        <v>12</v>
      </c>
      <c r="AR14" s="188">
        <v>0.25</v>
      </c>
      <c r="AS14" s="188">
        <f t="shared" si="4"/>
        <v>6270</v>
      </c>
      <c r="AT14" s="188">
        <f t="shared" si="5"/>
        <v>108.52</v>
      </c>
      <c r="AU14" s="188">
        <v>4821</v>
      </c>
      <c r="AV14" s="188">
        <v>43.4</v>
      </c>
      <c r="AW14" s="188">
        <v>482</v>
      </c>
      <c r="AX14" s="188">
        <v>4.34</v>
      </c>
      <c r="AY14" s="188">
        <v>0</v>
      </c>
      <c r="AZ14" s="188">
        <v>0</v>
      </c>
      <c r="BA14" s="188">
        <v>320</v>
      </c>
      <c r="BB14" s="188">
        <v>64.010000000000005</v>
      </c>
      <c r="BC14" s="188">
        <v>341</v>
      </c>
      <c r="BD14" s="188">
        <v>128.01</v>
      </c>
      <c r="BE14" s="188">
        <v>2560</v>
      </c>
      <c r="BF14" s="188">
        <v>128.01</v>
      </c>
      <c r="BG14" s="188">
        <v>11779</v>
      </c>
      <c r="BH14" s="188">
        <v>960</v>
      </c>
      <c r="BI14" s="188">
        <f t="shared" si="6"/>
        <v>15000</v>
      </c>
      <c r="BJ14" s="188">
        <f t="shared" si="7"/>
        <v>1280.03</v>
      </c>
      <c r="BK14" s="188">
        <f t="shared" si="8"/>
        <v>21270</v>
      </c>
      <c r="BL14" s="188">
        <f t="shared" si="9"/>
        <v>1388.55</v>
      </c>
    </row>
    <row r="15" spans="1:64" x14ac:dyDescent="0.25">
      <c r="A15" s="188">
        <v>8</v>
      </c>
      <c r="B15" s="189" t="s">
        <v>95</v>
      </c>
      <c r="C15" s="188">
        <v>1400</v>
      </c>
      <c r="D15" s="188">
        <v>14</v>
      </c>
      <c r="E15" s="188">
        <v>2869</v>
      </c>
      <c r="F15" s="188">
        <v>51.63</v>
      </c>
      <c r="G15" s="188">
        <v>931</v>
      </c>
      <c r="H15" s="188">
        <v>16.75</v>
      </c>
      <c r="I15" s="188">
        <v>323</v>
      </c>
      <c r="J15" s="188">
        <v>5.8</v>
      </c>
      <c r="K15" s="188">
        <v>1808</v>
      </c>
      <c r="L15" s="188">
        <v>32.57</v>
      </c>
      <c r="M15" s="188">
        <v>91</v>
      </c>
      <c r="N15" s="188">
        <v>1.62</v>
      </c>
      <c r="O15" s="188">
        <v>2560</v>
      </c>
      <c r="P15" s="188">
        <v>41.6</v>
      </c>
      <c r="Q15" s="188">
        <f t="shared" si="0"/>
        <v>6400</v>
      </c>
      <c r="R15" s="188">
        <f t="shared" si="1"/>
        <v>104</v>
      </c>
      <c r="S15" s="188">
        <v>751</v>
      </c>
      <c r="T15" s="188">
        <v>37.520000000000003</v>
      </c>
      <c r="U15" s="188">
        <v>301</v>
      </c>
      <c r="V15" s="188">
        <v>15</v>
      </c>
      <c r="W15" s="188">
        <v>150</v>
      </c>
      <c r="X15" s="188">
        <v>7.51</v>
      </c>
      <c r="Y15" s="188">
        <v>298</v>
      </c>
      <c r="Z15" s="188">
        <v>15</v>
      </c>
      <c r="AA15" s="188">
        <v>16</v>
      </c>
      <c r="AB15" s="188">
        <v>0.74</v>
      </c>
      <c r="AC15" s="188">
        <f t="shared" si="2"/>
        <v>1500</v>
      </c>
      <c r="AD15" s="188">
        <f t="shared" si="3"/>
        <v>75.03</v>
      </c>
      <c r="AE15" s="188">
        <v>0</v>
      </c>
      <c r="AF15" s="188">
        <v>0</v>
      </c>
      <c r="AG15" s="188">
        <v>20</v>
      </c>
      <c r="AH15" s="188">
        <v>0.5</v>
      </c>
      <c r="AI15" s="188">
        <v>30</v>
      </c>
      <c r="AJ15" s="188">
        <v>4</v>
      </c>
      <c r="AK15" s="188">
        <v>0</v>
      </c>
      <c r="AL15" s="188">
        <v>0</v>
      </c>
      <c r="AM15" s="188">
        <v>0</v>
      </c>
      <c r="AN15" s="188">
        <v>0</v>
      </c>
      <c r="AO15" s="188">
        <v>150</v>
      </c>
      <c r="AP15" s="188">
        <v>3</v>
      </c>
      <c r="AQ15" s="188">
        <v>8</v>
      </c>
      <c r="AR15" s="188">
        <v>0.15</v>
      </c>
      <c r="AS15" s="188">
        <f t="shared" si="4"/>
        <v>8100</v>
      </c>
      <c r="AT15" s="188">
        <f t="shared" si="5"/>
        <v>186.53</v>
      </c>
      <c r="AU15" s="188">
        <v>5180</v>
      </c>
      <c r="AV15" s="188">
        <v>46.63</v>
      </c>
      <c r="AW15" s="188">
        <v>518</v>
      </c>
      <c r="AX15" s="188">
        <v>4.66</v>
      </c>
      <c r="AY15" s="188">
        <v>0</v>
      </c>
      <c r="AZ15" s="188">
        <v>0</v>
      </c>
      <c r="BA15" s="188">
        <v>75</v>
      </c>
      <c r="BB15" s="188">
        <v>14.75</v>
      </c>
      <c r="BC15" s="188">
        <v>78</v>
      </c>
      <c r="BD15" s="188">
        <v>29.5</v>
      </c>
      <c r="BE15" s="188">
        <v>590</v>
      </c>
      <c r="BF15" s="188">
        <v>29.5</v>
      </c>
      <c r="BG15" s="188">
        <v>5257</v>
      </c>
      <c r="BH15" s="188">
        <v>221.25</v>
      </c>
      <c r="BI15" s="188">
        <f t="shared" si="6"/>
        <v>6000</v>
      </c>
      <c r="BJ15" s="188">
        <f t="shared" si="7"/>
        <v>295</v>
      </c>
      <c r="BK15" s="188">
        <f t="shared" si="8"/>
        <v>14100</v>
      </c>
      <c r="BL15" s="188">
        <f t="shared" si="9"/>
        <v>481.53</v>
      </c>
    </row>
    <row r="16" spans="1:64" x14ac:dyDescent="0.25">
      <c r="A16" s="188">
        <v>9</v>
      </c>
      <c r="B16" s="189" t="s">
        <v>96</v>
      </c>
      <c r="C16" s="188">
        <v>17780</v>
      </c>
      <c r="D16" s="188">
        <v>184.16</v>
      </c>
      <c r="E16" s="188">
        <v>7246</v>
      </c>
      <c r="F16" s="188">
        <v>76.66</v>
      </c>
      <c r="G16" s="188">
        <v>5939</v>
      </c>
      <c r="H16" s="188">
        <v>62.8</v>
      </c>
      <c r="I16" s="188">
        <v>308</v>
      </c>
      <c r="J16" s="188">
        <v>3.27</v>
      </c>
      <c r="K16" s="188">
        <v>171</v>
      </c>
      <c r="L16" s="188">
        <v>26.96</v>
      </c>
      <c r="M16" s="188">
        <v>0</v>
      </c>
      <c r="N16" s="188">
        <v>0</v>
      </c>
      <c r="O16" s="188">
        <v>17855</v>
      </c>
      <c r="P16" s="188">
        <v>203.73</v>
      </c>
      <c r="Q16" s="188">
        <f t="shared" si="0"/>
        <v>25505</v>
      </c>
      <c r="R16" s="188">
        <f t="shared" si="1"/>
        <v>291.04999999999995</v>
      </c>
      <c r="S16" s="188">
        <v>1373</v>
      </c>
      <c r="T16" s="188">
        <v>41.21</v>
      </c>
      <c r="U16" s="188">
        <v>42</v>
      </c>
      <c r="V16" s="188">
        <v>20.58</v>
      </c>
      <c r="W16" s="188">
        <v>515</v>
      </c>
      <c r="X16" s="188">
        <v>10.29</v>
      </c>
      <c r="Y16" s="188">
        <v>931</v>
      </c>
      <c r="Z16" s="188">
        <v>30.95</v>
      </c>
      <c r="AA16" s="188">
        <v>0</v>
      </c>
      <c r="AB16" s="188">
        <v>0</v>
      </c>
      <c r="AC16" s="188">
        <f t="shared" si="2"/>
        <v>2861</v>
      </c>
      <c r="AD16" s="188">
        <f t="shared" si="3"/>
        <v>103.03</v>
      </c>
      <c r="AE16" s="188">
        <v>0</v>
      </c>
      <c r="AF16" s="188">
        <v>0</v>
      </c>
      <c r="AG16" s="188">
        <v>129</v>
      </c>
      <c r="AH16" s="188">
        <v>1.1000000000000001</v>
      </c>
      <c r="AI16" s="188">
        <v>66</v>
      </c>
      <c r="AJ16" s="188">
        <v>16.7</v>
      </c>
      <c r="AK16" s="188">
        <v>26</v>
      </c>
      <c r="AL16" s="188">
        <v>0.45</v>
      </c>
      <c r="AM16" s="188">
        <v>0</v>
      </c>
      <c r="AN16" s="188">
        <v>0</v>
      </c>
      <c r="AO16" s="188">
        <v>1305</v>
      </c>
      <c r="AP16" s="188">
        <v>22.01</v>
      </c>
      <c r="AQ16" s="188">
        <v>0</v>
      </c>
      <c r="AR16" s="188">
        <v>0</v>
      </c>
      <c r="AS16" s="188">
        <f t="shared" si="4"/>
        <v>29892</v>
      </c>
      <c r="AT16" s="188">
        <f t="shared" si="5"/>
        <v>434.33999999999992</v>
      </c>
      <c r="AU16" s="188">
        <v>8967</v>
      </c>
      <c r="AV16" s="188">
        <v>130.31</v>
      </c>
      <c r="AW16" s="188">
        <v>3139</v>
      </c>
      <c r="AX16" s="188">
        <v>45.6</v>
      </c>
      <c r="AY16" s="188">
        <v>0</v>
      </c>
      <c r="AZ16" s="188">
        <v>0</v>
      </c>
      <c r="BA16" s="188">
        <v>0</v>
      </c>
      <c r="BB16" s="188">
        <v>0</v>
      </c>
      <c r="BC16" s="188">
        <v>191</v>
      </c>
      <c r="BD16" s="188">
        <v>28.48</v>
      </c>
      <c r="BE16" s="188">
        <v>0</v>
      </c>
      <c r="BF16" s="188">
        <v>0</v>
      </c>
      <c r="BG16" s="188">
        <v>281</v>
      </c>
      <c r="BH16" s="188">
        <v>42.71</v>
      </c>
      <c r="BI16" s="188">
        <f t="shared" si="6"/>
        <v>472</v>
      </c>
      <c r="BJ16" s="188">
        <f t="shared" si="7"/>
        <v>71.19</v>
      </c>
      <c r="BK16" s="188">
        <f t="shared" si="8"/>
        <v>30364</v>
      </c>
      <c r="BL16" s="188">
        <f t="shared" si="9"/>
        <v>505.52999999999992</v>
      </c>
    </row>
    <row r="17" spans="1:64" x14ac:dyDescent="0.25">
      <c r="A17" s="188">
        <v>10</v>
      </c>
      <c r="B17" s="189" t="s">
        <v>97</v>
      </c>
      <c r="C17" s="188">
        <v>748</v>
      </c>
      <c r="D17" s="188">
        <v>5.97</v>
      </c>
      <c r="E17" s="188">
        <v>272</v>
      </c>
      <c r="F17" s="188">
        <v>4.05</v>
      </c>
      <c r="G17" s="188">
        <v>82</v>
      </c>
      <c r="H17" s="188">
        <v>1.1000000000000001</v>
      </c>
      <c r="I17" s="188">
        <v>6</v>
      </c>
      <c r="J17" s="188">
        <v>0.31</v>
      </c>
      <c r="K17" s="188">
        <v>2</v>
      </c>
      <c r="L17" s="188">
        <v>7.0000000000000007E-2</v>
      </c>
      <c r="M17" s="188">
        <v>0</v>
      </c>
      <c r="N17" s="188">
        <v>0</v>
      </c>
      <c r="O17" s="188">
        <v>720</v>
      </c>
      <c r="P17" s="188">
        <v>7.27</v>
      </c>
      <c r="Q17" s="188">
        <f t="shared" si="0"/>
        <v>1028</v>
      </c>
      <c r="R17" s="188">
        <f t="shared" si="1"/>
        <v>10.4</v>
      </c>
      <c r="S17" s="188">
        <v>137</v>
      </c>
      <c r="T17" s="188">
        <v>2</v>
      </c>
      <c r="U17" s="188">
        <v>2</v>
      </c>
      <c r="V17" s="188">
        <v>0.34</v>
      </c>
      <c r="W17" s="188">
        <v>14</v>
      </c>
      <c r="X17" s="188">
        <v>1.67</v>
      </c>
      <c r="Y17" s="188">
        <v>182</v>
      </c>
      <c r="Z17" s="188">
        <v>2.66</v>
      </c>
      <c r="AA17" s="188">
        <v>0</v>
      </c>
      <c r="AB17" s="188">
        <v>0</v>
      </c>
      <c r="AC17" s="188">
        <f t="shared" si="2"/>
        <v>335</v>
      </c>
      <c r="AD17" s="188">
        <f t="shared" si="3"/>
        <v>6.67</v>
      </c>
      <c r="AE17" s="188">
        <v>0</v>
      </c>
      <c r="AF17" s="188">
        <v>0</v>
      </c>
      <c r="AG17" s="188">
        <v>52</v>
      </c>
      <c r="AH17" s="188">
        <v>0.79</v>
      </c>
      <c r="AI17" s="188">
        <v>5</v>
      </c>
      <c r="AJ17" s="188">
        <v>1.1399999999999999</v>
      </c>
      <c r="AK17" s="188">
        <v>34</v>
      </c>
      <c r="AL17" s="188">
        <v>0.53</v>
      </c>
      <c r="AM17" s="188">
        <v>0</v>
      </c>
      <c r="AN17" s="188">
        <v>0</v>
      </c>
      <c r="AO17" s="188">
        <v>12</v>
      </c>
      <c r="AP17" s="188">
        <v>0.18</v>
      </c>
      <c r="AQ17" s="188">
        <v>0</v>
      </c>
      <c r="AR17" s="188">
        <v>0</v>
      </c>
      <c r="AS17" s="188">
        <f t="shared" si="4"/>
        <v>1466</v>
      </c>
      <c r="AT17" s="188">
        <f t="shared" si="5"/>
        <v>19.71</v>
      </c>
      <c r="AU17" s="188">
        <v>176</v>
      </c>
      <c r="AV17" s="188">
        <v>2.76</v>
      </c>
      <c r="AW17" s="188">
        <v>88</v>
      </c>
      <c r="AX17" s="188">
        <v>1.38</v>
      </c>
      <c r="AY17" s="188">
        <v>0</v>
      </c>
      <c r="AZ17" s="188">
        <v>0</v>
      </c>
      <c r="BA17" s="188">
        <v>0</v>
      </c>
      <c r="BB17" s="188">
        <v>0</v>
      </c>
      <c r="BC17" s="188">
        <v>0</v>
      </c>
      <c r="BD17" s="188">
        <v>0</v>
      </c>
      <c r="BE17" s="188">
        <v>0</v>
      </c>
      <c r="BF17" s="188">
        <v>0</v>
      </c>
      <c r="BG17" s="188">
        <v>310</v>
      </c>
      <c r="BH17" s="188">
        <v>15.5</v>
      </c>
      <c r="BI17" s="188">
        <f t="shared" si="6"/>
        <v>310</v>
      </c>
      <c r="BJ17" s="188">
        <f t="shared" si="7"/>
        <v>15.5</v>
      </c>
      <c r="BK17" s="188">
        <f t="shared" si="8"/>
        <v>1776</v>
      </c>
      <c r="BL17" s="188">
        <f t="shared" si="9"/>
        <v>35.21</v>
      </c>
    </row>
    <row r="18" spans="1:64" x14ac:dyDescent="0.25">
      <c r="A18" s="188">
        <v>11</v>
      </c>
      <c r="B18" s="189" t="s">
        <v>98</v>
      </c>
      <c r="C18" s="188">
        <v>831</v>
      </c>
      <c r="D18" s="188">
        <v>5.25</v>
      </c>
      <c r="E18" s="188">
        <v>1116</v>
      </c>
      <c r="F18" s="188">
        <v>7.36</v>
      </c>
      <c r="G18" s="188">
        <v>671</v>
      </c>
      <c r="H18" s="188">
        <v>4.04</v>
      </c>
      <c r="I18" s="188">
        <v>277</v>
      </c>
      <c r="J18" s="188">
        <v>3.25</v>
      </c>
      <c r="K18" s="188">
        <v>333</v>
      </c>
      <c r="L18" s="188">
        <v>6.95</v>
      </c>
      <c r="M18" s="188">
        <v>0</v>
      </c>
      <c r="N18" s="188">
        <v>0</v>
      </c>
      <c r="O18" s="188">
        <v>1790</v>
      </c>
      <c r="P18" s="188">
        <v>15.98</v>
      </c>
      <c r="Q18" s="188">
        <f t="shared" si="0"/>
        <v>2557</v>
      </c>
      <c r="R18" s="188">
        <f t="shared" si="1"/>
        <v>22.81</v>
      </c>
      <c r="S18" s="188">
        <v>155</v>
      </c>
      <c r="T18" s="188">
        <v>1.67</v>
      </c>
      <c r="U18" s="188">
        <v>7</v>
      </c>
      <c r="V18" s="188">
        <v>0.91</v>
      </c>
      <c r="W18" s="188">
        <v>3</v>
      </c>
      <c r="X18" s="188">
        <v>0.28000000000000003</v>
      </c>
      <c r="Y18" s="188">
        <v>0</v>
      </c>
      <c r="Z18" s="188">
        <v>0</v>
      </c>
      <c r="AA18" s="188">
        <v>0</v>
      </c>
      <c r="AB18" s="188">
        <v>0</v>
      </c>
      <c r="AC18" s="188">
        <f t="shared" si="2"/>
        <v>165</v>
      </c>
      <c r="AD18" s="188">
        <f t="shared" si="3"/>
        <v>2.8600000000000003</v>
      </c>
      <c r="AE18" s="188">
        <v>96</v>
      </c>
      <c r="AF18" s="188">
        <v>0.48</v>
      </c>
      <c r="AG18" s="188">
        <v>42</v>
      </c>
      <c r="AH18" s="188">
        <v>0.42</v>
      </c>
      <c r="AI18" s="188">
        <v>28</v>
      </c>
      <c r="AJ18" s="188">
        <v>1.37</v>
      </c>
      <c r="AK18" s="188">
        <v>70</v>
      </c>
      <c r="AL18" s="188">
        <v>0.48</v>
      </c>
      <c r="AM18" s="188">
        <v>48</v>
      </c>
      <c r="AN18" s="188">
        <v>0.48</v>
      </c>
      <c r="AO18" s="188">
        <v>96</v>
      </c>
      <c r="AP18" s="188">
        <v>0.48</v>
      </c>
      <c r="AQ18" s="188">
        <v>0</v>
      </c>
      <c r="AR18" s="188">
        <v>0</v>
      </c>
      <c r="AS18" s="188">
        <f t="shared" si="4"/>
        <v>3102</v>
      </c>
      <c r="AT18" s="188">
        <f t="shared" si="5"/>
        <v>29.380000000000003</v>
      </c>
      <c r="AU18" s="188">
        <v>1117</v>
      </c>
      <c r="AV18" s="188">
        <v>9.6999999999999993</v>
      </c>
      <c r="AW18" s="188">
        <v>391</v>
      </c>
      <c r="AX18" s="188">
        <v>3.4</v>
      </c>
      <c r="AY18" s="188">
        <v>0</v>
      </c>
      <c r="AZ18" s="188">
        <v>0</v>
      </c>
      <c r="BA18" s="188">
        <v>0</v>
      </c>
      <c r="BB18" s="188">
        <v>0</v>
      </c>
      <c r="BC18" s="188">
        <v>23</v>
      </c>
      <c r="BD18" s="188">
        <v>3.59</v>
      </c>
      <c r="BE18" s="188">
        <v>0</v>
      </c>
      <c r="BF18" s="188">
        <v>0</v>
      </c>
      <c r="BG18" s="188">
        <v>468</v>
      </c>
      <c r="BH18" s="188">
        <v>6.56</v>
      </c>
      <c r="BI18" s="188">
        <f t="shared" si="6"/>
        <v>491</v>
      </c>
      <c r="BJ18" s="188">
        <f t="shared" si="7"/>
        <v>10.149999999999999</v>
      </c>
      <c r="BK18" s="188">
        <f t="shared" si="8"/>
        <v>3593</v>
      </c>
      <c r="BL18" s="188">
        <f t="shared" si="9"/>
        <v>39.53</v>
      </c>
    </row>
    <row r="19" spans="1:64" x14ac:dyDescent="0.25">
      <c r="A19" s="188">
        <v>12</v>
      </c>
      <c r="B19" s="189" t="s">
        <v>99</v>
      </c>
      <c r="C19" s="188">
        <v>5690</v>
      </c>
      <c r="D19" s="188">
        <v>40.86</v>
      </c>
      <c r="E19" s="188">
        <v>704</v>
      </c>
      <c r="F19" s="188">
        <v>12.28</v>
      </c>
      <c r="G19" s="188">
        <v>596</v>
      </c>
      <c r="H19" s="188">
        <v>10.33</v>
      </c>
      <c r="I19" s="188">
        <v>370</v>
      </c>
      <c r="J19" s="188">
        <v>6.48</v>
      </c>
      <c r="K19" s="188">
        <v>193</v>
      </c>
      <c r="L19" s="188">
        <v>5.05</v>
      </c>
      <c r="M19" s="188">
        <v>0</v>
      </c>
      <c r="N19" s="188">
        <v>0</v>
      </c>
      <c r="O19" s="188">
        <v>4870</v>
      </c>
      <c r="P19" s="188">
        <v>45.27</v>
      </c>
      <c r="Q19" s="188">
        <f t="shared" si="0"/>
        <v>6957</v>
      </c>
      <c r="R19" s="188">
        <f t="shared" si="1"/>
        <v>64.67</v>
      </c>
      <c r="S19" s="188">
        <v>150</v>
      </c>
      <c r="T19" s="188">
        <v>4.53</v>
      </c>
      <c r="U19" s="188">
        <v>6</v>
      </c>
      <c r="V19" s="188">
        <v>3.78</v>
      </c>
      <c r="W19" s="188">
        <v>114</v>
      </c>
      <c r="X19" s="188">
        <v>2.27</v>
      </c>
      <c r="Y19" s="188">
        <v>194</v>
      </c>
      <c r="Z19" s="188">
        <v>7.25</v>
      </c>
      <c r="AA19" s="188">
        <v>0</v>
      </c>
      <c r="AB19" s="188">
        <v>0</v>
      </c>
      <c r="AC19" s="188">
        <f t="shared" si="2"/>
        <v>464</v>
      </c>
      <c r="AD19" s="188">
        <f t="shared" si="3"/>
        <v>17.829999999999998</v>
      </c>
      <c r="AE19" s="188">
        <v>10</v>
      </c>
      <c r="AF19" s="188">
        <v>0.14000000000000001</v>
      </c>
      <c r="AG19" s="188">
        <v>107</v>
      </c>
      <c r="AH19" s="188">
        <v>0.74</v>
      </c>
      <c r="AI19" s="188">
        <v>17</v>
      </c>
      <c r="AJ19" s="188">
        <v>3.36</v>
      </c>
      <c r="AK19" s="188">
        <v>119</v>
      </c>
      <c r="AL19" s="188">
        <v>1.64</v>
      </c>
      <c r="AM19" s="188">
        <v>44</v>
      </c>
      <c r="AN19" s="188">
        <v>0.6</v>
      </c>
      <c r="AO19" s="188">
        <v>268</v>
      </c>
      <c r="AP19" s="188">
        <v>3.71</v>
      </c>
      <c r="AQ19" s="188">
        <v>0</v>
      </c>
      <c r="AR19" s="188">
        <v>0</v>
      </c>
      <c r="AS19" s="188">
        <f t="shared" si="4"/>
        <v>7986</v>
      </c>
      <c r="AT19" s="188">
        <f t="shared" si="5"/>
        <v>92.689999999999984</v>
      </c>
      <c r="AU19" s="188">
        <v>2795</v>
      </c>
      <c r="AV19" s="188">
        <v>29.66</v>
      </c>
      <c r="AW19" s="188">
        <v>978</v>
      </c>
      <c r="AX19" s="188">
        <v>10.38</v>
      </c>
      <c r="AY19" s="188">
        <v>0</v>
      </c>
      <c r="AZ19" s="188">
        <v>0</v>
      </c>
      <c r="BA19" s="188">
        <v>0</v>
      </c>
      <c r="BB19" s="188">
        <v>0</v>
      </c>
      <c r="BC19" s="188">
        <v>158</v>
      </c>
      <c r="BD19" s="188">
        <v>8.4</v>
      </c>
      <c r="BE19" s="188">
        <v>0</v>
      </c>
      <c r="BF19" s="188">
        <v>0</v>
      </c>
      <c r="BG19" s="188">
        <v>479</v>
      </c>
      <c r="BH19" s="188">
        <v>15.09</v>
      </c>
      <c r="BI19" s="188">
        <f t="shared" si="6"/>
        <v>637</v>
      </c>
      <c r="BJ19" s="188">
        <f t="shared" si="7"/>
        <v>23.490000000000002</v>
      </c>
      <c r="BK19" s="188">
        <f t="shared" si="8"/>
        <v>8623</v>
      </c>
      <c r="BL19" s="188">
        <f t="shared" si="9"/>
        <v>116.17999999999998</v>
      </c>
    </row>
    <row r="20" spans="1:64" x14ac:dyDescent="0.25">
      <c r="A20" s="188">
        <v>13</v>
      </c>
      <c r="B20" s="189" t="s">
        <v>100</v>
      </c>
      <c r="C20" s="188">
        <v>22799</v>
      </c>
      <c r="D20" s="188">
        <v>288.58</v>
      </c>
      <c r="E20" s="188">
        <v>2627</v>
      </c>
      <c r="F20" s="188">
        <v>68.739999999999995</v>
      </c>
      <c r="G20" s="188">
        <v>1895</v>
      </c>
      <c r="H20" s="188">
        <v>49.78</v>
      </c>
      <c r="I20" s="188">
        <v>107</v>
      </c>
      <c r="J20" s="188">
        <v>2.7</v>
      </c>
      <c r="K20" s="188">
        <v>2117</v>
      </c>
      <c r="L20" s="188">
        <v>55.73</v>
      </c>
      <c r="M20" s="188">
        <v>0</v>
      </c>
      <c r="N20" s="188">
        <v>0</v>
      </c>
      <c r="O20" s="188">
        <v>19357</v>
      </c>
      <c r="P20" s="188">
        <v>291</v>
      </c>
      <c r="Q20" s="188">
        <f t="shared" si="0"/>
        <v>27650</v>
      </c>
      <c r="R20" s="188">
        <f t="shared" si="1"/>
        <v>415.75</v>
      </c>
      <c r="S20" s="188">
        <v>5783</v>
      </c>
      <c r="T20" s="188">
        <v>97.59</v>
      </c>
      <c r="U20" s="188">
        <v>3954</v>
      </c>
      <c r="V20" s="188">
        <v>133.47</v>
      </c>
      <c r="W20" s="188">
        <v>216</v>
      </c>
      <c r="X20" s="188">
        <v>7.2</v>
      </c>
      <c r="Y20" s="188">
        <v>7</v>
      </c>
      <c r="Z20" s="188">
        <v>0.18</v>
      </c>
      <c r="AA20" s="188">
        <v>0</v>
      </c>
      <c r="AB20" s="188">
        <v>0</v>
      </c>
      <c r="AC20" s="188">
        <f t="shared" si="2"/>
        <v>9960</v>
      </c>
      <c r="AD20" s="188">
        <f t="shared" si="3"/>
        <v>238.44</v>
      </c>
      <c r="AE20" s="188">
        <v>0</v>
      </c>
      <c r="AF20" s="188">
        <v>0</v>
      </c>
      <c r="AG20" s="188">
        <v>422</v>
      </c>
      <c r="AH20" s="188">
        <v>2.11</v>
      </c>
      <c r="AI20" s="188">
        <v>46</v>
      </c>
      <c r="AJ20" s="188">
        <v>7.04</v>
      </c>
      <c r="AK20" s="188">
        <v>4</v>
      </c>
      <c r="AL20" s="188">
        <v>0.04</v>
      </c>
      <c r="AM20" s="188">
        <v>0</v>
      </c>
      <c r="AN20" s="188">
        <v>0</v>
      </c>
      <c r="AO20" s="188">
        <v>0</v>
      </c>
      <c r="AP20" s="188">
        <v>0</v>
      </c>
      <c r="AQ20" s="188">
        <v>0</v>
      </c>
      <c r="AR20" s="188">
        <v>0</v>
      </c>
      <c r="AS20" s="188">
        <f t="shared" si="4"/>
        <v>38082</v>
      </c>
      <c r="AT20" s="188">
        <f t="shared" si="5"/>
        <v>663.38</v>
      </c>
      <c r="AU20" s="188">
        <v>7616</v>
      </c>
      <c r="AV20" s="188">
        <v>132.68</v>
      </c>
      <c r="AW20" s="188">
        <v>2665</v>
      </c>
      <c r="AX20" s="188">
        <v>46.44</v>
      </c>
      <c r="AY20" s="188">
        <v>0</v>
      </c>
      <c r="AZ20" s="188">
        <v>0</v>
      </c>
      <c r="BA20" s="188">
        <v>0</v>
      </c>
      <c r="BB20" s="188">
        <v>0</v>
      </c>
      <c r="BC20" s="188">
        <v>84</v>
      </c>
      <c r="BD20" s="188">
        <v>5.36</v>
      </c>
      <c r="BE20" s="188">
        <v>0</v>
      </c>
      <c r="BF20" s="188">
        <v>0</v>
      </c>
      <c r="BG20" s="188">
        <v>1542</v>
      </c>
      <c r="BH20" s="188">
        <v>68.22</v>
      </c>
      <c r="BI20" s="188">
        <f t="shared" si="6"/>
        <v>1626</v>
      </c>
      <c r="BJ20" s="188">
        <f t="shared" si="7"/>
        <v>73.58</v>
      </c>
      <c r="BK20" s="188">
        <f t="shared" si="8"/>
        <v>39708</v>
      </c>
      <c r="BL20" s="188">
        <f t="shared" si="9"/>
        <v>736.96</v>
      </c>
    </row>
    <row r="21" spans="1:64" x14ac:dyDescent="0.25">
      <c r="A21" s="188">
        <v>14</v>
      </c>
      <c r="B21" s="189" t="s">
        <v>101</v>
      </c>
      <c r="C21" s="188">
        <v>31667</v>
      </c>
      <c r="D21" s="188">
        <v>166</v>
      </c>
      <c r="E21" s="188">
        <v>2360</v>
      </c>
      <c r="F21" s="188">
        <v>46.82</v>
      </c>
      <c r="G21" s="188">
        <v>628</v>
      </c>
      <c r="H21" s="188">
        <v>12.37</v>
      </c>
      <c r="I21" s="188">
        <v>206</v>
      </c>
      <c r="J21" s="188">
        <v>4.07</v>
      </c>
      <c r="K21" s="188">
        <v>27</v>
      </c>
      <c r="L21" s="188">
        <v>0.76</v>
      </c>
      <c r="M21" s="188">
        <v>0</v>
      </c>
      <c r="N21" s="188">
        <v>0</v>
      </c>
      <c r="O21" s="188">
        <v>23982</v>
      </c>
      <c r="P21" s="188">
        <v>152.36000000000001</v>
      </c>
      <c r="Q21" s="188">
        <f t="shared" si="0"/>
        <v>34260</v>
      </c>
      <c r="R21" s="188">
        <f t="shared" si="1"/>
        <v>217.64999999999998</v>
      </c>
      <c r="S21" s="188">
        <v>604</v>
      </c>
      <c r="T21" s="188">
        <v>14.18</v>
      </c>
      <c r="U21" s="188">
        <v>66</v>
      </c>
      <c r="V21" s="188">
        <v>25.78</v>
      </c>
      <c r="W21" s="188">
        <v>614</v>
      </c>
      <c r="X21" s="188">
        <v>9.67</v>
      </c>
      <c r="Y21" s="188">
        <v>572</v>
      </c>
      <c r="Z21" s="188">
        <v>14.82</v>
      </c>
      <c r="AA21" s="188">
        <v>0</v>
      </c>
      <c r="AB21" s="188">
        <v>0</v>
      </c>
      <c r="AC21" s="188">
        <f t="shared" si="2"/>
        <v>1856</v>
      </c>
      <c r="AD21" s="188">
        <f t="shared" si="3"/>
        <v>64.45</v>
      </c>
      <c r="AE21" s="188">
        <v>32</v>
      </c>
      <c r="AF21" s="188">
        <v>0.22</v>
      </c>
      <c r="AG21" s="188">
        <v>48</v>
      </c>
      <c r="AH21" s="188">
        <v>0.16</v>
      </c>
      <c r="AI21" s="188">
        <v>28</v>
      </c>
      <c r="AJ21" s="188">
        <v>2.95</v>
      </c>
      <c r="AK21" s="188">
        <v>302</v>
      </c>
      <c r="AL21" s="188">
        <v>2.08</v>
      </c>
      <c r="AM21" s="188">
        <v>278</v>
      </c>
      <c r="AN21" s="188">
        <v>1.93</v>
      </c>
      <c r="AO21" s="188">
        <v>95</v>
      </c>
      <c r="AP21" s="188">
        <v>0.65</v>
      </c>
      <c r="AQ21" s="188">
        <v>0</v>
      </c>
      <c r="AR21" s="188">
        <v>0</v>
      </c>
      <c r="AS21" s="188">
        <f t="shared" si="4"/>
        <v>36899</v>
      </c>
      <c r="AT21" s="188">
        <f t="shared" si="5"/>
        <v>290.08999999999997</v>
      </c>
      <c r="AU21" s="188">
        <v>8487</v>
      </c>
      <c r="AV21" s="188">
        <v>66.73</v>
      </c>
      <c r="AW21" s="188">
        <v>2971</v>
      </c>
      <c r="AX21" s="188">
        <v>23.35</v>
      </c>
      <c r="AY21" s="188">
        <v>0</v>
      </c>
      <c r="AZ21" s="188">
        <v>0</v>
      </c>
      <c r="BA21" s="188">
        <v>0</v>
      </c>
      <c r="BB21" s="188">
        <v>0</v>
      </c>
      <c r="BC21" s="188">
        <v>90</v>
      </c>
      <c r="BD21" s="188">
        <v>22.43</v>
      </c>
      <c r="BE21" s="188">
        <v>0</v>
      </c>
      <c r="BF21" s="188">
        <v>0</v>
      </c>
      <c r="BG21" s="188">
        <v>4078</v>
      </c>
      <c r="BH21" s="188">
        <v>96.8</v>
      </c>
      <c r="BI21" s="188">
        <f t="shared" si="6"/>
        <v>4168</v>
      </c>
      <c r="BJ21" s="188">
        <f t="shared" si="7"/>
        <v>119.22999999999999</v>
      </c>
      <c r="BK21" s="188">
        <f t="shared" si="8"/>
        <v>41067</v>
      </c>
      <c r="BL21" s="188">
        <f t="shared" si="9"/>
        <v>409.31999999999994</v>
      </c>
    </row>
    <row r="22" spans="1:64" x14ac:dyDescent="0.25">
      <c r="A22" s="188">
        <v>15</v>
      </c>
      <c r="B22" s="189" t="s">
        <v>102</v>
      </c>
      <c r="C22" s="188">
        <v>2940</v>
      </c>
      <c r="D22" s="188">
        <v>35</v>
      </c>
      <c r="E22" s="188">
        <v>3256</v>
      </c>
      <c r="F22" s="188">
        <v>104</v>
      </c>
      <c r="G22" s="188">
        <v>458</v>
      </c>
      <c r="H22" s="188">
        <v>15</v>
      </c>
      <c r="I22" s="188">
        <v>4</v>
      </c>
      <c r="J22" s="188">
        <v>4</v>
      </c>
      <c r="K22" s="188">
        <v>42</v>
      </c>
      <c r="L22" s="188">
        <v>42</v>
      </c>
      <c r="M22" s="188">
        <v>0</v>
      </c>
      <c r="N22" s="188">
        <v>0</v>
      </c>
      <c r="O22" s="188">
        <v>504</v>
      </c>
      <c r="P22" s="188">
        <v>52</v>
      </c>
      <c r="Q22" s="188">
        <f t="shared" si="0"/>
        <v>6242</v>
      </c>
      <c r="R22" s="188">
        <f t="shared" si="1"/>
        <v>185</v>
      </c>
      <c r="S22" s="188">
        <v>2822</v>
      </c>
      <c r="T22" s="188">
        <v>208</v>
      </c>
      <c r="U22" s="188">
        <v>153</v>
      </c>
      <c r="V22" s="188">
        <v>189</v>
      </c>
      <c r="W22" s="188">
        <v>46</v>
      </c>
      <c r="X22" s="188">
        <v>133</v>
      </c>
      <c r="Y22" s="188">
        <v>0</v>
      </c>
      <c r="Z22" s="188">
        <v>0</v>
      </c>
      <c r="AA22" s="188">
        <v>0</v>
      </c>
      <c r="AB22" s="188">
        <v>0</v>
      </c>
      <c r="AC22" s="188">
        <f t="shared" si="2"/>
        <v>3021</v>
      </c>
      <c r="AD22" s="188">
        <f t="shared" si="3"/>
        <v>530</v>
      </c>
      <c r="AE22" s="188">
        <v>1</v>
      </c>
      <c r="AF22" s="188">
        <v>2</v>
      </c>
      <c r="AG22" s="188">
        <v>20</v>
      </c>
      <c r="AH22" s="188">
        <v>1</v>
      </c>
      <c r="AI22" s="188">
        <v>64</v>
      </c>
      <c r="AJ22" s="188">
        <v>8</v>
      </c>
      <c r="AK22" s="188">
        <v>2</v>
      </c>
      <c r="AL22" s="188">
        <v>0.5</v>
      </c>
      <c r="AM22" s="188">
        <v>2</v>
      </c>
      <c r="AN22" s="188">
        <v>0.5</v>
      </c>
      <c r="AO22" s="188">
        <v>64</v>
      </c>
      <c r="AP22" s="188">
        <v>8</v>
      </c>
      <c r="AQ22" s="188">
        <v>0</v>
      </c>
      <c r="AR22" s="188">
        <v>0</v>
      </c>
      <c r="AS22" s="188">
        <f t="shared" si="4"/>
        <v>9416</v>
      </c>
      <c r="AT22" s="188">
        <f t="shared" si="5"/>
        <v>735</v>
      </c>
      <c r="AU22" s="188">
        <v>1518</v>
      </c>
      <c r="AV22" s="188">
        <v>118</v>
      </c>
      <c r="AW22" s="188">
        <v>1096</v>
      </c>
      <c r="AX22" s="188">
        <v>11</v>
      </c>
      <c r="AY22" s="188">
        <v>3</v>
      </c>
      <c r="AZ22" s="188">
        <v>13</v>
      </c>
      <c r="BA22" s="188">
        <v>4</v>
      </c>
      <c r="BB22" s="188">
        <v>2</v>
      </c>
      <c r="BC22" s="188">
        <v>100</v>
      </c>
      <c r="BD22" s="188">
        <v>46</v>
      </c>
      <c r="BE22" s="188">
        <v>125</v>
      </c>
      <c r="BF22" s="188">
        <v>63</v>
      </c>
      <c r="BG22" s="188">
        <v>551</v>
      </c>
      <c r="BH22" s="188">
        <v>446</v>
      </c>
      <c r="BI22" s="188">
        <f t="shared" si="6"/>
        <v>783</v>
      </c>
      <c r="BJ22" s="188">
        <f t="shared" si="7"/>
        <v>570</v>
      </c>
      <c r="BK22" s="188">
        <f t="shared" si="8"/>
        <v>10199</v>
      </c>
      <c r="BL22" s="188">
        <f t="shared" si="9"/>
        <v>1305</v>
      </c>
    </row>
    <row r="23" spans="1:64" x14ac:dyDescent="0.25">
      <c r="A23" s="188">
        <v>16</v>
      </c>
      <c r="B23" s="189" t="s">
        <v>103</v>
      </c>
      <c r="C23" s="188">
        <v>11686</v>
      </c>
      <c r="D23" s="188">
        <v>83.92</v>
      </c>
      <c r="E23" s="188">
        <v>2049</v>
      </c>
      <c r="F23" s="188">
        <v>35.049999999999997</v>
      </c>
      <c r="G23" s="188">
        <v>541</v>
      </c>
      <c r="H23" s="188">
        <v>7.39</v>
      </c>
      <c r="I23" s="188">
        <v>280</v>
      </c>
      <c r="J23" s="188">
        <v>14.63</v>
      </c>
      <c r="K23" s="188">
        <v>794</v>
      </c>
      <c r="L23" s="188">
        <v>27.51</v>
      </c>
      <c r="M23" s="188">
        <v>0</v>
      </c>
      <c r="N23" s="188">
        <v>0</v>
      </c>
      <c r="O23" s="188">
        <v>10366</v>
      </c>
      <c r="P23" s="188">
        <v>112.77</v>
      </c>
      <c r="Q23" s="188">
        <f t="shared" si="0"/>
        <v>14809</v>
      </c>
      <c r="R23" s="188">
        <f t="shared" si="1"/>
        <v>161.10999999999999</v>
      </c>
      <c r="S23" s="188">
        <v>210</v>
      </c>
      <c r="T23" s="188">
        <v>24.18</v>
      </c>
      <c r="U23" s="188">
        <v>316</v>
      </c>
      <c r="V23" s="188">
        <v>36.26</v>
      </c>
      <c r="W23" s="188">
        <v>210</v>
      </c>
      <c r="X23" s="188">
        <v>24.18</v>
      </c>
      <c r="Y23" s="188">
        <v>316</v>
      </c>
      <c r="Z23" s="188">
        <v>36.26</v>
      </c>
      <c r="AA23" s="188">
        <v>0</v>
      </c>
      <c r="AB23" s="188">
        <v>0</v>
      </c>
      <c r="AC23" s="188">
        <f t="shared" si="2"/>
        <v>1052</v>
      </c>
      <c r="AD23" s="188">
        <f t="shared" si="3"/>
        <v>120.88</v>
      </c>
      <c r="AE23" s="188">
        <v>15</v>
      </c>
      <c r="AF23" s="188">
        <v>1.52</v>
      </c>
      <c r="AG23" s="188">
        <v>366</v>
      </c>
      <c r="AH23" s="188">
        <v>11.49</v>
      </c>
      <c r="AI23" s="188">
        <v>245</v>
      </c>
      <c r="AJ23" s="188">
        <v>13.54</v>
      </c>
      <c r="AK23" s="188">
        <v>15</v>
      </c>
      <c r="AL23" s="188">
        <v>1.27</v>
      </c>
      <c r="AM23" s="188">
        <v>15</v>
      </c>
      <c r="AN23" s="188">
        <v>1.52</v>
      </c>
      <c r="AO23" s="188">
        <v>63</v>
      </c>
      <c r="AP23" s="188">
        <v>3.34</v>
      </c>
      <c r="AQ23" s="188">
        <v>0</v>
      </c>
      <c r="AR23" s="188">
        <v>0</v>
      </c>
      <c r="AS23" s="188">
        <f t="shared" si="4"/>
        <v>16580</v>
      </c>
      <c r="AT23" s="188">
        <f t="shared" si="5"/>
        <v>314.66999999999996</v>
      </c>
      <c r="AU23" s="188">
        <v>4974</v>
      </c>
      <c r="AV23" s="188">
        <v>94.4</v>
      </c>
      <c r="AW23" s="188">
        <v>1741</v>
      </c>
      <c r="AX23" s="188">
        <v>33.04</v>
      </c>
      <c r="AY23" s="188">
        <v>0</v>
      </c>
      <c r="AZ23" s="188">
        <v>0</v>
      </c>
      <c r="BA23" s="188">
        <v>0</v>
      </c>
      <c r="BB23" s="188">
        <v>0</v>
      </c>
      <c r="BC23" s="188">
        <v>186</v>
      </c>
      <c r="BD23" s="188">
        <v>54.55</v>
      </c>
      <c r="BE23" s="188">
        <v>0</v>
      </c>
      <c r="BF23" s="188">
        <v>0</v>
      </c>
      <c r="BG23" s="188">
        <v>975</v>
      </c>
      <c r="BH23" s="188">
        <v>114.25</v>
      </c>
      <c r="BI23" s="188">
        <f t="shared" si="6"/>
        <v>1161</v>
      </c>
      <c r="BJ23" s="188">
        <f t="shared" si="7"/>
        <v>168.8</v>
      </c>
      <c r="BK23" s="188">
        <f t="shared" si="8"/>
        <v>17741</v>
      </c>
      <c r="BL23" s="188">
        <f t="shared" si="9"/>
        <v>483.46999999999997</v>
      </c>
    </row>
    <row r="24" spans="1:64" x14ac:dyDescent="0.25">
      <c r="A24" s="188">
        <v>17</v>
      </c>
      <c r="B24" s="189" t="s">
        <v>104</v>
      </c>
      <c r="C24" s="188">
        <v>277</v>
      </c>
      <c r="D24" s="188">
        <v>8.31</v>
      </c>
      <c r="E24" s="188">
        <v>4748</v>
      </c>
      <c r="F24" s="188">
        <v>509.74</v>
      </c>
      <c r="G24" s="188">
        <v>1630</v>
      </c>
      <c r="H24" s="188">
        <v>51.97</v>
      </c>
      <c r="I24" s="188">
        <v>352</v>
      </c>
      <c r="J24" s="188">
        <v>214.04</v>
      </c>
      <c r="K24" s="188">
        <v>2584</v>
      </c>
      <c r="L24" s="188">
        <v>1111.8</v>
      </c>
      <c r="M24" s="188">
        <v>3</v>
      </c>
      <c r="N24" s="188">
        <v>0.36</v>
      </c>
      <c r="O24" s="188">
        <v>2006</v>
      </c>
      <c r="P24" s="188">
        <v>432.33</v>
      </c>
      <c r="Q24" s="188">
        <f t="shared" si="0"/>
        <v>7961</v>
      </c>
      <c r="R24" s="188">
        <f t="shared" si="1"/>
        <v>1843.8899999999999</v>
      </c>
      <c r="S24" s="188">
        <v>31204</v>
      </c>
      <c r="T24" s="188">
        <v>4516.6000000000004</v>
      </c>
      <c r="U24" s="188">
        <v>15359</v>
      </c>
      <c r="V24" s="188">
        <v>5256.02</v>
      </c>
      <c r="W24" s="188">
        <v>4414</v>
      </c>
      <c r="X24" s="188">
        <v>2750.4</v>
      </c>
      <c r="Y24" s="188">
        <v>814</v>
      </c>
      <c r="Z24" s="188">
        <v>1197.44</v>
      </c>
      <c r="AA24" s="188">
        <v>130</v>
      </c>
      <c r="AB24" s="188">
        <v>36.76</v>
      </c>
      <c r="AC24" s="188">
        <f t="shared" si="2"/>
        <v>51791</v>
      </c>
      <c r="AD24" s="188">
        <f t="shared" si="3"/>
        <v>13720.460000000001</v>
      </c>
      <c r="AE24" s="188">
        <v>333</v>
      </c>
      <c r="AF24" s="188">
        <v>1330.49</v>
      </c>
      <c r="AG24" s="188">
        <v>800</v>
      </c>
      <c r="AH24" s="188">
        <v>66.94</v>
      </c>
      <c r="AI24" s="188">
        <v>10284</v>
      </c>
      <c r="AJ24" s="188">
        <v>2078.89</v>
      </c>
      <c r="AK24" s="188">
        <v>1166</v>
      </c>
      <c r="AL24" s="188">
        <v>124.73</v>
      </c>
      <c r="AM24" s="188">
        <v>8651</v>
      </c>
      <c r="AN24" s="188">
        <v>70.680000000000007</v>
      </c>
      <c r="AO24" s="188">
        <v>3637</v>
      </c>
      <c r="AP24" s="188">
        <v>307.68</v>
      </c>
      <c r="AQ24" s="188">
        <v>12</v>
      </c>
      <c r="AR24" s="188">
        <v>279.39999999999998</v>
      </c>
      <c r="AS24" s="188">
        <f t="shared" si="4"/>
        <v>84623</v>
      </c>
      <c r="AT24" s="188">
        <f t="shared" si="5"/>
        <v>19543.759999999998</v>
      </c>
      <c r="AU24" s="188">
        <v>4878</v>
      </c>
      <c r="AV24" s="188">
        <v>701.4</v>
      </c>
      <c r="AW24" s="188">
        <v>2839</v>
      </c>
      <c r="AX24" s="188">
        <v>21.91</v>
      </c>
      <c r="AY24" s="188">
        <v>368</v>
      </c>
      <c r="AZ24" s="188">
        <v>328.46</v>
      </c>
      <c r="BA24" s="188">
        <v>633</v>
      </c>
      <c r="BB24" s="188">
        <v>145.52000000000001</v>
      </c>
      <c r="BC24" s="188">
        <v>2462</v>
      </c>
      <c r="BD24" s="188">
        <v>4211.83</v>
      </c>
      <c r="BE24" s="188">
        <v>53452</v>
      </c>
      <c r="BF24" s="188">
        <v>2798.19</v>
      </c>
      <c r="BG24" s="188">
        <v>2683959</v>
      </c>
      <c r="BH24" s="188">
        <v>199576.6</v>
      </c>
      <c r="BI24" s="188">
        <f t="shared" si="6"/>
        <v>2740874</v>
      </c>
      <c r="BJ24" s="188">
        <f t="shared" si="7"/>
        <v>207060.6</v>
      </c>
      <c r="BK24" s="188">
        <f t="shared" si="8"/>
        <v>2825497</v>
      </c>
      <c r="BL24" s="188">
        <f t="shared" si="9"/>
        <v>226604.36000000002</v>
      </c>
    </row>
    <row r="25" spans="1:64" x14ac:dyDescent="0.25">
      <c r="A25" s="188">
        <v>18</v>
      </c>
      <c r="B25" s="189" t="s">
        <v>105</v>
      </c>
      <c r="C25" s="188">
        <v>100</v>
      </c>
      <c r="D25" s="188">
        <v>5</v>
      </c>
      <c r="E25" s="188">
        <v>100</v>
      </c>
      <c r="F25" s="188">
        <v>150</v>
      </c>
      <c r="G25" s="188">
        <v>100</v>
      </c>
      <c r="H25" s="188">
        <v>5</v>
      </c>
      <c r="I25" s="188">
        <v>90</v>
      </c>
      <c r="J25" s="188">
        <v>8</v>
      </c>
      <c r="K25" s="188">
        <v>800</v>
      </c>
      <c r="L25" s="188">
        <v>255</v>
      </c>
      <c r="M25" s="188">
        <v>0</v>
      </c>
      <c r="N25" s="188">
        <v>0</v>
      </c>
      <c r="O25" s="188">
        <v>0</v>
      </c>
      <c r="P25" s="188">
        <v>0</v>
      </c>
      <c r="Q25" s="188">
        <f t="shared" si="0"/>
        <v>1090</v>
      </c>
      <c r="R25" s="188">
        <f t="shared" si="1"/>
        <v>418</v>
      </c>
      <c r="S25" s="188">
        <v>8000</v>
      </c>
      <c r="T25" s="188">
        <v>1300</v>
      </c>
      <c r="U25" s="188">
        <v>900</v>
      </c>
      <c r="V25" s="188">
        <v>1800</v>
      </c>
      <c r="W25" s="188">
        <v>200</v>
      </c>
      <c r="X25" s="188">
        <v>1100</v>
      </c>
      <c r="Y25" s="188">
        <v>50</v>
      </c>
      <c r="Z25" s="188">
        <v>7.5</v>
      </c>
      <c r="AA25" s="188">
        <v>0</v>
      </c>
      <c r="AB25" s="188">
        <v>0</v>
      </c>
      <c r="AC25" s="188">
        <f t="shared" si="2"/>
        <v>9150</v>
      </c>
      <c r="AD25" s="188">
        <f t="shared" si="3"/>
        <v>4207.5</v>
      </c>
      <c r="AE25" s="188">
        <v>200</v>
      </c>
      <c r="AF25" s="188">
        <v>250</v>
      </c>
      <c r="AG25" s="188">
        <v>600</v>
      </c>
      <c r="AH25" s="188">
        <v>33</v>
      </c>
      <c r="AI25" s="188">
        <v>300</v>
      </c>
      <c r="AJ25" s="188">
        <v>40</v>
      </c>
      <c r="AK25" s="188">
        <v>10</v>
      </c>
      <c r="AL25" s="188">
        <v>2</v>
      </c>
      <c r="AM25" s="188">
        <v>10</v>
      </c>
      <c r="AN25" s="188">
        <v>0.25</v>
      </c>
      <c r="AO25" s="188">
        <v>250</v>
      </c>
      <c r="AP25" s="188">
        <v>18</v>
      </c>
      <c r="AQ25" s="188">
        <v>0</v>
      </c>
      <c r="AR25" s="188">
        <v>0</v>
      </c>
      <c r="AS25" s="188">
        <f t="shared" si="4"/>
        <v>11610</v>
      </c>
      <c r="AT25" s="188">
        <f t="shared" si="5"/>
        <v>4968.75</v>
      </c>
      <c r="AU25" s="188">
        <v>1161</v>
      </c>
      <c r="AV25" s="188">
        <v>496.88</v>
      </c>
      <c r="AW25" s="188">
        <v>0</v>
      </c>
      <c r="AX25" s="188">
        <v>0</v>
      </c>
      <c r="AY25" s="188">
        <v>50</v>
      </c>
      <c r="AZ25" s="188">
        <v>9</v>
      </c>
      <c r="BA25" s="188">
        <v>480</v>
      </c>
      <c r="BB25" s="188">
        <v>70</v>
      </c>
      <c r="BC25" s="188">
        <v>1250</v>
      </c>
      <c r="BD25" s="188">
        <v>500</v>
      </c>
      <c r="BE25" s="188">
        <v>5500</v>
      </c>
      <c r="BF25" s="188">
        <v>800</v>
      </c>
      <c r="BG25" s="188">
        <v>3500</v>
      </c>
      <c r="BH25" s="188">
        <v>7500</v>
      </c>
      <c r="BI25" s="188">
        <f t="shared" si="6"/>
        <v>10780</v>
      </c>
      <c r="BJ25" s="188">
        <f t="shared" si="7"/>
        <v>8879</v>
      </c>
      <c r="BK25" s="188">
        <f t="shared" si="8"/>
        <v>22390</v>
      </c>
      <c r="BL25" s="188">
        <f t="shared" si="9"/>
        <v>13847.75</v>
      </c>
    </row>
    <row r="26" spans="1:64" x14ac:dyDescent="0.25">
      <c r="A26" s="188">
        <v>19</v>
      </c>
      <c r="B26" s="189" t="s">
        <v>106</v>
      </c>
      <c r="C26" s="188">
        <v>14000</v>
      </c>
      <c r="D26" s="188">
        <v>170</v>
      </c>
      <c r="E26" s="188">
        <v>5154</v>
      </c>
      <c r="F26" s="188">
        <v>283.35000000000002</v>
      </c>
      <c r="G26" s="188">
        <v>4412</v>
      </c>
      <c r="H26" s="188">
        <v>242.65</v>
      </c>
      <c r="I26" s="188">
        <v>1817</v>
      </c>
      <c r="J26" s="188">
        <v>99.99</v>
      </c>
      <c r="K26" s="188">
        <v>3029</v>
      </c>
      <c r="L26" s="188">
        <v>166.64</v>
      </c>
      <c r="M26" s="188">
        <v>153</v>
      </c>
      <c r="N26" s="188">
        <v>8.32</v>
      </c>
      <c r="O26" s="188">
        <v>9601</v>
      </c>
      <c r="P26" s="188">
        <v>288.02</v>
      </c>
      <c r="Q26" s="188">
        <f t="shared" si="0"/>
        <v>24000</v>
      </c>
      <c r="R26" s="188">
        <f t="shared" si="1"/>
        <v>719.98</v>
      </c>
      <c r="S26" s="188">
        <v>3695</v>
      </c>
      <c r="T26" s="188">
        <v>381.11</v>
      </c>
      <c r="U26" s="188">
        <v>3301</v>
      </c>
      <c r="V26" s="188">
        <v>339.9</v>
      </c>
      <c r="W26" s="188">
        <v>2612</v>
      </c>
      <c r="X26" s="188">
        <v>267.77</v>
      </c>
      <c r="Y26" s="188">
        <v>392</v>
      </c>
      <c r="Z26" s="188">
        <v>41.22</v>
      </c>
      <c r="AA26" s="188">
        <v>48</v>
      </c>
      <c r="AB26" s="188">
        <v>4.13</v>
      </c>
      <c r="AC26" s="188">
        <f t="shared" si="2"/>
        <v>10000</v>
      </c>
      <c r="AD26" s="188">
        <f t="shared" si="3"/>
        <v>1030</v>
      </c>
      <c r="AE26" s="188">
        <v>0</v>
      </c>
      <c r="AF26" s="188">
        <v>0</v>
      </c>
      <c r="AG26" s="188">
        <v>250</v>
      </c>
      <c r="AH26" s="188">
        <v>9.5</v>
      </c>
      <c r="AI26" s="188">
        <v>500</v>
      </c>
      <c r="AJ26" s="188">
        <v>30</v>
      </c>
      <c r="AK26" s="188">
        <v>0</v>
      </c>
      <c r="AL26" s="188">
        <v>0</v>
      </c>
      <c r="AM26" s="188">
        <v>0</v>
      </c>
      <c r="AN26" s="188">
        <v>0</v>
      </c>
      <c r="AO26" s="188">
        <v>400</v>
      </c>
      <c r="AP26" s="188">
        <v>5</v>
      </c>
      <c r="AQ26" s="188">
        <v>47</v>
      </c>
      <c r="AR26" s="188">
        <v>0.52</v>
      </c>
      <c r="AS26" s="188">
        <f t="shared" si="4"/>
        <v>35150</v>
      </c>
      <c r="AT26" s="188">
        <f t="shared" si="5"/>
        <v>1794.48</v>
      </c>
      <c r="AU26" s="188">
        <v>14059</v>
      </c>
      <c r="AV26" s="188">
        <v>717.78</v>
      </c>
      <c r="AW26" s="188">
        <v>1416</v>
      </c>
      <c r="AX26" s="188">
        <v>71.78</v>
      </c>
      <c r="AY26" s="188">
        <v>0</v>
      </c>
      <c r="AZ26" s="188">
        <v>0</v>
      </c>
      <c r="BA26" s="188">
        <v>1464</v>
      </c>
      <c r="BB26" s="188">
        <v>309.48</v>
      </c>
      <c r="BC26" s="188">
        <v>1005</v>
      </c>
      <c r="BD26" s="188">
        <v>484.61</v>
      </c>
      <c r="BE26" s="188">
        <v>4049</v>
      </c>
      <c r="BF26" s="188">
        <v>254.13</v>
      </c>
      <c r="BG26" s="188">
        <v>13482</v>
      </c>
      <c r="BH26" s="188">
        <v>151.79</v>
      </c>
      <c r="BI26" s="188">
        <f t="shared" si="6"/>
        <v>20000</v>
      </c>
      <c r="BJ26" s="188">
        <f t="shared" si="7"/>
        <v>1200.01</v>
      </c>
      <c r="BK26" s="188">
        <f t="shared" si="8"/>
        <v>55150</v>
      </c>
      <c r="BL26" s="188">
        <f t="shared" si="9"/>
        <v>2994.49</v>
      </c>
    </row>
    <row r="27" spans="1:64" x14ac:dyDescent="0.25">
      <c r="A27" s="188">
        <v>20</v>
      </c>
      <c r="B27" s="189" t="s">
        <v>107</v>
      </c>
      <c r="C27" s="188">
        <v>11121</v>
      </c>
      <c r="D27" s="188">
        <v>97.69</v>
      </c>
      <c r="E27" s="188">
        <v>2164</v>
      </c>
      <c r="F27" s="188">
        <v>21.63</v>
      </c>
      <c r="G27" s="188">
        <v>1034</v>
      </c>
      <c r="H27" s="188">
        <v>10.34</v>
      </c>
      <c r="I27" s="188">
        <v>1282</v>
      </c>
      <c r="J27" s="188">
        <v>12.82</v>
      </c>
      <c r="K27" s="188">
        <v>656</v>
      </c>
      <c r="L27" s="188">
        <v>9.81</v>
      </c>
      <c r="M27" s="188">
        <v>0</v>
      </c>
      <c r="N27" s="188">
        <v>0</v>
      </c>
      <c r="O27" s="188">
        <v>10656</v>
      </c>
      <c r="P27" s="188">
        <v>99.37</v>
      </c>
      <c r="Q27" s="188">
        <f t="shared" si="0"/>
        <v>15223</v>
      </c>
      <c r="R27" s="188">
        <f t="shared" si="1"/>
        <v>141.94999999999999</v>
      </c>
      <c r="S27" s="188">
        <v>353</v>
      </c>
      <c r="T27" s="188">
        <v>10.52</v>
      </c>
      <c r="U27" s="188">
        <v>29</v>
      </c>
      <c r="V27" s="188">
        <v>14.72</v>
      </c>
      <c r="W27" s="188">
        <v>319</v>
      </c>
      <c r="X27" s="188">
        <v>6.32</v>
      </c>
      <c r="Y27" s="188">
        <v>468</v>
      </c>
      <c r="Z27" s="188">
        <v>10.52</v>
      </c>
      <c r="AA27" s="188">
        <v>0</v>
      </c>
      <c r="AB27" s="188">
        <v>0</v>
      </c>
      <c r="AC27" s="188">
        <f t="shared" si="2"/>
        <v>1169</v>
      </c>
      <c r="AD27" s="188">
        <f t="shared" si="3"/>
        <v>42.08</v>
      </c>
      <c r="AE27" s="188">
        <v>13</v>
      </c>
      <c r="AF27" s="188">
        <v>0.11</v>
      </c>
      <c r="AG27" s="188">
        <v>595</v>
      </c>
      <c r="AH27" s="188">
        <v>3</v>
      </c>
      <c r="AI27" s="188">
        <v>79</v>
      </c>
      <c r="AJ27" s="188">
        <v>11.93</v>
      </c>
      <c r="AK27" s="188">
        <v>107</v>
      </c>
      <c r="AL27" s="188">
        <v>1.05</v>
      </c>
      <c r="AM27" s="188">
        <v>122</v>
      </c>
      <c r="AN27" s="188">
        <v>1.22</v>
      </c>
      <c r="AO27" s="188">
        <v>291</v>
      </c>
      <c r="AP27" s="188">
        <v>2.86</v>
      </c>
      <c r="AQ27" s="188">
        <v>0</v>
      </c>
      <c r="AR27" s="188">
        <v>0</v>
      </c>
      <c r="AS27" s="188">
        <f t="shared" si="4"/>
        <v>17599</v>
      </c>
      <c r="AT27" s="188">
        <f t="shared" si="5"/>
        <v>204.20000000000002</v>
      </c>
      <c r="AU27" s="188">
        <v>7391</v>
      </c>
      <c r="AV27" s="188">
        <v>81.680000000000007</v>
      </c>
      <c r="AW27" s="188">
        <v>2587</v>
      </c>
      <c r="AX27" s="188">
        <v>28.59</v>
      </c>
      <c r="AY27" s="188">
        <v>0</v>
      </c>
      <c r="AZ27" s="188">
        <v>0</v>
      </c>
      <c r="BA27" s="188">
        <v>0</v>
      </c>
      <c r="BB27" s="188">
        <v>0</v>
      </c>
      <c r="BC27" s="188">
        <v>206</v>
      </c>
      <c r="BD27" s="188">
        <v>69.849999999999994</v>
      </c>
      <c r="BE27" s="188">
        <v>0</v>
      </c>
      <c r="BF27" s="188">
        <v>0</v>
      </c>
      <c r="BG27" s="188">
        <v>518</v>
      </c>
      <c r="BH27" s="188">
        <v>104.78</v>
      </c>
      <c r="BI27" s="188">
        <f t="shared" si="6"/>
        <v>724</v>
      </c>
      <c r="BJ27" s="188">
        <f t="shared" si="7"/>
        <v>174.63</v>
      </c>
      <c r="BK27" s="188">
        <f t="shared" si="8"/>
        <v>18323</v>
      </c>
      <c r="BL27" s="188">
        <f t="shared" si="9"/>
        <v>378.83000000000004</v>
      </c>
    </row>
    <row r="28" spans="1:64" x14ac:dyDescent="0.25">
      <c r="A28" s="188">
        <v>21</v>
      </c>
      <c r="B28" s="189" t="s">
        <v>108</v>
      </c>
      <c r="C28" s="188">
        <v>2669</v>
      </c>
      <c r="D28" s="188">
        <v>60.29</v>
      </c>
      <c r="E28" s="188">
        <v>1604</v>
      </c>
      <c r="F28" s="188">
        <v>32.06</v>
      </c>
      <c r="G28" s="188">
        <v>737</v>
      </c>
      <c r="H28" s="188">
        <v>14.74</v>
      </c>
      <c r="I28" s="188">
        <v>421</v>
      </c>
      <c r="J28" s="188">
        <v>8.41</v>
      </c>
      <c r="K28" s="188">
        <v>31</v>
      </c>
      <c r="L28" s="188">
        <v>4.6900000000000004</v>
      </c>
      <c r="M28" s="188">
        <v>0</v>
      </c>
      <c r="N28" s="188">
        <v>0</v>
      </c>
      <c r="O28" s="188">
        <v>3307</v>
      </c>
      <c r="P28" s="188">
        <v>73.81</v>
      </c>
      <c r="Q28" s="188">
        <f t="shared" si="0"/>
        <v>4725</v>
      </c>
      <c r="R28" s="188">
        <f t="shared" si="1"/>
        <v>105.44999999999999</v>
      </c>
      <c r="S28" s="188">
        <v>2777</v>
      </c>
      <c r="T28" s="188">
        <v>27.77</v>
      </c>
      <c r="U28" s="188">
        <v>37</v>
      </c>
      <c r="V28" s="188">
        <v>3.54</v>
      </c>
      <c r="W28" s="188">
        <v>0</v>
      </c>
      <c r="X28" s="188">
        <v>0</v>
      </c>
      <c r="Y28" s="188">
        <v>0</v>
      </c>
      <c r="Z28" s="188">
        <v>0</v>
      </c>
      <c r="AA28" s="188">
        <v>0</v>
      </c>
      <c r="AB28" s="188">
        <v>0</v>
      </c>
      <c r="AC28" s="188">
        <f t="shared" si="2"/>
        <v>2814</v>
      </c>
      <c r="AD28" s="188">
        <f t="shared" si="3"/>
        <v>31.31</v>
      </c>
      <c r="AE28" s="188">
        <v>0</v>
      </c>
      <c r="AF28" s="188">
        <v>0</v>
      </c>
      <c r="AG28" s="188">
        <v>130</v>
      </c>
      <c r="AH28" s="188">
        <v>1.29</v>
      </c>
      <c r="AI28" s="188">
        <v>61</v>
      </c>
      <c r="AJ28" s="188">
        <v>9.08</v>
      </c>
      <c r="AK28" s="188">
        <v>33</v>
      </c>
      <c r="AL28" s="188">
        <v>0.34</v>
      </c>
      <c r="AM28" s="188">
        <v>39</v>
      </c>
      <c r="AN28" s="188">
        <v>0.41</v>
      </c>
      <c r="AO28" s="188">
        <v>1036</v>
      </c>
      <c r="AP28" s="188">
        <v>10.34</v>
      </c>
      <c r="AQ28" s="188">
        <v>0</v>
      </c>
      <c r="AR28" s="188">
        <v>0</v>
      </c>
      <c r="AS28" s="188">
        <f t="shared" si="4"/>
        <v>8838</v>
      </c>
      <c r="AT28" s="188">
        <f t="shared" si="5"/>
        <v>158.22</v>
      </c>
      <c r="AU28" s="188">
        <v>3093</v>
      </c>
      <c r="AV28" s="188">
        <v>55.37</v>
      </c>
      <c r="AW28" s="188">
        <v>1082</v>
      </c>
      <c r="AX28" s="188">
        <v>19.39</v>
      </c>
      <c r="AY28" s="188">
        <v>0</v>
      </c>
      <c r="AZ28" s="188">
        <v>0</v>
      </c>
      <c r="BA28" s="188">
        <v>0</v>
      </c>
      <c r="BB28" s="188">
        <v>0</v>
      </c>
      <c r="BC28" s="188">
        <v>121</v>
      </c>
      <c r="BD28" s="188">
        <v>21.36</v>
      </c>
      <c r="BE28" s="188">
        <v>0</v>
      </c>
      <c r="BF28" s="188">
        <v>0</v>
      </c>
      <c r="BG28" s="188">
        <v>1422</v>
      </c>
      <c r="BH28" s="188">
        <v>49.69</v>
      </c>
      <c r="BI28" s="188">
        <f t="shared" si="6"/>
        <v>1543</v>
      </c>
      <c r="BJ28" s="188">
        <f t="shared" si="7"/>
        <v>71.05</v>
      </c>
      <c r="BK28" s="188">
        <f t="shared" si="8"/>
        <v>10381</v>
      </c>
      <c r="BL28" s="188">
        <f t="shared" si="9"/>
        <v>229.26999999999998</v>
      </c>
    </row>
    <row r="29" spans="1:64" x14ac:dyDescent="0.25">
      <c r="A29" s="188">
        <v>22</v>
      </c>
      <c r="B29" s="189" t="s">
        <v>109</v>
      </c>
      <c r="C29" s="188">
        <v>16935</v>
      </c>
      <c r="D29" s="188">
        <v>297.94</v>
      </c>
      <c r="E29" s="188">
        <v>18326</v>
      </c>
      <c r="F29" s="188">
        <v>220.97</v>
      </c>
      <c r="G29" s="188">
        <v>5489</v>
      </c>
      <c r="H29" s="188">
        <v>66.34</v>
      </c>
      <c r="I29" s="188">
        <v>3065</v>
      </c>
      <c r="J29" s="188">
        <v>36.82</v>
      </c>
      <c r="K29" s="188">
        <v>3541</v>
      </c>
      <c r="L29" s="188">
        <v>64.150000000000006</v>
      </c>
      <c r="M29" s="188">
        <v>0</v>
      </c>
      <c r="N29" s="188">
        <v>0</v>
      </c>
      <c r="O29" s="188">
        <v>29308</v>
      </c>
      <c r="P29" s="188">
        <v>433.92</v>
      </c>
      <c r="Q29" s="188">
        <f t="shared" si="0"/>
        <v>41867</v>
      </c>
      <c r="R29" s="188">
        <f t="shared" si="1"/>
        <v>619.88</v>
      </c>
      <c r="S29" s="188">
        <v>7872</v>
      </c>
      <c r="T29" s="188">
        <v>423.29</v>
      </c>
      <c r="U29" s="188">
        <v>298</v>
      </c>
      <c r="V29" s="188">
        <v>403.79</v>
      </c>
      <c r="W29" s="188">
        <v>46</v>
      </c>
      <c r="X29" s="188">
        <v>2.14</v>
      </c>
      <c r="Y29" s="188">
        <v>732</v>
      </c>
      <c r="Z29" s="188">
        <v>74.08</v>
      </c>
      <c r="AA29" s="188">
        <v>0</v>
      </c>
      <c r="AB29" s="188">
        <v>0</v>
      </c>
      <c r="AC29" s="188">
        <f t="shared" si="2"/>
        <v>8948</v>
      </c>
      <c r="AD29" s="188">
        <f t="shared" si="3"/>
        <v>903.30000000000007</v>
      </c>
      <c r="AE29" s="188">
        <v>990</v>
      </c>
      <c r="AF29" s="188">
        <v>8.34</v>
      </c>
      <c r="AG29" s="188">
        <v>1857</v>
      </c>
      <c r="AH29" s="188">
        <v>7.75</v>
      </c>
      <c r="AI29" s="188">
        <v>499</v>
      </c>
      <c r="AJ29" s="188">
        <v>60.98</v>
      </c>
      <c r="AK29" s="188">
        <v>829</v>
      </c>
      <c r="AL29" s="188">
        <v>6.89</v>
      </c>
      <c r="AM29" s="188">
        <v>478</v>
      </c>
      <c r="AN29" s="188">
        <v>3.94</v>
      </c>
      <c r="AO29" s="188">
        <v>1585</v>
      </c>
      <c r="AP29" s="188">
        <v>13.22</v>
      </c>
      <c r="AQ29" s="188">
        <v>0</v>
      </c>
      <c r="AR29" s="188">
        <v>0</v>
      </c>
      <c r="AS29" s="188">
        <f t="shared" si="4"/>
        <v>57053</v>
      </c>
      <c r="AT29" s="188">
        <f t="shared" si="5"/>
        <v>1624.3000000000002</v>
      </c>
      <c r="AU29" s="188">
        <v>14265</v>
      </c>
      <c r="AV29" s="188">
        <v>406.06</v>
      </c>
      <c r="AW29" s="188">
        <v>4994</v>
      </c>
      <c r="AX29" s="188">
        <v>142.12</v>
      </c>
      <c r="AY29" s="188">
        <v>0</v>
      </c>
      <c r="AZ29" s="188">
        <v>0</v>
      </c>
      <c r="BA29" s="188">
        <v>0</v>
      </c>
      <c r="BB29" s="188">
        <v>0</v>
      </c>
      <c r="BC29" s="188">
        <v>909</v>
      </c>
      <c r="BD29" s="188">
        <v>82.77</v>
      </c>
      <c r="BE29" s="188">
        <v>0</v>
      </c>
      <c r="BF29" s="188">
        <v>0</v>
      </c>
      <c r="BG29" s="188">
        <v>7839</v>
      </c>
      <c r="BH29" s="188">
        <v>434.16</v>
      </c>
      <c r="BI29" s="188">
        <f t="shared" si="6"/>
        <v>8748</v>
      </c>
      <c r="BJ29" s="188">
        <f t="shared" si="7"/>
        <v>516.93000000000006</v>
      </c>
      <c r="BK29" s="188">
        <f t="shared" si="8"/>
        <v>65801</v>
      </c>
      <c r="BL29" s="188">
        <f t="shared" si="9"/>
        <v>2141.2300000000005</v>
      </c>
    </row>
    <row r="30" spans="1:64" x14ac:dyDescent="0.25">
      <c r="A30" s="188">
        <v>23</v>
      </c>
      <c r="B30" s="189" t="s">
        <v>110</v>
      </c>
      <c r="C30" s="188">
        <v>1091</v>
      </c>
      <c r="D30" s="188">
        <v>11.9</v>
      </c>
      <c r="E30" s="188">
        <v>650</v>
      </c>
      <c r="F30" s="188">
        <v>12.2</v>
      </c>
      <c r="G30" s="188">
        <v>324</v>
      </c>
      <c r="H30" s="188">
        <v>5.7</v>
      </c>
      <c r="I30" s="188">
        <v>62</v>
      </c>
      <c r="J30" s="188">
        <v>0.9</v>
      </c>
      <c r="K30" s="188">
        <v>40</v>
      </c>
      <c r="L30" s="188">
        <v>1.76</v>
      </c>
      <c r="M30" s="188">
        <v>2</v>
      </c>
      <c r="N30" s="188">
        <v>0.5</v>
      </c>
      <c r="O30" s="188">
        <v>885</v>
      </c>
      <c r="P30" s="188">
        <v>12.88</v>
      </c>
      <c r="Q30" s="188">
        <f t="shared" si="0"/>
        <v>1843</v>
      </c>
      <c r="R30" s="188">
        <f t="shared" si="1"/>
        <v>26.76</v>
      </c>
      <c r="S30" s="188">
        <v>34</v>
      </c>
      <c r="T30" s="188">
        <v>1.94</v>
      </c>
      <c r="U30" s="188">
        <v>10</v>
      </c>
      <c r="V30" s="188">
        <v>1.74</v>
      </c>
      <c r="W30" s="188">
        <v>2</v>
      </c>
      <c r="X30" s="188">
        <v>3.98</v>
      </c>
      <c r="Y30" s="188">
        <v>8</v>
      </c>
      <c r="Z30" s="188">
        <v>0.4</v>
      </c>
      <c r="AA30" s="188">
        <v>2</v>
      </c>
      <c r="AB30" s="188">
        <v>0.5</v>
      </c>
      <c r="AC30" s="188">
        <f t="shared" si="2"/>
        <v>54</v>
      </c>
      <c r="AD30" s="188">
        <f t="shared" si="3"/>
        <v>8.06</v>
      </c>
      <c r="AE30" s="188">
        <v>0</v>
      </c>
      <c r="AF30" s="188">
        <v>0</v>
      </c>
      <c r="AG30" s="188">
        <v>14</v>
      </c>
      <c r="AH30" s="188">
        <v>0.92</v>
      </c>
      <c r="AI30" s="188">
        <v>40</v>
      </c>
      <c r="AJ30" s="188">
        <v>2.68</v>
      </c>
      <c r="AK30" s="188">
        <v>8</v>
      </c>
      <c r="AL30" s="188">
        <v>0.08</v>
      </c>
      <c r="AM30" s="188">
        <v>2</v>
      </c>
      <c r="AN30" s="188">
        <v>0.02</v>
      </c>
      <c r="AO30" s="188">
        <v>30</v>
      </c>
      <c r="AP30" s="188">
        <v>1.78</v>
      </c>
      <c r="AQ30" s="188">
        <v>2</v>
      </c>
      <c r="AR30" s="188">
        <v>0.5</v>
      </c>
      <c r="AS30" s="188">
        <f t="shared" si="4"/>
        <v>1991</v>
      </c>
      <c r="AT30" s="188">
        <f t="shared" si="5"/>
        <v>40.300000000000004</v>
      </c>
      <c r="AU30" s="188">
        <v>432</v>
      </c>
      <c r="AV30" s="188">
        <v>7.78</v>
      </c>
      <c r="AW30" s="188">
        <v>151</v>
      </c>
      <c r="AX30" s="188">
        <v>1.52</v>
      </c>
      <c r="AY30" s="188">
        <v>326</v>
      </c>
      <c r="AZ30" s="188">
        <v>4.9800000000000004</v>
      </c>
      <c r="BA30" s="188">
        <v>326</v>
      </c>
      <c r="BB30" s="188">
        <v>4.9800000000000004</v>
      </c>
      <c r="BC30" s="188">
        <v>326</v>
      </c>
      <c r="BD30" s="188">
        <v>4.9800000000000004</v>
      </c>
      <c r="BE30" s="188">
        <v>326</v>
      </c>
      <c r="BF30" s="188">
        <v>4.9800000000000004</v>
      </c>
      <c r="BG30" s="188">
        <v>190</v>
      </c>
      <c r="BH30" s="188">
        <v>3.3</v>
      </c>
      <c r="BI30" s="188">
        <f t="shared" si="6"/>
        <v>1494</v>
      </c>
      <c r="BJ30" s="188">
        <f t="shared" si="7"/>
        <v>23.220000000000002</v>
      </c>
      <c r="BK30" s="188">
        <f t="shared" si="8"/>
        <v>3485</v>
      </c>
      <c r="BL30" s="188">
        <f t="shared" si="9"/>
        <v>63.52000000000001</v>
      </c>
    </row>
    <row r="31" spans="1:64" x14ac:dyDescent="0.25">
      <c r="A31" s="188">
        <v>24</v>
      </c>
      <c r="B31" s="189" t="s">
        <v>112</v>
      </c>
      <c r="C31" s="188">
        <v>5983</v>
      </c>
      <c r="D31" s="188">
        <v>53.34</v>
      </c>
      <c r="E31" s="188">
        <v>4053</v>
      </c>
      <c r="F31" s="188">
        <v>110.01</v>
      </c>
      <c r="G31" s="188">
        <v>86</v>
      </c>
      <c r="H31" s="188">
        <v>2.2799999999999998</v>
      </c>
      <c r="I31" s="188">
        <v>2467</v>
      </c>
      <c r="J31" s="188">
        <v>66.98</v>
      </c>
      <c r="K31" s="188">
        <v>868</v>
      </c>
      <c r="L31" s="188">
        <v>35.340000000000003</v>
      </c>
      <c r="M31" s="188">
        <v>0</v>
      </c>
      <c r="N31" s="188">
        <v>0</v>
      </c>
      <c r="O31" s="188">
        <v>9359</v>
      </c>
      <c r="P31" s="188">
        <v>185.97</v>
      </c>
      <c r="Q31" s="188">
        <f t="shared" si="0"/>
        <v>13371</v>
      </c>
      <c r="R31" s="188">
        <f t="shared" si="1"/>
        <v>265.67000000000007</v>
      </c>
      <c r="S31" s="188">
        <v>471</v>
      </c>
      <c r="T31" s="188">
        <v>10.57</v>
      </c>
      <c r="U31" s="188">
        <v>23</v>
      </c>
      <c r="V31" s="188">
        <v>8.81</v>
      </c>
      <c r="W31" s="188">
        <v>707</v>
      </c>
      <c r="X31" s="188">
        <v>10.57</v>
      </c>
      <c r="Y31" s="188">
        <v>423</v>
      </c>
      <c r="Z31" s="188">
        <v>10.58</v>
      </c>
      <c r="AA31" s="188">
        <v>0</v>
      </c>
      <c r="AB31" s="188">
        <v>0</v>
      </c>
      <c r="AC31" s="188">
        <f t="shared" si="2"/>
        <v>1624</v>
      </c>
      <c r="AD31" s="188">
        <f t="shared" si="3"/>
        <v>40.53</v>
      </c>
      <c r="AE31" s="188">
        <v>138</v>
      </c>
      <c r="AF31" s="188">
        <v>1.96</v>
      </c>
      <c r="AG31" s="188">
        <v>260</v>
      </c>
      <c r="AH31" s="188">
        <v>1.85</v>
      </c>
      <c r="AI31" s="188">
        <v>26</v>
      </c>
      <c r="AJ31" s="188">
        <v>5.59</v>
      </c>
      <c r="AK31" s="188">
        <v>164</v>
      </c>
      <c r="AL31" s="188">
        <v>2.35</v>
      </c>
      <c r="AM31" s="188">
        <v>35</v>
      </c>
      <c r="AN31" s="188">
        <v>0.49</v>
      </c>
      <c r="AO31" s="188">
        <v>399</v>
      </c>
      <c r="AP31" s="188">
        <v>5.71</v>
      </c>
      <c r="AQ31" s="188">
        <v>0</v>
      </c>
      <c r="AR31" s="188">
        <v>0</v>
      </c>
      <c r="AS31" s="188">
        <f t="shared" si="4"/>
        <v>16017</v>
      </c>
      <c r="AT31" s="188">
        <f t="shared" si="5"/>
        <v>324.15000000000003</v>
      </c>
      <c r="AU31" s="188">
        <v>5766</v>
      </c>
      <c r="AV31" s="188">
        <v>106.97</v>
      </c>
      <c r="AW31" s="188">
        <v>2018</v>
      </c>
      <c r="AX31" s="188">
        <v>37.44</v>
      </c>
      <c r="AY31" s="188">
        <v>0</v>
      </c>
      <c r="AZ31" s="188">
        <v>0</v>
      </c>
      <c r="BA31" s="188">
        <v>0</v>
      </c>
      <c r="BB31" s="188">
        <v>0</v>
      </c>
      <c r="BC31" s="188">
        <v>51</v>
      </c>
      <c r="BD31" s="188">
        <v>12.75</v>
      </c>
      <c r="BE31" s="188">
        <v>0</v>
      </c>
      <c r="BF31" s="188">
        <v>0</v>
      </c>
      <c r="BG31" s="188">
        <v>126</v>
      </c>
      <c r="BH31" s="188">
        <v>19.13</v>
      </c>
      <c r="BI31" s="188">
        <f t="shared" si="6"/>
        <v>177</v>
      </c>
      <c r="BJ31" s="188">
        <f t="shared" si="7"/>
        <v>31.88</v>
      </c>
      <c r="BK31" s="188">
        <f t="shared" si="8"/>
        <v>16194</v>
      </c>
      <c r="BL31" s="188">
        <f t="shared" si="9"/>
        <v>356.03000000000003</v>
      </c>
    </row>
    <row r="32" spans="1:64" x14ac:dyDescent="0.25">
      <c r="A32" s="188">
        <v>25</v>
      </c>
      <c r="B32" s="189" t="s">
        <v>113</v>
      </c>
      <c r="C32" s="188">
        <v>13420</v>
      </c>
      <c r="D32" s="188">
        <v>167.95</v>
      </c>
      <c r="E32" s="188">
        <v>19603</v>
      </c>
      <c r="F32" s="188">
        <v>271.38</v>
      </c>
      <c r="G32" s="188">
        <v>12205</v>
      </c>
      <c r="H32" s="188">
        <v>169.03</v>
      </c>
      <c r="I32" s="188">
        <v>1956</v>
      </c>
      <c r="J32" s="188">
        <v>27.13</v>
      </c>
      <c r="K32" s="188">
        <v>9960</v>
      </c>
      <c r="L32" s="188">
        <v>206.8</v>
      </c>
      <c r="M32" s="188">
        <v>0</v>
      </c>
      <c r="N32" s="188">
        <v>0</v>
      </c>
      <c r="O32" s="188">
        <v>31457</v>
      </c>
      <c r="P32" s="188">
        <v>471.28</v>
      </c>
      <c r="Q32" s="188">
        <f t="shared" si="0"/>
        <v>44939</v>
      </c>
      <c r="R32" s="188">
        <f t="shared" si="1"/>
        <v>673.26</v>
      </c>
      <c r="S32" s="188">
        <v>7398</v>
      </c>
      <c r="T32" s="188">
        <v>460.64</v>
      </c>
      <c r="U32" s="188">
        <v>1142</v>
      </c>
      <c r="V32" s="188">
        <v>582.02</v>
      </c>
      <c r="W32" s="188">
        <v>1154</v>
      </c>
      <c r="X32" s="188">
        <v>1183.3800000000001</v>
      </c>
      <c r="Y32" s="188">
        <v>115</v>
      </c>
      <c r="Z32" s="188">
        <v>5.61</v>
      </c>
      <c r="AA32" s="188">
        <v>0</v>
      </c>
      <c r="AB32" s="188">
        <v>0</v>
      </c>
      <c r="AC32" s="188">
        <f t="shared" si="2"/>
        <v>9809</v>
      </c>
      <c r="AD32" s="188">
        <f t="shared" si="3"/>
        <v>2231.65</v>
      </c>
      <c r="AE32" s="188">
        <v>23</v>
      </c>
      <c r="AF32" s="188">
        <v>0.22</v>
      </c>
      <c r="AG32" s="188">
        <v>244</v>
      </c>
      <c r="AH32" s="188">
        <v>0.9</v>
      </c>
      <c r="AI32" s="188">
        <v>409</v>
      </c>
      <c r="AJ32" s="188">
        <v>52.77</v>
      </c>
      <c r="AK32" s="188">
        <v>45</v>
      </c>
      <c r="AL32" s="188">
        <v>0.19</v>
      </c>
      <c r="AM32" s="188">
        <v>30</v>
      </c>
      <c r="AN32" s="188">
        <v>0.03</v>
      </c>
      <c r="AO32" s="188">
        <v>444</v>
      </c>
      <c r="AP32" s="188">
        <v>4.05</v>
      </c>
      <c r="AQ32" s="188">
        <v>0</v>
      </c>
      <c r="AR32" s="188">
        <v>0</v>
      </c>
      <c r="AS32" s="188">
        <f t="shared" si="4"/>
        <v>55943</v>
      </c>
      <c r="AT32" s="188">
        <f t="shared" si="5"/>
        <v>2963.07</v>
      </c>
      <c r="AU32" s="188">
        <v>22379</v>
      </c>
      <c r="AV32" s="188">
        <v>593.99</v>
      </c>
      <c r="AW32" s="188">
        <v>7834</v>
      </c>
      <c r="AX32" s="188">
        <v>207.9</v>
      </c>
      <c r="AY32" s="188">
        <v>0</v>
      </c>
      <c r="AZ32" s="188">
        <v>0</v>
      </c>
      <c r="BA32" s="188">
        <v>0</v>
      </c>
      <c r="BB32" s="188">
        <v>0</v>
      </c>
      <c r="BC32" s="188">
        <v>5482</v>
      </c>
      <c r="BD32" s="188">
        <v>1078.69</v>
      </c>
      <c r="BE32" s="188">
        <v>0</v>
      </c>
      <c r="BF32" s="188">
        <v>0</v>
      </c>
      <c r="BG32" s="188">
        <v>58010</v>
      </c>
      <c r="BH32" s="188">
        <v>6868.36</v>
      </c>
      <c r="BI32" s="188">
        <f t="shared" si="6"/>
        <v>63492</v>
      </c>
      <c r="BJ32" s="188">
        <f t="shared" si="7"/>
        <v>7947.0499999999993</v>
      </c>
      <c r="BK32" s="188">
        <f t="shared" si="8"/>
        <v>119435</v>
      </c>
      <c r="BL32" s="188">
        <f t="shared" si="9"/>
        <v>10910.119999999999</v>
      </c>
    </row>
    <row r="33" spans="1:64" x14ac:dyDescent="0.25">
      <c r="A33" s="188">
        <v>26</v>
      </c>
      <c r="B33" s="189" t="s">
        <v>114</v>
      </c>
      <c r="C33" s="188">
        <v>5282</v>
      </c>
      <c r="D33" s="188">
        <v>45.02</v>
      </c>
      <c r="E33" s="188">
        <v>4335</v>
      </c>
      <c r="F33" s="188">
        <v>55.67</v>
      </c>
      <c r="G33" s="188">
        <v>846</v>
      </c>
      <c r="H33" s="188">
        <v>10.26</v>
      </c>
      <c r="I33" s="188">
        <v>20</v>
      </c>
      <c r="J33" s="188">
        <v>1.52</v>
      </c>
      <c r="K33" s="188">
        <v>858</v>
      </c>
      <c r="L33" s="188">
        <v>7.76</v>
      </c>
      <c r="M33" s="188">
        <v>0</v>
      </c>
      <c r="N33" s="188">
        <v>0</v>
      </c>
      <c r="O33" s="188">
        <v>7349</v>
      </c>
      <c r="P33" s="188">
        <v>76.95</v>
      </c>
      <c r="Q33" s="188">
        <f t="shared" si="0"/>
        <v>10495</v>
      </c>
      <c r="R33" s="188">
        <f t="shared" si="1"/>
        <v>109.97</v>
      </c>
      <c r="S33" s="188">
        <v>297</v>
      </c>
      <c r="T33" s="188">
        <v>3.59</v>
      </c>
      <c r="U33" s="188">
        <v>569</v>
      </c>
      <c r="V33" s="188">
        <v>107.28</v>
      </c>
      <c r="W33" s="188">
        <v>72</v>
      </c>
      <c r="X33" s="188">
        <v>1.78</v>
      </c>
      <c r="Y33" s="188">
        <v>885</v>
      </c>
      <c r="Z33" s="188">
        <v>13.32</v>
      </c>
      <c r="AA33" s="188">
        <v>0</v>
      </c>
      <c r="AB33" s="188">
        <v>0</v>
      </c>
      <c r="AC33" s="188">
        <f t="shared" si="2"/>
        <v>1823</v>
      </c>
      <c r="AD33" s="188">
        <f t="shared" si="3"/>
        <v>125.97</v>
      </c>
      <c r="AE33" s="188">
        <v>0</v>
      </c>
      <c r="AF33" s="188">
        <v>0</v>
      </c>
      <c r="AG33" s="188">
        <v>84</v>
      </c>
      <c r="AH33" s="188">
        <v>0.36</v>
      </c>
      <c r="AI33" s="188">
        <v>138</v>
      </c>
      <c r="AJ33" s="188">
        <v>11.11</v>
      </c>
      <c r="AK33" s="188">
        <v>57</v>
      </c>
      <c r="AL33" s="188">
        <v>0.19</v>
      </c>
      <c r="AM33" s="188">
        <v>108</v>
      </c>
      <c r="AN33" s="188">
        <v>0.47</v>
      </c>
      <c r="AO33" s="188">
        <v>165</v>
      </c>
      <c r="AP33" s="188">
        <v>0.82</v>
      </c>
      <c r="AQ33" s="188">
        <v>0</v>
      </c>
      <c r="AR33" s="188">
        <v>0</v>
      </c>
      <c r="AS33" s="188">
        <f t="shared" si="4"/>
        <v>12870</v>
      </c>
      <c r="AT33" s="188">
        <f t="shared" si="5"/>
        <v>248.89000000000001</v>
      </c>
      <c r="AU33" s="188">
        <v>3861</v>
      </c>
      <c r="AV33" s="188">
        <v>37.31</v>
      </c>
      <c r="AW33" s="188">
        <v>1350</v>
      </c>
      <c r="AX33" s="188">
        <v>13.07</v>
      </c>
      <c r="AY33" s="188">
        <v>0</v>
      </c>
      <c r="AZ33" s="188">
        <v>0</v>
      </c>
      <c r="BA33" s="188">
        <v>0</v>
      </c>
      <c r="BB33" s="188">
        <v>0</v>
      </c>
      <c r="BC33" s="188">
        <v>918</v>
      </c>
      <c r="BD33" s="188">
        <v>1930.39</v>
      </c>
      <c r="BE33" s="188">
        <v>0</v>
      </c>
      <c r="BF33" s="188">
        <v>0</v>
      </c>
      <c r="BG33" s="188">
        <v>14573</v>
      </c>
      <c r="BH33" s="188">
        <v>785.18</v>
      </c>
      <c r="BI33" s="188">
        <f t="shared" si="6"/>
        <v>15491</v>
      </c>
      <c r="BJ33" s="188">
        <f t="shared" si="7"/>
        <v>2715.57</v>
      </c>
      <c r="BK33" s="188">
        <f t="shared" si="8"/>
        <v>28361</v>
      </c>
      <c r="BL33" s="188">
        <f t="shared" si="9"/>
        <v>2964.46</v>
      </c>
    </row>
    <row r="34" spans="1:64" x14ac:dyDescent="0.25">
      <c r="A34" s="188">
        <v>27</v>
      </c>
      <c r="B34" s="189" t="s">
        <v>115</v>
      </c>
      <c r="C34" s="188">
        <v>2200</v>
      </c>
      <c r="D34" s="188">
        <v>52.7</v>
      </c>
      <c r="E34" s="188">
        <v>2090</v>
      </c>
      <c r="F34" s="188">
        <v>39.47</v>
      </c>
      <c r="G34" s="188">
        <v>985</v>
      </c>
      <c r="H34" s="188">
        <v>11.06</v>
      </c>
      <c r="I34" s="188">
        <v>136</v>
      </c>
      <c r="J34" s="188">
        <v>2.4500000000000002</v>
      </c>
      <c r="K34" s="188">
        <v>222</v>
      </c>
      <c r="L34" s="188">
        <v>19.440000000000001</v>
      </c>
      <c r="M34" s="188">
        <v>12</v>
      </c>
      <c r="N34" s="188">
        <v>1.02</v>
      </c>
      <c r="O34" s="188">
        <v>6415</v>
      </c>
      <c r="P34" s="188">
        <v>16.45</v>
      </c>
      <c r="Q34" s="188">
        <f t="shared" si="0"/>
        <v>4648</v>
      </c>
      <c r="R34" s="188">
        <f t="shared" si="1"/>
        <v>114.06</v>
      </c>
      <c r="S34" s="188">
        <v>3153</v>
      </c>
      <c r="T34" s="188">
        <v>47.97</v>
      </c>
      <c r="U34" s="188">
        <v>804</v>
      </c>
      <c r="V34" s="188">
        <v>12.76</v>
      </c>
      <c r="W34" s="188">
        <v>0</v>
      </c>
      <c r="X34" s="188">
        <v>0</v>
      </c>
      <c r="Y34" s="188">
        <v>0</v>
      </c>
      <c r="Z34" s="188">
        <v>0</v>
      </c>
      <c r="AA34" s="188">
        <v>0</v>
      </c>
      <c r="AB34" s="188">
        <v>0</v>
      </c>
      <c r="AC34" s="188">
        <f t="shared" si="2"/>
        <v>3957</v>
      </c>
      <c r="AD34" s="188">
        <f t="shared" si="3"/>
        <v>60.73</v>
      </c>
      <c r="AE34" s="188">
        <v>0</v>
      </c>
      <c r="AF34" s="188">
        <v>0</v>
      </c>
      <c r="AG34" s="188">
        <v>367</v>
      </c>
      <c r="AH34" s="188">
        <v>4.83</v>
      </c>
      <c r="AI34" s="188">
        <v>858</v>
      </c>
      <c r="AJ34" s="188">
        <v>4.74</v>
      </c>
      <c r="AK34" s="188">
        <v>0</v>
      </c>
      <c r="AL34" s="188">
        <v>0</v>
      </c>
      <c r="AM34" s="188">
        <v>0</v>
      </c>
      <c r="AN34" s="188">
        <v>0</v>
      </c>
      <c r="AO34" s="188">
        <v>0</v>
      </c>
      <c r="AP34" s="188">
        <v>0</v>
      </c>
      <c r="AQ34" s="188">
        <v>0</v>
      </c>
      <c r="AR34" s="188">
        <v>0</v>
      </c>
      <c r="AS34" s="188">
        <f t="shared" si="4"/>
        <v>9830</v>
      </c>
      <c r="AT34" s="188">
        <f t="shared" si="5"/>
        <v>184.36</v>
      </c>
      <c r="AU34" s="188">
        <v>1487</v>
      </c>
      <c r="AV34" s="188">
        <v>15.97</v>
      </c>
      <c r="AW34" s="188">
        <v>0</v>
      </c>
      <c r="AX34" s="188">
        <v>0</v>
      </c>
      <c r="AY34" s="188">
        <v>0</v>
      </c>
      <c r="AZ34" s="188">
        <v>0</v>
      </c>
      <c r="BA34" s="188">
        <v>0</v>
      </c>
      <c r="BB34" s="188">
        <v>0</v>
      </c>
      <c r="BC34" s="188">
        <v>0</v>
      </c>
      <c r="BD34" s="188">
        <v>0</v>
      </c>
      <c r="BE34" s="188">
        <v>0</v>
      </c>
      <c r="BF34" s="188">
        <v>0</v>
      </c>
      <c r="BG34" s="188">
        <v>684</v>
      </c>
      <c r="BH34" s="188">
        <v>85.85</v>
      </c>
      <c r="BI34" s="188">
        <f t="shared" si="6"/>
        <v>684</v>
      </c>
      <c r="BJ34" s="188">
        <f t="shared" si="7"/>
        <v>85.85</v>
      </c>
      <c r="BK34" s="188">
        <f t="shared" si="8"/>
        <v>10514</v>
      </c>
      <c r="BL34" s="188">
        <f t="shared" si="9"/>
        <v>270.21000000000004</v>
      </c>
    </row>
    <row r="35" spans="1:64" x14ac:dyDescent="0.25">
      <c r="A35" s="188">
        <v>28</v>
      </c>
      <c r="B35" s="189" t="s">
        <v>116</v>
      </c>
      <c r="C35" s="188">
        <v>7144</v>
      </c>
      <c r="D35" s="188">
        <v>78.45</v>
      </c>
      <c r="E35" s="188">
        <v>2728</v>
      </c>
      <c r="F35" s="188">
        <v>72.37</v>
      </c>
      <c r="G35" s="188">
        <v>834</v>
      </c>
      <c r="H35" s="188">
        <v>18.71</v>
      </c>
      <c r="I35" s="188">
        <v>10</v>
      </c>
      <c r="J35" s="188">
        <v>3.77</v>
      </c>
      <c r="K35" s="188">
        <v>10</v>
      </c>
      <c r="L35" s="188">
        <v>4.59</v>
      </c>
      <c r="M35" s="188">
        <v>0</v>
      </c>
      <c r="N35" s="188">
        <v>0</v>
      </c>
      <c r="O35" s="188">
        <v>6925</v>
      </c>
      <c r="P35" s="188">
        <v>111.41</v>
      </c>
      <c r="Q35" s="188">
        <f t="shared" si="0"/>
        <v>9892</v>
      </c>
      <c r="R35" s="188">
        <f t="shared" si="1"/>
        <v>159.18</v>
      </c>
      <c r="S35" s="188">
        <v>1432</v>
      </c>
      <c r="T35" s="188">
        <v>23.87</v>
      </c>
      <c r="U35" s="188">
        <v>423</v>
      </c>
      <c r="V35" s="188">
        <v>71.58</v>
      </c>
      <c r="W35" s="188">
        <v>91</v>
      </c>
      <c r="X35" s="188">
        <v>47.71</v>
      </c>
      <c r="Y35" s="188">
        <v>6621</v>
      </c>
      <c r="Z35" s="188">
        <v>95.42</v>
      </c>
      <c r="AA35" s="188">
        <v>0</v>
      </c>
      <c r="AB35" s="188">
        <v>0</v>
      </c>
      <c r="AC35" s="188">
        <f t="shared" si="2"/>
        <v>8567</v>
      </c>
      <c r="AD35" s="188">
        <f t="shared" si="3"/>
        <v>238.57999999999998</v>
      </c>
      <c r="AE35" s="188">
        <v>298</v>
      </c>
      <c r="AF35" s="188">
        <v>2.95</v>
      </c>
      <c r="AG35" s="188">
        <v>71</v>
      </c>
      <c r="AH35" s="188">
        <v>1.48</v>
      </c>
      <c r="AI35" s="188">
        <v>37</v>
      </c>
      <c r="AJ35" s="188">
        <v>5.94</v>
      </c>
      <c r="AK35" s="188">
        <v>136</v>
      </c>
      <c r="AL35" s="188">
        <v>1.33</v>
      </c>
      <c r="AM35" s="188">
        <v>94</v>
      </c>
      <c r="AN35" s="188">
        <v>0.9</v>
      </c>
      <c r="AO35" s="188">
        <v>277</v>
      </c>
      <c r="AP35" s="188">
        <v>2.23</v>
      </c>
      <c r="AQ35" s="188">
        <v>0</v>
      </c>
      <c r="AR35" s="188">
        <v>0</v>
      </c>
      <c r="AS35" s="188">
        <f t="shared" si="4"/>
        <v>19372</v>
      </c>
      <c r="AT35" s="188">
        <f t="shared" si="5"/>
        <v>412.59</v>
      </c>
      <c r="AU35" s="188">
        <v>6972</v>
      </c>
      <c r="AV35" s="188">
        <v>136.15</v>
      </c>
      <c r="AW35" s="188">
        <v>2440</v>
      </c>
      <c r="AX35" s="188">
        <v>47.64</v>
      </c>
      <c r="AY35" s="188">
        <v>0</v>
      </c>
      <c r="AZ35" s="188">
        <v>0</v>
      </c>
      <c r="BA35" s="188">
        <v>0</v>
      </c>
      <c r="BB35" s="188">
        <v>0</v>
      </c>
      <c r="BC35" s="188">
        <v>1009</v>
      </c>
      <c r="BD35" s="188">
        <v>185.52</v>
      </c>
      <c r="BE35" s="188">
        <v>0</v>
      </c>
      <c r="BF35" s="188">
        <v>0</v>
      </c>
      <c r="BG35" s="188">
        <v>7582</v>
      </c>
      <c r="BH35" s="188">
        <v>123.64</v>
      </c>
      <c r="BI35" s="188">
        <f t="shared" si="6"/>
        <v>8591</v>
      </c>
      <c r="BJ35" s="188">
        <f t="shared" si="7"/>
        <v>309.16000000000003</v>
      </c>
      <c r="BK35" s="188">
        <f t="shared" si="8"/>
        <v>27963</v>
      </c>
      <c r="BL35" s="188">
        <f t="shared" si="9"/>
        <v>721.75</v>
      </c>
    </row>
    <row r="36" spans="1:64" x14ac:dyDescent="0.25">
      <c r="A36" s="188">
        <v>29</v>
      </c>
      <c r="B36" s="189" t="s">
        <v>117</v>
      </c>
      <c r="C36" s="188">
        <v>7443</v>
      </c>
      <c r="D36" s="188">
        <v>90</v>
      </c>
      <c r="E36" s="188">
        <v>1175</v>
      </c>
      <c r="F36" s="188">
        <v>37.32</v>
      </c>
      <c r="G36" s="188">
        <v>523</v>
      </c>
      <c r="H36" s="188">
        <v>16.61</v>
      </c>
      <c r="I36" s="188">
        <v>429</v>
      </c>
      <c r="J36" s="188">
        <v>13.84</v>
      </c>
      <c r="K36" s="188">
        <v>81</v>
      </c>
      <c r="L36" s="188">
        <v>3.84</v>
      </c>
      <c r="M36" s="188">
        <v>0</v>
      </c>
      <c r="N36" s="188">
        <v>0</v>
      </c>
      <c r="O36" s="188">
        <v>6389</v>
      </c>
      <c r="P36" s="188">
        <v>101.5</v>
      </c>
      <c r="Q36" s="188">
        <f t="shared" si="0"/>
        <v>9128</v>
      </c>
      <c r="R36" s="188">
        <f t="shared" si="1"/>
        <v>145</v>
      </c>
      <c r="S36" s="188">
        <v>251</v>
      </c>
      <c r="T36" s="188">
        <v>8.82</v>
      </c>
      <c r="U36" s="188">
        <v>23</v>
      </c>
      <c r="V36" s="188">
        <v>13.25</v>
      </c>
      <c r="W36" s="188">
        <v>702</v>
      </c>
      <c r="X36" s="188">
        <v>16.55</v>
      </c>
      <c r="Y36" s="188">
        <v>1263</v>
      </c>
      <c r="Z36" s="188">
        <v>46.38</v>
      </c>
      <c r="AA36" s="188">
        <v>0</v>
      </c>
      <c r="AB36" s="188">
        <v>0</v>
      </c>
      <c r="AC36" s="188">
        <f t="shared" si="2"/>
        <v>2239</v>
      </c>
      <c r="AD36" s="188">
        <f t="shared" si="3"/>
        <v>85</v>
      </c>
      <c r="AE36" s="188">
        <v>70</v>
      </c>
      <c r="AF36" s="188">
        <v>1.39</v>
      </c>
      <c r="AG36" s="188">
        <v>676</v>
      </c>
      <c r="AH36" s="188">
        <v>7.21</v>
      </c>
      <c r="AI36" s="188">
        <v>72</v>
      </c>
      <c r="AJ36" s="188">
        <v>21.33</v>
      </c>
      <c r="AK36" s="188">
        <v>170</v>
      </c>
      <c r="AL36" s="188">
        <v>3.54</v>
      </c>
      <c r="AM36" s="188">
        <v>136</v>
      </c>
      <c r="AN36" s="188">
        <v>2.79</v>
      </c>
      <c r="AO36" s="188">
        <v>182</v>
      </c>
      <c r="AP36" s="188">
        <v>3.76</v>
      </c>
      <c r="AQ36" s="188">
        <v>0</v>
      </c>
      <c r="AR36" s="188">
        <v>0</v>
      </c>
      <c r="AS36" s="188">
        <f t="shared" si="4"/>
        <v>12673</v>
      </c>
      <c r="AT36" s="188">
        <f t="shared" si="5"/>
        <v>270.02000000000004</v>
      </c>
      <c r="AU36" s="188">
        <v>5068</v>
      </c>
      <c r="AV36" s="188">
        <v>54</v>
      </c>
      <c r="AW36" s="188">
        <v>1775</v>
      </c>
      <c r="AX36" s="188">
        <v>18.899999999999999</v>
      </c>
      <c r="AY36" s="188">
        <v>0</v>
      </c>
      <c r="AZ36" s="188">
        <v>0</v>
      </c>
      <c r="BA36" s="188">
        <v>0</v>
      </c>
      <c r="BB36" s="188">
        <v>0</v>
      </c>
      <c r="BC36" s="188">
        <v>458</v>
      </c>
      <c r="BD36" s="188">
        <v>48</v>
      </c>
      <c r="BE36" s="188">
        <v>0</v>
      </c>
      <c r="BF36" s="188">
        <v>0</v>
      </c>
      <c r="BG36" s="188">
        <v>1152</v>
      </c>
      <c r="BH36" s="188">
        <v>72</v>
      </c>
      <c r="BI36" s="188">
        <f t="shared" si="6"/>
        <v>1610</v>
      </c>
      <c r="BJ36" s="188">
        <f t="shared" si="7"/>
        <v>120</v>
      </c>
      <c r="BK36" s="188">
        <f t="shared" si="8"/>
        <v>14283</v>
      </c>
      <c r="BL36" s="188">
        <f t="shared" si="9"/>
        <v>390.02000000000004</v>
      </c>
    </row>
    <row r="37" spans="1:64" x14ac:dyDescent="0.25">
      <c r="A37" s="188">
        <v>30</v>
      </c>
      <c r="B37" s="189" t="s">
        <v>118</v>
      </c>
      <c r="C37" s="188">
        <v>5950</v>
      </c>
      <c r="D37" s="188">
        <v>67</v>
      </c>
      <c r="E37" s="188">
        <v>1611</v>
      </c>
      <c r="F37" s="188">
        <v>23.1</v>
      </c>
      <c r="G37" s="188">
        <v>0</v>
      </c>
      <c r="H37" s="188">
        <v>0</v>
      </c>
      <c r="I37" s="188">
        <v>630</v>
      </c>
      <c r="J37" s="188">
        <v>8.9</v>
      </c>
      <c r="K37" s="188">
        <v>1259</v>
      </c>
      <c r="L37" s="188">
        <v>18</v>
      </c>
      <c r="M37" s="188">
        <v>0</v>
      </c>
      <c r="N37" s="188">
        <v>0</v>
      </c>
      <c r="O37" s="188">
        <v>0</v>
      </c>
      <c r="P37" s="188">
        <v>0</v>
      </c>
      <c r="Q37" s="188">
        <f t="shared" si="0"/>
        <v>9450</v>
      </c>
      <c r="R37" s="188">
        <f t="shared" si="1"/>
        <v>117</v>
      </c>
      <c r="S37" s="188">
        <v>676</v>
      </c>
      <c r="T37" s="188">
        <v>48</v>
      </c>
      <c r="U37" s="188">
        <v>526</v>
      </c>
      <c r="V37" s="188">
        <v>25.6</v>
      </c>
      <c r="W37" s="188">
        <v>51</v>
      </c>
      <c r="X37" s="188">
        <v>2</v>
      </c>
      <c r="Y37" s="188">
        <v>247</v>
      </c>
      <c r="Z37" s="188">
        <v>4.4000000000000004</v>
      </c>
      <c r="AA37" s="188">
        <v>0</v>
      </c>
      <c r="AB37" s="188">
        <v>0</v>
      </c>
      <c r="AC37" s="188">
        <f t="shared" si="2"/>
        <v>1500</v>
      </c>
      <c r="AD37" s="188">
        <f t="shared" si="3"/>
        <v>80</v>
      </c>
      <c r="AE37" s="188">
        <v>5</v>
      </c>
      <c r="AF37" s="188">
        <v>0.5</v>
      </c>
      <c r="AG37" s="188">
        <v>120</v>
      </c>
      <c r="AH37" s="188">
        <v>1.75</v>
      </c>
      <c r="AI37" s="188">
        <v>200</v>
      </c>
      <c r="AJ37" s="188">
        <v>10</v>
      </c>
      <c r="AK37" s="188">
        <v>2</v>
      </c>
      <c r="AL37" s="188">
        <v>0.25</v>
      </c>
      <c r="AM37" s="188">
        <v>0</v>
      </c>
      <c r="AN37" s="188">
        <v>0</v>
      </c>
      <c r="AO37" s="188">
        <v>993</v>
      </c>
      <c r="AP37" s="188">
        <v>10.75</v>
      </c>
      <c r="AQ37" s="188">
        <v>0</v>
      </c>
      <c r="AR37" s="188">
        <v>0</v>
      </c>
      <c r="AS37" s="188">
        <f t="shared" si="4"/>
        <v>12270</v>
      </c>
      <c r="AT37" s="188">
        <f t="shared" si="5"/>
        <v>220.25</v>
      </c>
      <c r="AU37" s="188">
        <v>11310</v>
      </c>
      <c r="AV37" s="188">
        <v>77.599999999999994</v>
      </c>
      <c r="AW37" s="188">
        <v>4530</v>
      </c>
      <c r="AX37" s="188">
        <v>35</v>
      </c>
      <c r="AY37" s="188">
        <v>0</v>
      </c>
      <c r="AZ37" s="188">
        <v>0</v>
      </c>
      <c r="BA37" s="188">
        <v>0</v>
      </c>
      <c r="BB37" s="188">
        <v>0</v>
      </c>
      <c r="BC37" s="188">
        <v>0</v>
      </c>
      <c r="BD37" s="188">
        <v>0</v>
      </c>
      <c r="BE37" s="188">
        <v>0</v>
      </c>
      <c r="BF37" s="188">
        <v>0</v>
      </c>
      <c r="BG37" s="188">
        <v>700</v>
      </c>
      <c r="BH37" s="188">
        <v>25</v>
      </c>
      <c r="BI37" s="188">
        <f t="shared" si="6"/>
        <v>700</v>
      </c>
      <c r="BJ37" s="188">
        <f t="shared" si="7"/>
        <v>25</v>
      </c>
      <c r="BK37" s="188">
        <f t="shared" si="8"/>
        <v>12970</v>
      </c>
      <c r="BL37" s="188">
        <f t="shared" si="9"/>
        <v>245.25</v>
      </c>
    </row>
    <row r="38" spans="1:64" x14ac:dyDescent="0.25">
      <c r="A38" s="188">
        <v>31</v>
      </c>
      <c r="B38" s="189" t="s">
        <v>119</v>
      </c>
      <c r="C38" s="188">
        <v>18518</v>
      </c>
      <c r="D38" s="188">
        <v>205.79</v>
      </c>
      <c r="E38" s="188">
        <v>4187</v>
      </c>
      <c r="F38" s="188">
        <v>66.62</v>
      </c>
      <c r="G38" s="188">
        <v>1681</v>
      </c>
      <c r="H38" s="188">
        <v>26.44</v>
      </c>
      <c r="I38" s="188">
        <v>356</v>
      </c>
      <c r="J38" s="188">
        <v>5.72</v>
      </c>
      <c r="K38" s="188">
        <v>5163</v>
      </c>
      <c r="L38" s="188">
        <v>123.64</v>
      </c>
      <c r="M38" s="188">
        <v>0</v>
      </c>
      <c r="N38" s="188">
        <v>0</v>
      </c>
      <c r="O38" s="188">
        <v>19758</v>
      </c>
      <c r="P38" s="188">
        <v>281.24</v>
      </c>
      <c r="Q38" s="188">
        <f t="shared" si="0"/>
        <v>28224</v>
      </c>
      <c r="R38" s="188">
        <f t="shared" si="1"/>
        <v>401.77</v>
      </c>
      <c r="S38" s="188">
        <v>3092</v>
      </c>
      <c r="T38" s="188">
        <v>52.77</v>
      </c>
      <c r="U38" s="188">
        <v>159</v>
      </c>
      <c r="V38" s="188">
        <v>43.98</v>
      </c>
      <c r="W38" s="188">
        <v>2318</v>
      </c>
      <c r="X38" s="188">
        <v>26.4</v>
      </c>
      <c r="Y38" s="188">
        <v>2791</v>
      </c>
      <c r="Z38" s="188">
        <v>52.77</v>
      </c>
      <c r="AA38" s="188">
        <v>0</v>
      </c>
      <c r="AB38" s="188">
        <v>0</v>
      </c>
      <c r="AC38" s="188">
        <f t="shared" si="2"/>
        <v>8360</v>
      </c>
      <c r="AD38" s="188">
        <f t="shared" si="3"/>
        <v>175.92000000000002</v>
      </c>
      <c r="AE38" s="188">
        <v>0</v>
      </c>
      <c r="AF38" s="188">
        <v>0</v>
      </c>
      <c r="AG38" s="188">
        <v>1095</v>
      </c>
      <c r="AH38" s="188">
        <v>6.76</v>
      </c>
      <c r="AI38" s="188">
        <v>98</v>
      </c>
      <c r="AJ38" s="188">
        <v>16.07</v>
      </c>
      <c r="AK38" s="188">
        <v>3</v>
      </c>
      <c r="AL38" s="188">
        <v>0.03</v>
      </c>
      <c r="AM38" s="188">
        <v>3</v>
      </c>
      <c r="AN38" s="188">
        <v>0.03</v>
      </c>
      <c r="AO38" s="188">
        <v>51</v>
      </c>
      <c r="AP38" s="188">
        <v>0.47</v>
      </c>
      <c r="AQ38" s="188">
        <v>0</v>
      </c>
      <c r="AR38" s="188">
        <v>0</v>
      </c>
      <c r="AS38" s="188">
        <f t="shared" si="4"/>
        <v>37834</v>
      </c>
      <c r="AT38" s="188">
        <f t="shared" si="5"/>
        <v>601.05000000000007</v>
      </c>
      <c r="AU38" s="188">
        <v>30267</v>
      </c>
      <c r="AV38" s="188">
        <v>252.43</v>
      </c>
      <c r="AW38" s="188">
        <v>10595</v>
      </c>
      <c r="AX38" s="188">
        <v>88.33</v>
      </c>
      <c r="AY38" s="188">
        <v>0</v>
      </c>
      <c r="AZ38" s="188">
        <v>0</v>
      </c>
      <c r="BA38" s="188">
        <v>0</v>
      </c>
      <c r="BB38" s="188">
        <v>0</v>
      </c>
      <c r="BC38" s="188">
        <v>736</v>
      </c>
      <c r="BD38" s="188">
        <v>79.61</v>
      </c>
      <c r="BE38" s="188">
        <v>0</v>
      </c>
      <c r="BF38" s="188">
        <v>0</v>
      </c>
      <c r="BG38" s="188">
        <v>235</v>
      </c>
      <c r="BH38" s="188">
        <v>15.04</v>
      </c>
      <c r="BI38" s="188">
        <f t="shared" si="6"/>
        <v>971</v>
      </c>
      <c r="BJ38" s="188">
        <f t="shared" si="7"/>
        <v>94.65</v>
      </c>
      <c r="BK38" s="188">
        <f t="shared" si="8"/>
        <v>38805</v>
      </c>
      <c r="BL38" s="188">
        <f t="shared" si="9"/>
        <v>695.7</v>
      </c>
    </row>
    <row r="39" spans="1:64" x14ac:dyDescent="0.25">
      <c r="A39" s="188">
        <v>32</v>
      </c>
      <c r="B39" s="189" t="s">
        <v>120</v>
      </c>
      <c r="C39" s="188">
        <v>2076</v>
      </c>
      <c r="D39" s="188">
        <v>20.53</v>
      </c>
      <c r="E39" s="188">
        <v>4548</v>
      </c>
      <c r="F39" s="188">
        <v>164.37</v>
      </c>
      <c r="G39" s="188">
        <v>2503</v>
      </c>
      <c r="H39" s="188">
        <v>90.58</v>
      </c>
      <c r="I39" s="188">
        <v>906</v>
      </c>
      <c r="J39" s="188">
        <v>35.82</v>
      </c>
      <c r="K39" s="188">
        <v>256</v>
      </c>
      <c r="L39" s="188">
        <v>10.54</v>
      </c>
      <c r="M39" s="188">
        <v>0</v>
      </c>
      <c r="N39" s="188">
        <v>0</v>
      </c>
      <c r="O39" s="188">
        <v>5451</v>
      </c>
      <c r="P39" s="188">
        <v>161.88999999999999</v>
      </c>
      <c r="Q39" s="188">
        <f t="shared" si="0"/>
        <v>7786</v>
      </c>
      <c r="R39" s="188">
        <f t="shared" si="1"/>
        <v>231.26</v>
      </c>
      <c r="S39" s="188">
        <v>3532</v>
      </c>
      <c r="T39" s="188">
        <v>427.89</v>
      </c>
      <c r="U39" s="188">
        <v>176</v>
      </c>
      <c r="V39" s="188">
        <v>356.56</v>
      </c>
      <c r="W39" s="188">
        <v>2668</v>
      </c>
      <c r="X39" s="188">
        <v>213.94</v>
      </c>
      <c r="Y39" s="188">
        <v>3260</v>
      </c>
      <c r="Z39" s="188">
        <v>427.89</v>
      </c>
      <c r="AA39" s="188">
        <v>0</v>
      </c>
      <c r="AB39" s="188">
        <v>0</v>
      </c>
      <c r="AC39" s="188">
        <f t="shared" si="2"/>
        <v>9636</v>
      </c>
      <c r="AD39" s="188">
        <f t="shared" si="3"/>
        <v>1426.2800000000002</v>
      </c>
      <c r="AE39" s="188">
        <v>336</v>
      </c>
      <c r="AF39" s="188">
        <v>9.86</v>
      </c>
      <c r="AG39" s="188">
        <v>859</v>
      </c>
      <c r="AH39" s="188">
        <v>12.33</v>
      </c>
      <c r="AI39" s="188">
        <v>96</v>
      </c>
      <c r="AJ39" s="188">
        <v>37.020000000000003</v>
      </c>
      <c r="AK39" s="188">
        <v>1115</v>
      </c>
      <c r="AL39" s="188">
        <v>30.86</v>
      </c>
      <c r="AM39" s="188">
        <v>688</v>
      </c>
      <c r="AN39" s="188">
        <v>18.52</v>
      </c>
      <c r="AO39" s="188">
        <v>944</v>
      </c>
      <c r="AP39" s="188">
        <v>27.14</v>
      </c>
      <c r="AQ39" s="188">
        <v>0</v>
      </c>
      <c r="AR39" s="188">
        <v>0</v>
      </c>
      <c r="AS39" s="188">
        <f t="shared" si="4"/>
        <v>21460</v>
      </c>
      <c r="AT39" s="188">
        <f t="shared" si="5"/>
        <v>1793.27</v>
      </c>
      <c r="AU39" s="188">
        <v>5794</v>
      </c>
      <c r="AV39" s="188">
        <v>179.33</v>
      </c>
      <c r="AW39" s="188">
        <v>2028</v>
      </c>
      <c r="AX39" s="188">
        <v>62.76</v>
      </c>
      <c r="AY39" s="188">
        <v>0</v>
      </c>
      <c r="AZ39" s="188">
        <v>0</v>
      </c>
      <c r="BA39" s="188">
        <v>0</v>
      </c>
      <c r="BB39" s="188">
        <v>0</v>
      </c>
      <c r="BC39" s="188">
        <v>774</v>
      </c>
      <c r="BD39" s="188">
        <v>732.41</v>
      </c>
      <c r="BE39" s="188">
        <v>0</v>
      </c>
      <c r="BF39" s="188">
        <v>0</v>
      </c>
      <c r="BG39" s="188">
        <v>1915</v>
      </c>
      <c r="BH39" s="188">
        <v>1098.68</v>
      </c>
      <c r="BI39" s="188">
        <f t="shared" si="6"/>
        <v>2689</v>
      </c>
      <c r="BJ39" s="188">
        <f t="shared" si="7"/>
        <v>1831.0900000000001</v>
      </c>
      <c r="BK39" s="188">
        <f t="shared" si="8"/>
        <v>24149</v>
      </c>
      <c r="BL39" s="188">
        <f t="shared" si="9"/>
        <v>3624.36</v>
      </c>
    </row>
    <row r="40" spans="1:64" x14ac:dyDescent="0.25">
      <c r="A40" s="188">
        <v>33</v>
      </c>
      <c r="B40" s="189" t="s">
        <v>121</v>
      </c>
      <c r="C40" s="188">
        <v>3169</v>
      </c>
      <c r="D40" s="188">
        <v>30</v>
      </c>
      <c r="E40" s="188">
        <v>1164</v>
      </c>
      <c r="F40" s="188">
        <v>21.49</v>
      </c>
      <c r="G40" s="188">
        <v>350</v>
      </c>
      <c r="H40" s="188">
        <v>6.45</v>
      </c>
      <c r="I40" s="188">
        <v>84</v>
      </c>
      <c r="J40" s="188">
        <v>1.56</v>
      </c>
      <c r="K40" s="188">
        <v>752</v>
      </c>
      <c r="L40" s="188">
        <v>20.77</v>
      </c>
      <c r="M40" s="188">
        <v>0</v>
      </c>
      <c r="N40" s="188">
        <v>0</v>
      </c>
      <c r="O40" s="188">
        <v>3619</v>
      </c>
      <c r="P40" s="188">
        <v>51.67</v>
      </c>
      <c r="Q40" s="188">
        <f t="shared" si="0"/>
        <v>5169</v>
      </c>
      <c r="R40" s="188">
        <f t="shared" si="1"/>
        <v>73.819999999999993</v>
      </c>
      <c r="S40" s="188">
        <v>635</v>
      </c>
      <c r="T40" s="188">
        <v>18.72</v>
      </c>
      <c r="U40" s="188">
        <v>200</v>
      </c>
      <c r="V40" s="188">
        <v>11.73</v>
      </c>
      <c r="W40" s="188">
        <v>210</v>
      </c>
      <c r="X40" s="188">
        <v>12.75</v>
      </c>
      <c r="Y40" s="188">
        <v>80</v>
      </c>
      <c r="Z40" s="188">
        <v>4.0599999999999996</v>
      </c>
      <c r="AA40" s="188">
        <v>0</v>
      </c>
      <c r="AB40" s="188">
        <v>0</v>
      </c>
      <c r="AC40" s="188">
        <f t="shared" si="2"/>
        <v>1125</v>
      </c>
      <c r="AD40" s="188">
        <f t="shared" si="3"/>
        <v>47.260000000000005</v>
      </c>
      <c r="AE40" s="188">
        <v>0</v>
      </c>
      <c r="AF40" s="188">
        <v>0</v>
      </c>
      <c r="AG40" s="188">
        <v>84</v>
      </c>
      <c r="AH40" s="188">
        <v>0.42</v>
      </c>
      <c r="AI40" s="188">
        <v>51</v>
      </c>
      <c r="AJ40" s="188">
        <v>2.5499999999999998</v>
      </c>
      <c r="AK40" s="188">
        <v>3</v>
      </c>
      <c r="AL40" s="188">
        <v>0.01</v>
      </c>
      <c r="AM40" s="188">
        <v>36</v>
      </c>
      <c r="AN40" s="188">
        <v>0.36</v>
      </c>
      <c r="AO40" s="188">
        <v>20</v>
      </c>
      <c r="AP40" s="188">
        <v>0.2</v>
      </c>
      <c r="AQ40" s="188">
        <v>0</v>
      </c>
      <c r="AR40" s="188">
        <v>0</v>
      </c>
      <c r="AS40" s="188">
        <f t="shared" si="4"/>
        <v>6488</v>
      </c>
      <c r="AT40" s="188">
        <f t="shared" si="5"/>
        <v>124.62</v>
      </c>
      <c r="AU40" s="188">
        <v>3455</v>
      </c>
      <c r="AV40" s="188">
        <v>44.05</v>
      </c>
      <c r="AW40" s="188">
        <v>1209</v>
      </c>
      <c r="AX40" s="188">
        <v>15.41</v>
      </c>
      <c r="AY40" s="188">
        <v>0</v>
      </c>
      <c r="AZ40" s="188">
        <v>0</v>
      </c>
      <c r="BA40" s="188">
        <v>0</v>
      </c>
      <c r="BB40" s="188">
        <v>0</v>
      </c>
      <c r="BC40" s="188">
        <v>0</v>
      </c>
      <c r="BD40" s="188">
        <v>0</v>
      </c>
      <c r="BE40" s="188">
        <v>0</v>
      </c>
      <c r="BF40" s="188">
        <v>0</v>
      </c>
      <c r="BG40" s="188">
        <v>245</v>
      </c>
      <c r="BH40" s="188">
        <v>18.09</v>
      </c>
      <c r="BI40" s="188">
        <f t="shared" si="6"/>
        <v>245</v>
      </c>
      <c r="BJ40" s="188">
        <f t="shared" si="7"/>
        <v>18.09</v>
      </c>
      <c r="BK40" s="188">
        <f t="shared" si="8"/>
        <v>6733</v>
      </c>
      <c r="BL40" s="188">
        <f t="shared" si="9"/>
        <v>142.71</v>
      </c>
    </row>
    <row r="41" spans="1:64" x14ac:dyDescent="0.25">
      <c r="A41" s="188">
        <v>34</v>
      </c>
      <c r="B41" s="189" t="s">
        <v>122</v>
      </c>
      <c r="C41" s="188">
        <v>946</v>
      </c>
      <c r="D41" s="188">
        <v>10.19</v>
      </c>
      <c r="E41" s="188">
        <v>589</v>
      </c>
      <c r="F41" s="188">
        <v>10.76</v>
      </c>
      <c r="G41" s="188">
        <v>275</v>
      </c>
      <c r="H41" s="188">
        <v>5.03</v>
      </c>
      <c r="I41" s="188">
        <v>122</v>
      </c>
      <c r="J41" s="188">
        <v>2.2200000000000002</v>
      </c>
      <c r="K41" s="188">
        <v>71</v>
      </c>
      <c r="L41" s="188">
        <v>1.94</v>
      </c>
      <c r="M41" s="188">
        <v>0</v>
      </c>
      <c r="N41" s="188">
        <v>0</v>
      </c>
      <c r="O41" s="188">
        <v>1210</v>
      </c>
      <c r="P41" s="188">
        <v>17.57</v>
      </c>
      <c r="Q41" s="188">
        <f t="shared" si="0"/>
        <v>1728</v>
      </c>
      <c r="R41" s="188">
        <f t="shared" si="1"/>
        <v>25.11</v>
      </c>
      <c r="S41" s="188">
        <v>126</v>
      </c>
      <c r="T41" s="188">
        <v>3.92</v>
      </c>
      <c r="U41" s="188">
        <v>5</v>
      </c>
      <c r="V41" s="188">
        <v>2.35</v>
      </c>
      <c r="W41" s="188">
        <v>76</v>
      </c>
      <c r="X41" s="188">
        <v>1.57</v>
      </c>
      <c r="Y41" s="188">
        <v>0</v>
      </c>
      <c r="Z41" s="188">
        <v>0</v>
      </c>
      <c r="AA41" s="188">
        <v>0</v>
      </c>
      <c r="AB41" s="188">
        <v>0</v>
      </c>
      <c r="AC41" s="188">
        <f t="shared" si="2"/>
        <v>207</v>
      </c>
      <c r="AD41" s="188">
        <f t="shared" si="3"/>
        <v>7.84</v>
      </c>
      <c r="AE41" s="188">
        <v>0</v>
      </c>
      <c r="AF41" s="188">
        <v>0</v>
      </c>
      <c r="AG41" s="188">
        <v>83</v>
      </c>
      <c r="AH41" s="188">
        <v>0.41</v>
      </c>
      <c r="AI41" s="188">
        <v>14</v>
      </c>
      <c r="AJ41" s="188">
        <v>2.0699999999999998</v>
      </c>
      <c r="AK41" s="188">
        <v>0</v>
      </c>
      <c r="AL41" s="188">
        <v>0</v>
      </c>
      <c r="AM41" s="188">
        <v>0</v>
      </c>
      <c r="AN41" s="188">
        <v>0</v>
      </c>
      <c r="AO41" s="188">
        <v>243</v>
      </c>
      <c r="AP41" s="188">
        <v>2.4300000000000002</v>
      </c>
      <c r="AQ41" s="188">
        <v>0</v>
      </c>
      <c r="AR41" s="188">
        <v>0</v>
      </c>
      <c r="AS41" s="188">
        <f t="shared" si="4"/>
        <v>2275</v>
      </c>
      <c r="AT41" s="188">
        <f t="shared" si="5"/>
        <v>37.86</v>
      </c>
      <c r="AU41" s="188">
        <v>796</v>
      </c>
      <c r="AV41" s="188">
        <v>7.95</v>
      </c>
      <c r="AW41" s="188">
        <v>279</v>
      </c>
      <c r="AX41" s="188">
        <v>2.78</v>
      </c>
      <c r="AY41" s="188">
        <v>0</v>
      </c>
      <c r="AZ41" s="188">
        <v>0</v>
      </c>
      <c r="BA41" s="188">
        <v>0</v>
      </c>
      <c r="BB41" s="188">
        <v>0</v>
      </c>
      <c r="BC41" s="188">
        <v>5</v>
      </c>
      <c r="BD41" s="188">
        <v>1.29</v>
      </c>
      <c r="BE41" s="188">
        <v>0</v>
      </c>
      <c r="BF41" s="188">
        <v>0</v>
      </c>
      <c r="BG41" s="188">
        <v>78</v>
      </c>
      <c r="BH41" s="188">
        <v>11.65</v>
      </c>
      <c r="BI41" s="188">
        <f t="shared" si="6"/>
        <v>83</v>
      </c>
      <c r="BJ41" s="188">
        <f t="shared" si="7"/>
        <v>12.940000000000001</v>
      </c>
      <c r="BK41" s="188">
        <f t="shared" si="8"/>
        <v>2358</v>
      </c>
      <c r="BL41" s="188">
        <f t="shared" si="9"/>
        <v>50.8</v>
      </c>
    </row>
    <row r="42" spans="1:64" x14ac:dyDescent="0.25">
      <c r="A42" s="188">
        <v>35</v>
      </c>
      <c r="B42" s="189" t="s">
        <v>123</v>
      </c>
      <c r="C42" s="188">
        <v>14000</v>
      </c>
      <c r="D42" s="188">
        <v>140</v>
      </c>
      <c r="E42" s="188">
        <v>2509</v>
      </c>
      <c r="F42" s="188">
        <v>43.03</v>
      </c>
      <c r="G42" s="188">
        <v>1015</v>
      </c>
      <c r="H42" s="188">
        <v>17.420000000000002</v>
      </c>
      <c r="I42" s="188">
        <v>565</v>
      </c>
      <c r="J42" s="188">
        <v>9.68</v>
      </c>
      <c r="K42" s="188">
        <v>426</v>
      </c>
      <c r="L42" s="188">
        <v>7.29</v>
      </c>
      <c r="M42" s="188">
        <v>23</v>
      </c>
      <c r="N42" s="188">
        <v>0.37</v>
      </c>
      <c r="O42" s="188">
        <v>6999</v>
      </c>
      <c r="P42" s="188">
        <v>80</v>
      </c>
      <c r="Q42" s="188">
        <f t="shared" si="0"/>
        <v>17500</v>
      </c>
      <c r="R42" s="188">
        <f t="shared" si="1"/>
        <v>200</v>
      </c>
      <c r="S42" s="188">
        <v>851</v>
      </c>
      <c r="T42" s="188">
        <v>50.01</v>
      </c>
      <c r="U42" s="188">
        <v>340</v>
      </c>
      <c r="V42" s="188">
        <v>20</v>
      </c>
      <c r="W42" s="188">
        <v>171</v>
      </c>
      <c r="X42" s="188">
        <v>10</v>
      </c>
      <c r="Y42" s="188">
        <v>338</v>
      </c>
      <c r="Z42" s="188">
        <v>20</v>
      </c>
      <c r="AA42" s="188">
        <v>18</v>
      </c>
      <c r="AB42" s="188">
        <v>1.01</v>
      </c>
      <c r="AC42" s="188">
        <f t="shared" si="2"/>
        <v>1700</v>
      </c>
      <c r="AD42" s="188">
        <f t="shared" si="3"/>
        <v>100.00999999999999</v>
      </c>
      <c r="AE42" s="188">
        <v>0</v>
      </c>
      <c r="AF42" s="188">
        <v>0</v>
      </c>
      <c r="AG42" s="188">
        <v>200</v>
      </c>
      <c r="AH42" s="188">
        <v>6.5</v>
      </c>
      <c r="AI42" s="188">
        <v>500</v>
      </c>
      <c r="AJ42" s="188">
        <v>48</v>
      </c>
      <c r="AK42" s="188">
        <v>0</v>
      </c>
      <c r="AL42" s="188">
        <v>0</v>
      </c>
      <c r="AM42" s="188">
        <v>0</v>
      </c>
      <c r="AN42" s="188">
        <v>0</v>
      </c>
      <c r="AO42" s="188">
        <v>2300</v>
      </c>
      <c r="AP42" s="188">
        <v>25.01</v>
      </c>
      <c r="AQ42" s="188">
        <v>114</v>
      </c>
      <c r="AR42" s="188">
        <v>1.25</v>
      </c>
      <c r="AS42" s="188">
        <f t="shared" si="4"/>
        <v>22200</v>
      </c>
      <c r="AT42" s="188">
        <f t="shared" si="5"/>
        <v>379.52</v>
      </c>
      <c r="AU42" s="188">
        <v>16867</v>
      </c>
      <c r="AV42" s="188">
        <v>151.80000000000001</v>
      </c>
      <c r="AW42" s="188">
        <v>1687</v>
      </c>
      <c r="AX42" s="188">
        <v>15.18</v>
      </c>
      <c r="AY42" s="188">
        <v>0</v>
      </c>
      <c r="AZ42" s="188">
        <v>0</v>
      </c>
      <c r="BA42" s="188">
        <v>4</v>
      </c>
      <c r="BB42" s="188">
        <v>0.85</v>
      </c>
      <c r="BC42" s="188">
        <v>14</v>
      </c>
      <c r="BD42" s="188">
        <v>5.15</v>
      </c>
      <c r="BE42" s="188">
        <v>106</v>
      </c>
      <c r="BF42" s="188">
        <v>5.26</v>
      </c>
      <c r="BG42" s="188">
        <v>576</v>
      </c>
      <c r="BH42" s="188">
        <v>41.72</v>
      </c>
      <c r="BI42" s="188">
        <f t="shared" si="6"/>
        <v>700</v>
      </c>
      <c r="BJ42" s="188">
        <f t="shared" si="7"/>
        <v>52.98</v>
      </c>
      <c r="BK42" s="188">
        <f t="shared" si="8"/>
        <v>22900</v>
      </c>
      <c r="BL42" s="188">
        <f t="shared" si="9"/>
        <v>432.5</v>
      </c>
    </row>
    <row r="43" spans="1:64" x14ac:dyDescent="0.25">
      <c r="A43" s="188">
        <v>36</v>
      </c>
      <c r="B43" s="189" t="s">
        <v>111</v>
      </c>
      <c r="C43" s="188">
        <v>3415</v>
      </c>
      <c r="D43" s="188">
        <v>16.57</v>
      </c>
      <c r="E43" s="188">
        <v>1891</v>
      </c>
      <c r="F43" s="188">
        <v>29.03</v>
      </c>
      <c r="G43" s="188">
        <v>813</v>
      </c>
      <c r="H43" s="188">
        <v>15.85</v>
      </c>
      <c r="I43" s="188">
        <v>304</v>
      </c>
      <c r="J43" s="188">
        <v>5.6</v>
      </c>
      <c r="K43" s="188">
        <v>867</v>
      </c>
      <c r="L43" s="188">
        <v>7.11</v>
      </c>
      <c r="M43" s="188">
        <v>0</v>
      </c>
      <c r="N43" s="188">
        <v>0</v>
      </c>
      <c r="O43" s="188">
        <v>4534</v>
      </c>
      <c r="P43" s="188">
        <v>40.82</v>
      </c>
      <c r="Q43" s="188">
        <f t="shared" si="0"/>
        <v>6477</v>
      </c>
      <c r="R43" s="188">
        <f t="shared" si="1"/>
        <v>58.31</v>
      </c>
      <c r="S43" s="188">
        <v>1207</v>
      </c>
      <c r="T43" s="188">
        <v>57.39</v>
      </c>
      <c r="U43" s="188">
        <v>1012</v>
      </c>
      <c r="V43" s="188">
        <v>47.96</v>
      </c>
      <c r="W43" s="188">
        <v>603</v>
      </c>
      <c r="X43" s="188">
        <v>28.7</v>
      </c>
      <c r="Y43" s="188">
        <v>1203</v>
      </c>
      <c r="Z43" s="188">
        <v>57.39</v>
      </c>
      <c r="AA43" s="188">
        <v>0</v>
      </c>
      <c r="AB43" s="188">
        <v>0</v>
      </c>
      <c r="AC43" s="188">
        <f t="shared" si="2"/>
        <v>4025</v>
      </c>
      <c r="AD43" s="188">
        <f t="shared" si="3"/>
        <v>191.44</v>
      </c>
      <c r="AE43" s="188">
        <v>20</v>
      </c>
      <c r="AF43" s="188">
        <v>1.5</v>
      </c>
      <c r="AG43" s="188">
        <v>343</v>
      </c>
      <c r="AH43" s="188">
        <v>5.21</v>
      </c>
      <c r="AI43" s="188">
        <v>1094</v>
      </c>
      <c r="AJ43" s="188">
        <v>56.02</v>
      </c>
      <c r="AK43" s="188">
        <v>19</v>
      </c>
      <c r="AL43" s="188">
        <v>2.66</v>
      </c>
      <c r="AM43" s="188">
        <v>19</v>
      </c>
      <c r="AN43" s="188">
        <v>0.44</v>
      </c>
      <c r="AO43" s="188">
        <v>797</v>
      </c>
      <c r="AP43" s="188">
        <v>15.59</v>
      </c>
      <c r="AQ43" s="188">
        <v>0</v>
      </c>
      <c r="AR43" s="188">
        <v>0</v>
      </c>
      <c r="AS43" s="188">
        <f t="shared" si="4"/>
        <v>12794</v>
      </c>
      <c r="AT43" s="188">
        <f t="shared" si="5"/>
        <v>331.16999999999996</v>
      </c>
      <c r="AU43" s="188">
        <v>1919</v>
      </c>
      <c r="AV43" s="188">
        <v>49.68</v>
      </c>
      <c r="AW43" s="188">
        <v>673</v>
      </c>
      <c r="AX43" s="188">
        <v>17.38</v>
      </c>
      <c r="AY43" s="188">
        <v>0</v>
      </c>
      <c r="AZ43" s="188">
        <v>0</v>
      </c>
      <c r="BA43" s="188">
        <v>0</v>
      </c>
      <c r="BB43" s="188">
        <v>0</v>
      </c>
      <c r="BC43" s="188">
        <v>19</v>
      </c>
      <c r="BD43" s="188">
        <v>92.95</v>
      </c>
      <c r="BE43" s="188">
        <v>0</v>
      </c>
      <c r="BF43" s="188">
        <v>0</v>
      </c>
      <c r="BG43" s="188">
        <v>1978</v>
      </c>
      <c r="BH43" s="188">
        <v>113.67</v>
      </c>
      <c r="BI43" s="188">
        <f t="shared" si="6"/>
        <v>1997</v>
      </c>
      <c r="BJ43" s="188">
        <f t="shared" si="7"/>
        <v>206.62</v>
      </c>
      <c r="BK43" s="188">
        <f t="shared" si="8"/>
        <v>14791</v>
      </c>
      <c r="BL43" s="188">
        <f t="shared" si="9"/>
        <v>537.79</v>
      </c>
    </row>
    <row r="44" spans="1:64" s="187" customFormat="1" x14ac:dyDescent="0.25">
      <c r="A44" s="280" t="s">
        <v>86</v>
      </c>
      <c r="B44" s="281"/>
      <c r="C44" s="190">
        <f t="shared" ref="C44:AH44" si="10">SUM(C8:C43)</f>
        <v>295896</v>
      </c>
      <c r="D44" s="190">
        <f t="shared" si="10"/>
        <v>3132.32</v>
      </c>
      <c r="E44" s="190">
        <f t="shared" si="10"/>
        <v>119068</v>
      </c>
      <c r="F44" s="190">
        <f t="shared" si="10"/>
        <v>2902.2000000000003</v>
      </c>
      <c r="G44" s="190">
        <f t="shared" si="10"/>
        <v>52682</v>
      </c>
      <c r="H44" s="190">
        <f t="shared" si="10"/>
        <v>1096.25</v>
      </c>
      <c r="I44" s="190">
        <f t="shared" si="10"/>
        <v>18661</v>
      </c>
      <c r="J44" s="190">
        <f t="shared" si="10"/>
        <v>652.36</v>
      </c>
      <c r="K44" s="190">
        <f t="shared" si="10"/>
        <v>43025</v>
      </c>
      <c r="L44" s="190">
        <f t="shared" si="10"/>
        <v>2448.8700000000008</v>
      </c>
      <c r="M44" s="190">
        <f t="shared" si="10"/>
        <v>389</v>
      </c>
      <c r="N44" s="190">
        <f t="shared" si="10"/>
        <v>13.78</v>
      </c>
      <c r="O44" s="190">
        <f t="shared" si="10"/>
        <v>300882</v>
      </c>
      <c r="P44" s="190">
        <f t="shared" si="10"/>
        <v>4629.5499999999984</v>
      </c>
      <c r="Q44" s="190">
        <f t="shared" si="10"/>
        <v>476650</v>
      </c>
      <c r="R44" s="190">
        <f t="shared" si="10"/>
        <v>9135.75</v>
      </c>
      <c r="S44" s="190">
        <f t="shared" si="10"/>
        <v>100764</v>
      </c>
      <c r="T44" s="190">
        <f t="shared" si="10"/>
        <v>8612.69</v>
      </c>
      <c r="U44" s="190">
        <f t="shared" si="10"/>
        <v>31321</v>
      </c>
      <c r="V44" s="190">
        <f t="shared" si="10"/>
        <v>9723.81</v>
      </c>
      <c r="W44" s="190">
        <f t="shared" si="10"/>
        <v>26146</v>
      </c>
      <c r="X44" s="190">
        <f t="shared" si="10"/>
        <v>6032.6399999999985</v>
      </c>
      <c r="Y44" s="190">
        <f t="shared" si="10"/>
        <v>29936</v>
      </c>
      <c r="Z44" s="190">
        <f t="shared" si="10"/>
        <v>2382.08</v>
      </c>
      <c r="AA44" s="190">
        <f t="shared" si="10"/>
        <v>258</v>
      </c>
      <c r="AB44" s="190">
        <f t="shared" si="10"/>
        <v>44.879999999999995</v>
      </c>
      <c r="AC44" s="190">
        <f t="shared" si="10"/>
        <v>188167</v>
      </c>
      <c r="AD44" s="190">
        <f t="shared" si="10"/>
        <v>26751.22</v>
      </c>
      <c r="AE44" s="190">
        <f t="shared" si="10"/>
        <v>2626</v>
      </c>
      <c r="AF44" s="190">
        <f t="shared" si="10"/>
        <v>1612.08</v>
      </c>
      <c r="AG44" s="190">
        <f t="shared" si="10"/>
        <v>11838</v>
      </c>
      <c r="AH44" s="190">
        <f t="shared" si="10"/>
        <v>212.35999999999999</v>
      </c>
      <c r="AI44" s="190">
        <f t="shared" ref="AI44:BN44" si="11">SUM(AI8:AI43)</f>
        <v>17958</v>
      </c>
      <c r="AJ44" s="190">
        <f t="shared" si="11"/>
        <v>2688.54</v>
      </c>
      <c r="AK44" s="190">
        <f t="shared" si="11"/>
        <v>4666</v>
      </c>
      <c r="AL44" s="190">
        <f t="shared" si="11"/>
        <v>187.36999999999998</v>
      </c>
      <c r="AM44" s="190">
        <f t="shared" si="11"/>
        <v>11182</v>
      </c>
      <c r="AN44" s="190">
        <f t="shared" si="11"/>
        <v>109.99</v>
      </c>
      <c r="AO44" s="190">
        <f t="shared" si="11"/>
        <v>18747</v>
      </c>
      <c r="AP44" s="190">
        <f t="shared" si="11"/>
        <v>530.31000000000006</v>
      </c>
      <c r="AQ44" s="190">
        <f t="shared" si="11"/>
        <v>247</v>
      </c>
      <c r="AR44" s="190">
        <f t="shared" si="11"/>
        <v>282.83</v>
      </c>
      <c r="AS44" s="190">
        <f t="shared" si="11"/>
        <v>731834</v>
      </c>
      <c r="AT44" s="190">
        <f t="shared" si="11"/>
        <v>41227.619999999995</v>
      </c>
      <c r="AU44" s="190">
        <f t="shared" si="11"/>
        <v>253717</v>
      </c>
      <c r="AV44" s="190">
        <f t="shared" si="11"/>
        <v>5431.7100000000009</v>
      </c>
      <c r="AW44" s="190">
        <f t="shared" si="11"/>
        <v>75060</v>
      </c>
      <c r="AX44" s="190">
        <f t="shared" si="11"/>
        <v>1190.7800000000002</v>
      </c>
      <c r="AY44" s="190">
        <f t="shared" si="11"/>
        <v>747</v>
      </c>
      <c r="AZ44" s="190">
        <f t="shared" si="11"/>
        <v>355.44</v>
      </c>
      <c r="BA44" s="190">
        <f t="shared" si="11"/>
        <v>3329</v>
      </c>
      <c r="BB44" s="190">
        <f t="shared" si="11"/>
        <v>616.21000000000015</v>
      </c>
      <c r="BC44" s="190">
        <f t="shared" si="11"/>
        <v>18158</v>
      </c>
      <c r="BD44" s="190">
        <f t="shared" si="11"/>
        <v>10142.480000000001</v>
      </c>
      <c r="BE44" s="190">
        <f t="shared" si="11"/>
        <v>67008</v>
      </c>
      <c r="BF44" s="190">
        <f t="shared" si="11"/>
        <v>4098.01</v>
      </c>
      <c r="BG44" s="190">
        <f t="shared" si="11"/>
        <v>2842565</v>
      </c>
      <c r="BH44" s="190">
        <f t="shared" si="11"/>
        <v>220590.57</v>
      </c>
      <c r="BI44" s="190">
        <f t="shared" si="11"/>
        <v>2931807</v>
      </c>
      <c r="BJ44" s="190">
        <f t="shared" si="11"/>
        <v>235802.71000000002</v>
      </c>
      <c r="BK44" s="190">
        <f t="shared" si="11"/>
        <v>3663641</v>
      </c>
      <c r="BL44" s="190">
        <f t="shared" si="11"/>
        <v>277030.33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92">
        <v>1</v>
      </c>
      <c r="B8" s="193" t="s">
        <v>88</v>
      </c>
      <c r="C8" s="192">
        <v>0</v>
      </c>
      <c r="D8" s="192">
        <v>0</v>
      </c>
      <c r="E8" s="192">
        <v>0</v>
      </c>
      <c r="F8" s="192">
        <v>0</v>
      </c>
      <c r="G8" s="192">
        <v>0</v>
      </c>
      <c r="H8" s="192">
        <v>0</v>
      </c>
      <c r="I8" s="192">
        <v>0</v>
      </c>
      <c r="J8" s="192">
        <v>0</v>
      </c>
      <c r="K8" s="192">
        <v>0</v>
      </c>
      <c r="L8" s="192">
        <v>0</v>
      </c>
      <c r="M8" s="192">
        <v>0</v>
      </c>
      <c r="N8" s="192">
        <v>0</v>
      </c>
      <c r="O8" s="192">
        <v>0</v>
      </c>
      <c r="P8" s="192">
        <v>0</v>
      </c>
      <c r="Q8" s="192">
        <f t="shared" ref="Q8:Q43" si="0">(C8+E8+I8+K8)</f>
        <v>0</v>
      </c>
      <c r="R8" s="192">
        <f t="shared" ref="R8:R43" si="1">(D8+F8+J8+L8)</f>
        <v>0</v>
      </c>
      <c r="S8" s="192">
        <v>0</v>
      </c>
      <c r="T8" s="192">
        <v>0</v>
      </c>
      <c r="U8" s="192">
        <v>0</v>
      </c>
      <c r="V8" s="192">
        <v>0</v>
      </c>
      <c r="W8" s="192">
        <v>0</v>
      </c>
      <c r="X8" s="192">
        <v>0</v>
      </c>
      <c r="Y8" s="192">
        <v>0</v>
      </c>
      <c r="Z8" s="192">
        <v>0</v>
      </c>
      <c r="AA8" s="192">
        <v>0</v>
      </c>
      <c r="AB8" s="192">
        <v>0</v>
      </c>
      <c r="AC8" s="192">
        <f t="shared" ref="AC8:AC43" si="2">(S8+U8+W8+Y8)</f>
        <v>0</v>
      </c>
      <c r="AD8" s="192">
        <f t="shared" ref="AD8:AD43" si="3">(T8+V8+X8+Z8)</f>
        <v>0</v>
      </c>
      <c r="AE8" s="192">
        <v>0</v>
      </c>
      <c r="AF8" s="192">
        <v>0</v>
      </c>
      <c r="AG8" s="192">
        <v>0</v>
      </c>
      <c r="AH8" s="192">
        <v>0</v>
      </c>
      <c r="AI8" s="192">
        <v>0</v>
      </c>
      <c r="AJ8" s="192">
        <v>0</v>
      </c>
      <c r="AK8" s="192">
        <v>0</v>
      </c>
      <c r="AL8" s="192">
        <v>0</v>
      </c>
      <c r="AM8" s="192">
        <v>0</v>
      </c>
      <c r="AN8" s="192">
        <v>0</v>
      </c>
      <c r="AO8" s="192">
        <v>0</v>
      </c>
      <c r="AP8" s="192">
        <v>0</v>
      </c>
      <c r="AQ8" s="192">
        <v>0</v>
      </c>
      <c r="AR8" s="192">
        <v>0</v>
      </c>
      <c r="AS8" s="192">
        <f t="shared" ref="AS8:AS43" si="4">(Q8+AC8+AE8+AG8+AI8+AK8+AM8+AO8)</f>
        <v>0</v>
      </c>
      <c r="AT8" s="192">
        <f t="shared" ref="AT8:AT43" si="5">(R8+AD8+AF8+AH8+AJ8+AL8+AN8+AP8)</f>
        <v>0</v>
      </c>
      <c r="AU8" s="192">
        <v>0</v>
      </c>
      <c r="AV8" s="192">
        <v>0</v>
      </c>
      <c r="AW8" s="192">
        <v>0</v>
      </c>
      <c r="AX8" s="192">
        <v>0</v>
      </c>
      <c r="AY8" s="192">
        <v>0</v>
      </c>
      <c r="AZ8" s="192">
        <v>0</v>
      </c>
      <c r="BA8" s="192">
        <v>0</v>
      </c>
      <c r="BB8" s="192">
        <v>0</v>
      </c>
      <c r="BC8" s="192">
        <v>0</v>
      </c>
      <c r="BD8" s="192">
        <v>0</v>
      </c>
      <c r="BE8" s="192">
        <v>0</v>
      </c>
      <c r="BF8" s="192">
        <v>0</v>
      </c>
      <c r="BG8" s="192">
        <v>0</v>
      </c>
      <c r="BH8" s="192">
        <v>0</v>
      </c>
      <c r="BI8" s="192">
        <f t="shared" ref="BI8:BI43" si="6">(AY8+BA8+BC8+BE8+BG8)</f>
        <v>0</v>
      </c>
      <c r="BJ8" s="192">
        <f t="shared" ref="BJ8:BJ43" si="7">(AZ8+BB8+BD8+BF8+BH8)</f>
        <v>0</v>
      </c>
      <c r="BK8" s="192">
        <f t="shared" ref="BK8:BK43" si="8">(AS8+BI8)</f>
        <v>0</v>
      </c>
      <c r="BL8" s="192">
        <f t="shared" ref="BL8:BL43" si="9">(AT8+BJ8)</f>
        <v>0</v>
      </c>
    </row>
    <row r="9" spans="1:64" x14ac:dyDescent="0.25">
      <c r="A9" s="192">
        <v>2</v>
      </c>
      <c r="B9" s="193" t="s">
        <v>89</v>
      </c>
      <c r="C9" s="192">
        <v>0</v>
      </c>
      <c r="D9" s="192">
        <v>0</v>
      </c>
      <c r="E9" s="192">
        <v>765</v>
      </c>
      <c r="F9" s="192">
        <v>12.76</v>
      </c>
      <c r="G9" s="192">
        <v>269</v>
      </c>
      <c r="H9" s="192">
        <v>4.49</v>
      </c>
      <c r="I9" s="192">
        <v>162</v>
      </c>
      <c r="J9" s="192">
        <v>2.7</v>
      </c>
      <c r="K9" s="192">
        <v>273</v>
      </c>
      <c r="L9" s="192">
        <v>4.54</v>
      </c>
      <c r="M9" s="192">
        <v>14</v>
      </c>
      <c r="N9" s="192">
        <v>0.23</v>
      </c>
      <c r="O9" s="192">
        <v>480</v>
      </c>
      <c r="P9" s="192">
        <v>8</v>
      </c>
      <c r="Q9" s="192">
        <f t="shared" si="0"/>
        <v>1200</v>
      </c>
      <c r="R9" s="192">
        <f t="shared" si="1"/>
        <v>20</v>
      </c>
      <c r="S9" s="192">
        <v>200</v>
      </c>
      <c r="T9" s="192">
        <v>5</v>
      </c>
      <c r="U9" s="192">
        <v>80</v>
      </c>
      <c r="V9" s="192">
        <v>2</v>
      </c>
      <c r="W9" s="192">
        <v>40</v>
      </c>
      <c r="X9" s="192">
        <v>1</v>
      </c>
      <c r="Y9" s="192">
        <v>80</v>
      </c>
      <c r="Z9" s="192">
        <v>2</v>
      </c>
      <c r="AA9" s="192">
        <v>4</v>
      </c>
      <c r="AB9" s="192">
        <v>0.1</v>
      </c>
      <c r="AC9" s="192">
        <f t="shared" si="2"/>
        <v>400</v>
      </c>
      <c r="AD9" s="192">
        <f t="shared" si="3"/>
        <v>10</v>
      </c>
      <c r="AE9" s="192">
        <v>0</v>
      </c>
      <c r="AF9" s="192">
        <v>0</v>
      </c>
      <c r="AG9" s="192">
        <v>0</v>
      </c>
      <c r="AH9" s="192">
        <v>0</v>
      </c>
      <c r="AI9" s="192">
        <v>0</v>
      </c>
      <c r="AJ9" s="192">
        <v>0</v>
      </c>
      <c r="AK9" s="192">
        <v>0</v>
      </c>
      <c r="AL9" s="192">
        <v>0</v>
      </c>
      <c r="AM9" s="192">
        <v>0</v>
      </c>
      <c r="AN9" s="192">
        <v>0</v>
      </c>
      <c r="AO9" s="192">
        <v>800</v>
      </c>
      <c r="AP9" s="192">
        <v>13.5</v>
      </c>
      <c r="AQ9" s="192">
        <v>40</v>
      </c>
      <c r="AR9" s="192">
        <v>0.68</v>
      </c>
      <c r="AS9" s="192">
        <f t="shared" si="4"/>
        <v>2400</v>
      </c>
      <c r="AT9" s="192">
        <f t="shared" si="5"/>
        <v>43.5</v>
      </c>
      <c r="AU9" s="192">
        <v>1933</v>
      </c>
      <c r="AV9" s="192">
        <v>17.399999999999999</v>
      </c>
      <c r="AW9" s="192">
        <v>194</v>
      </c>
      <c r="AX9" s="192">
        <v>1.74</v>
      </c>
      <c r="AY9" s="192">
        <v>0</v>
      </c>
      <c r="AZ9" s="192">
        <v>0</v>
      </c>
      <c r="BA9" s="192">
        <v>0</v>
      </c>
      <c r="BB9" s="192">
        <v>0</v>
      </c>
      <c r="BC9" s="192">
        <v>0</v>
      </c>
      <c r="BD9" s="192">
        <v>0</v>
      </c>
      <c r="BE9" s="192">
        <v>0</v>
      </c>
      <c r="BF9" s="192">
        <v>0</v>
      </c>
      <c r="BG9" s="192">
        <v>50</v>
      </c>
      <c r="BH9" s="192">
        <v>0.5</v>
      </c>
      <c r="BI9" s="192">
        <f t="shared" si="6"/>
        <v>50</v>
      </c>
      <c r="BJ9" s="192">
        <f t="shared" si="7"/>
        <v>0.5</v>
      </c>
      <c r="BK9" s="192">
        <f t="shared" si="8"/>
        <v>2450</v>
      </c>
      <c r="BL9" s="192">
        <f t="shared" si="9"/>
        <v>44</v>
      </c>
    </row>
    <row r="10" spans="1:64" x14ac:dyDescent="0.25">
      <c r="A10" s="192">
        <v>3</v>
      </c>
      <c r="B10" s="193" t="s">
        <v>90</v>
      </c>
      <c r="C10" s="192">
        <v>0</v>
      </c>
      <c r="D10" s="192">
        <v>0</v>
      </c>
      <c r="E10" s="192">
        <v>5005</v>
      </c>
      <c r="F10" s="192">
        <v>50.05</v>
      </c>
      <c r="G10" s="192">
        <v>1320</v>
      </c>
      <c r="H10" s="192">
        <v>13.19</v>
      </c>
      <c r="I10" s="192">
        <v>530</v>
      </c>
      <c r="J10" s="192">
        <v>5.3</v>
      </c>
      <c r="K10" s="192">
        <v>1465</v>
      </c>
      <c r="L10" s="192">
        <v>14.66</v>
      </c>
      <c r="M10" s="192">
        <v>75</v>
      </c>
      <c r="N10" s="192">
        <v>0.73</v>
      </c>
      <c r="O10" s="192">
        <v>2800</v>
      </c>
      <c r="P10" s="192">
        <v>28</v>
      </c>
      <c r="Q10" s="192">
        <f t="shared" si="0"/>
        <v>7000</v>
      </c>
      <c r="R10" s="192">
        <f t="shared" si="1"/>
        <v>70.009999999999991</v>
      </c>
      <c r="S10" s="192">
        <v>100</v>
      </c>
      <c r="T10" s="192">
        <v>2.52</v>
      </c>
      <c r="U10" s="192">
        <v>38</v>
      </c>
      <c r="V10" s="192">
        <v>1.02</v>
      </c>
      <c r="W10" s="192">
        <v>19</v>
      </c>
      <c r="X10" s="192">
        <v>0.48</v>
      </c>
      <c r="Y10" s="192">
        <v>43</v>
      </c>
      <c r="Z10" s="192">
        <v>1.02</v>
      </c>
      <c r="AA10" s="192">
        <v>6</v>
      </c>
      <c r="AB10" s="192">
        <v>0.06</v>
      </c>
      <c r="AC10" s="192">
        <f t="shared" si="2"/>
        <v>200</v>
      </c>
      <c r="AD10" s="192">
        <f t="shared" si="3"/>
        <v>5.0399999999999991</v>
      </c>
      <c r="AE10" s="192">
        <v>0</v>
      </c>
      <c r="AF10" s="192">
        <v>0</v>
      </c>
      <c r="AG10" s="192">
        <v>0</v>
      </c>
      <c r="AH10" s="192">
        <v>0</v>
      </c>
      <c r="AI10" s="192">
        <v>0</v>
      </c>
      <c r="AJ10" s="192">
        <v>0</v>
      </c>
      <c r="AK10" s="192">
        <v>0</v>
      </c>
      <c r="AL10" s="192">
        <v>0</v>
      </c>
      <c r="AM10" s="192">
        <v>0</v>
      </c>
      <c r="AN10" s="192">
        <v>0</v>
      </c>
      <c r="AO10" s="192">
        <v>500</v>
      </c>
      <c r="AP10" s="192">
        <v>8</v>
      </c>
      <c r="AQ10" s="192">
        <v>25</v>
      </c>
      <c r="AR10" s="192">
        <v>0.41</v>
      </c>
      <c r="AS10" s="192">
        <f t="shared" si="4"/>
        <v>7700</v>
      </c>
      <c r="AT10" s="192">
        <f t="shared" si="5"/>
        <v>83.049999999999983</v>
      </c>
      <c r="AU10" s="192">
        <v>3688</v>
      </c>
      <c r="AV10" s="192">
        <v>33.18</v>
      </c>
      <c r="AW10" s="192">
        <v>369</v>
      </c>
      <c r="AX10" s="192">
        <v>3.33</v>
      </c>
      <c r="AY10" s="192">
        <v>0</v>
      </c>
      <c r="AZ10" s="192">
        <v>0</v>
      </c>
      <c r="BA10" s="192">
        <v>0</v>
      </c>
      <c r="BB10" s="192">
        <v>0</v>
      </c>
      <c r="BC10" s="192">
        <v>0</v>
      </c>
      <c r="BD10" s="192">
        <v>0</v>
      </c>
      <c r="BE10" s="192">
        <v>0</v>
      </c>
      <c r="BF10" s="192">
        <v>0</v>
      </c>
      <c r="BG10" s="192">
        <v>100</v>
      </c>
      <c r="BH10" s="192">
        <v>1</v>
      </c>
      <c r="BI10" s="192">
        <f t="shared" si="6"/>
        <v>100</v>
      </c>
      <c r="BJ10" s="192">
        <f t="shared" si="7"/>
        <v>1</v>
      </c>
      <c r="BK10" s="192">
        <f t="shared" si="8"/>
        <v>7800</v>
      </c>
      <c r="BL10" s="192">
        <f t="shared" si="9"/>
        <v>84.049999999999983</v>
      </c>
    </row>
    <row r="11" spans="1:64" x14ac:dyDescent="0.25">
      <c r="A11" s="192">
        <v>4</v>
      </c>
      <c r="B11" s="193" t="s">
        <v>91</v>
      </c>
      <c r="C11" s="192">
        <v>0</v>
      </c>
      <c r="D11" s="192">
        <v>0</v>
      </c>
      <c r="E11" s="192">
        <v>0</v>
      </c>
      <c r="F11" s="192">
        <v>0</v>
      </c>
      <c r="G11" s="192">
        <v>0</v>
      </c>
      <c r="H11" s="192">
        <v>0</v>
      </c>
      <c r="I11" s="192">
        <v>0</v>
      </c>
      <c r="J11" s="192">
        <v>0</v>
      </c>
      <c r="K11" s="192">
        <v>0</v>
      </c>
      <c r="L11" s="192">
        <v>0</v>
      </c>
      <c r="M11" s="192">
        <v>0</v>
      </c>
      <c r="N11" s="192">
        <v>0</v>
      </c>
      <c r="O11" s="192">
        <v>0</v>
      </c>
      <c r="P11" s="192">
        <v>0</v>
      </c>
      <c r="Q11" s="192">
        <f t="shared" si="0"/>
        <v>0</v>
      </c>
      <c r="R11" s="192">
        <f t="shared" si="1"/>
        <v>0</v>
      </c>
      <c r="S11" s="192">
        <v>183</v>
      </c>
      <c r="T11" s="192">
        <v>5.5</v>
      </c>
      <c r="U11" s="192">
        <v>1</v>
      </c>
      <c r="V11" s="192">
        <v>0.01</v>
      </c>
      <c r="W11" s="192">
        <v>1</v>
      </c>
      <c r="X11" s="192">
        <v>0.01</v>
      </c>
      <c r="Y11" s="192">
        <v>2</v>
      </c>
      <c r="Z11" s="192">
        <v>0.01</v>
      </c>
      <c r="AA11" s="192">
        <v>0</v>
      </c>
      <c r="AB11" s="192">
        <v>0</v>
      </c>
      <c r="AC11" s="192">
        <f t="shared" si="2"/>
        <v>187</v>
      </c>
      <c r="AD11" s="192">
        <f t="shared" si="3"/>
        <v>5.5299999999999994</v>
      </c>
      <c r="AE11" s="192">
        <v>1</v>
      </c>
      <c r="AF11" s="192">
        <v>0.01</v>
      </c>
      <c r="AG11" s="192">
        <v>1</v>
      </c>
      <c r="AH11" s="192">
        <v>0.01</v>
      </c>
      <c r="AI11" s="192">
        <v>14</v>
      </c>
      <c r="AJ11" s="192">
        <v>2.0499999999999998</v>
      </c>
      <c r="AK11" s="192">
        <v>1</v>
      </c>
      <c r="AL11" s="192">
        <v>0.01</v>
      </c>
      <c r="AM11" s="192">
        <v>1</v>
      </c>
      <c r="AN11" s="192">
        <v>0.01</v>
      </c>
      <c r="AO11" s="192">
        <v>117</v>
      </c>
      <c r="AP11" s="192">
        <v>1.17</v>
      </c>
      <c r="AQ11" s="192">
        <v>0</v>
      </c>
      <c r="AR11" s="192">
        <v>0</v>
      </c>
      <c r="AS11" s="192">
        <f t="shared" si="4"/>
        <v>322</v>
      </c>
      <c r="AT11" s="192">
        <f t="shared" si="5"/>
        <v>8.7899999999999991</v>
      </c>
      <c r="AU11" s="192">
        <v>129</v>
      </c>
      <c r="AV11" s="192">
        <v>1.75</v>
      </c>
      <c r="AW11" s="192">
        <v>45</v>
      </c>
      <c r="AX11" s="192">
        <v>0.61</v>
      </c>
      <c r="AY11" s="192">
        <v>0</v>
      </c>
      <c r="AZ11" s="192">
        <v>0</v>
      </c>
      <c r="BA11" s="192">
        <v>0</v>
      </c>
      <c r="BB11" s="192">
        <v>0</v>
      </c>
      <c r="BC11" s="192">
        <v>1</v>
      </c>
      <c r="BD11" s="192">
        <v>0</v>
      </c>
      <c r="BE11" s="192">
        <v>0</v>
      </c>
      <c r="BF11" s="192">
        <v>0</v>
      </c>
      <c r="BG11" s="192">
        <v>1</v>
      </c>
      <c r="BH11" s="192">
        <v>0.17</v>
      </c>
      <c r="BI11" s="192">
        <f t="shared" si="6"/>
        <v>2</v>
      </c>
      <c r="BJ11" s="192">
        <f t="shared" si="7"/>
        <v>0.17</v>
      </c>
      <c r="BK11" s="192">
        <f t="shared" si="8"/>
        <v>324</v>
      </c>
      <c r="BL11" s="192">
        <f t="shared" si="9"/>
        <v>8.9599999999999991</v>
      </c>
    </row>
    <row r="12" spans="1:64" x14ac:dyDescent="0.25">
      <c r="A12" s="192">
        <v>5</v>
      </c>
      <c r="B12" s="193" t="s">
        <v>92</v>
      </c>
      <c r="C12" s="192">
        <v>0</v>
      </c>
      <c r="D12" s="192">
        <v>0</v>
      </c>
      <c r="E12" s="192">
        <v>0</v>
      </c>
      <c r="F12" s="192">
        <v>0</v>
      </c>
      <c r="G12" s="192">
        <v>0</v>
      </c>
      <c r="H12" s="192">
        <v>0</v>
      </c>
      <c r="I12" s="192">
        <v>0</v>
      </c>
      <c r="J12" s="192">
        <v>0</v>
      </c>
      <c r="K12" s="192">
        <v>0</v>
      </c>
      <c r="L12" s="192">
        <v>0</v>
      </c>
      <c r="M12" s="192">
        <v>0</v>
      </c>
      <c r="N12" s="192">
        <v>0</v>
      </c>
      <c r="O12" s="192">
        <v>0</v>
      </c>
      <c r="P12" s="192">
        <v>0</v>
      </c>
      <c r="Q12" s="192">
        <f t="shared" si="0"/>
        <v>0</v>
      </c>
      <c r="R12" s="192">
        <f t="shared" si="1"/>
        <v>0</v>
      </c>
      <c r="S12" s="192">
        <v>0</v>
      </c>
      <c r="T12" s="192">
        <v>0</v>
      </c>
      <c r="U12" s="192">
        <v>0</v>
      </c>
      <c r="V12" s="192">
        <v>0</v>
      </c>
      <c r="W12" s="192">
        <v>0</v>
      </c>
      <c r="X12" s="192">
        <v>0</v>
      </c>
      <c r="Y12" s="192">
        <v>0</v>
      </c>
      <c r="Z12" s="192">
        <v>0</v>
      </c>
      <c r="AA12" s="192">
        <v>0</v>
      </c>
      <c r="AB12" s="192">
        <v>0</v>
      </c>
      <c r="AC12" s="192">
        <f t="shared" si="2"/>
        <v>0</v>
      </c>
      <c r="AD12" s="192">
        <f t="shared" si="3"/>
        <v>0</v>
      </c>
      <c r="AE12" s="192">
        <v>0</v>
      </c>
      <c r="AF12" s="192">
        <v>0</v>
      </c>
      <c r="AG12" s="192">
        <v>0</v>
      </c>
      <c r="AH12" s="192">
        <v>0</v>
      </c>
      <c r="AI12" s="192">
        <v>0</v>
      </c>
      <c r="AJ12" s="192">
        <v>0</v>
      </c>
      <c r="AK12" s="192">
        <v>0</v>
      </c>
      <c r="AL12" s="192">
        <v>0</v>
      </c>
      <c r="AM12" s="192">
        <v>0</v>
      </c>
      <c r="AN12" s="192">
        <v>0</v>
      </c>
      <c r="AO12" s="192">
        <v>0</v>
      </c>
      <c r="AP12" s="192">
        <v>0</v>
      </c>
      <c r="AQ12" s="192">
        <v>0</v>
      </c>
      <c r="AR12" s="192">
        <v>0</v>
      </c>
      <c r="AS12" s="192">
        <f t="shared" si="4"/>
        <v>0</v>
      </c>
      <c r="AT12" s="192">
        <f t="shared" si="5"/>
        <v>0</v>
      </c>
      <c r="AU12" s="192">
        <v>0</v>
      </c>
      <c r="AV12" s="192">
        <v>0</v>
      </c>
      <c r="AW12" s="192">
        <v>0</v>
      </c>
      <c r="AX12" s="192">
        <v>0</v>
      </c>
      <c r="AY12" s="192">
        <v>0</v>
      </c>
      <c r="AZ12" s="192">
        <v>0</v>
      </c>
      <c r="BA12" s="192">
        <v>0</v>
      </c>
      <c r="BB12" s="192">
        <v>0</v>
      </c>
      <c r="BC12" s="192">
        <v>0</v>
      </c>
      <c r="BD12" s="192">
        <v>0</v>
      </c>
      <c r="BE12" s="192">
        <v>0</v>
      </c>
      <c r="BF12" s="192">
        <v>0</v>
      </c>
      <c r="BG12" s="192">
        <v>0</v>
      </c>
      <c r="BH12" s="192">
        <v>0</v>
      </c>
      <c r="BI12" s="192">
        <f t="shared" si="6"/>
        <v>0</v>
      </c>
      <c r="BJ12" s="192">
        <f t="shared" si="7"/>
        <v>0</v>
      </c>
      <c r="BK12" s="192">
        <f t="shared" si="8"/>
        <v>0</v>
      </c>
      <c r="BL12" s="192">
        <f t="shared" si="9"/>
        <v>0</v>
      </c>
    </row>
    <row r="13" spans="1:64" x14ac:dyDescent="0.25">
      <c r="A13" s="192">
        <v>6</v>
      </c>
      <c r="B13" s="193" t="s">
        <v>93</v>
      </c>
      <c r="C13" s="192">
        <v>0</v>
      </c>
      <c r="D13" s="192">
        <v>0</v>
      </c>
      <c r="E13" s="192">
        <v>174</v>
      </c>
      <c r="F13" s="192">
        <v>4.63</v>
      </c>
      <c r="G13" s="192">
        <v>0</v>
      </c>
      <c r="H13" s="192">
        <v>0</v>
      </c>
      <c r="I13" s="192">
        <v>0</v>
      </c>
      <c r="J13" s="192">
        <v>0</v>
      </c>
      <c r="K13" s="192">
        <v>0</v>
      </c>
      <c r="L13" s="192">
        <v>0</v>
      </c>
      <c r="M13" s="192">
        <v>0</v>
      </c>
      <c r="N13" s="192">
        <v>0</v>
      </c>
      <c r="O13" s="192">
        <v>122</v>
      </c>
      <c r="P13" s="192">
        <v>3.24</v>
      </c>
      <c r="Q13" s="192">
        <f t="shared" si="0"/>
        <v>174</v>
      </c>
      <c r="R13" s="192">
        <f t="shared" si="1"/>
        <v>4.63</v>
      </c>
      <c r="S13" s="192">
        <v>0</v>
      </c>
      <c r="T13" s="192">
        <v>0</v>
      </c>
      <c r="U13" s="192">
        <v>0</v>
      </c>
      <c r="V13" s="192">
        <v>0</v>
      </c>
      <c r="W13" s="192">
        <v>0</v>
      </c>
      <c r="X13" s="192">
        <v>0</v>
      </c>
      <c r="Y13" s="192">
        <v>35</v>
      </c>
      <c r="Z13" s="192">
        <v>1.35</v>
      </c>
      <c r="AA13" s="192">
        <v>0</v>
      </c>
      <c r="AB13" s="192">
        <v>0</v>
      </c>
      <c r="AC13" s="192">
        <f t="shared" si="2"/>
        <v>35</v>
      </c>
      <c r="AD13" s="192">
        <f t="shared" si="3"/>
        <v>1.35</v>
      </c>
      <c r="AE13" s="192">
        <v>0</v>
      </c>
      <c r="AF13" s="192">
        <v>0</v>
      </c>
      <c r="AG13" s="192">
        <v>0</v>
      </c>
      <c r="AH13" s="192">
        <v>0</v>
      </c>
      <c r="AI13" s="192">
        <v>0</v>
      </c>
      <c r="AJ13" s="192">
        <v>0</v>
      </c>
      <c r="AK13" s="192">
        <v>0</v>
      </c>
      <c r="AL13" s="192">
        <v>0</v>
      </c>
      <c r="AM13" s="192">
        <v>0</v>
      </c>
      <c r="AN13" s="192">
        <v>0</v>
      </c>
      <c r="AO13" s="192">
        <v>243</v>
      </c>
      <c r="AP13" s="192">
        <v>1.93</v>
      </c>
      <c r="AQ13" s="192">
        <v>0</v>
      </c>
      <c r="AR13" s="192">
        <v>0</v>
      </c>
      <c r="AS13" s="192">
        <f t="shared" si="4"/>
        <v>452</v>
      </c>
      <c r="AT13" s="192">
        <f t="shared" si="5"/>
        <v>7.91</v>
      </c>
      <c r="AU13" s="192">
        <v>136</v>
      </c>
      <c r="AV13" s="192">
        <v>2.13</v>
      </c>
      <c r="AW13" s="192">
        <v>48</v>
      </c>
      <c r="AX13" s="192">
        <v>0.75</v>
      </c>
      <c r="AY13" s="192">
        <v>0</v>
      </c>
      <c r="AZ13" s="192">
        <v>0</v>
      </c>
      <c r="BA13" s="192">
        <v>0</v>
      </c>
      <c r="BB13" s="192">
        <v>0</v>
      </c>
      <c r="BC13" s="192">
        <v>0</v>
      </c>
      <c r="BD13" s="192">
        <v>0</v>
      </c>
      <c r="BE13" s="192">
        <v>0</v>
      </c>
      <c r="BF13" s="192">
        <v>0</v>
      </c>
      <c r="BG13" s="192">
        <v>2</v>
      </c>
      <c r="BH13" s="192">
        <v>0.05</v>
      </c>
      <c r="BI13" s="192">
        <f t="shared" si="6"/>
        <v>2</v>
      </c>
      <c r="BJ13" s="192">
        <f t="shared" si="7"/>
        <v>0.05</v>
      </c>
      <c r="BK13" s="192">
        <f t="shared" si="8"/>
        <v>454</v>
      </c>
      <c r="BL13" s="192">
        <f t="shared" si="9"/>
        <v>7.96</v>
      </c>
    </row>
    <row r="14" spans="1:64" x14ac:dyDescent="0.25">
      <c r="A14" s="192">
        <v>7</v>
      </c>
      <c r="B14" s="193" t="s">
        <v>94</v>
      </c>
      <c r="C14" s="192">
        <v>0</v>
      </c>
      <c r="D14" s="192">
        <v>0</v>
      </c>
      <c r="E14" s="192">
        <v>0</v>
      </c>
      <c r="F14" s="192">
        <v>0</v>
      </c>
      <c r="G14" s="192">
        <v>0</v>
      </c>
      <c r="H14" s="192">
        <v>0</v>
      </c>
      <c r="I14" s="192">
        <v>0</v>
      </c>
      <c r="J14" s="192">
        <v>0</v>
      </c>
      <c r="K14" s="192">
        <v>0</v>
      </c>
      <c r="L14" s="192">
        <v>0</v>
      </c>
      <c r="M14" s="192">
        <v>0</v>
      </c>
      <c r="N14" s="192">
        <v>0</v>
      </c>
      <c r="O14" s="192">
        <v>0</v>
      </c>
      <c r="P14" s="192">
        <v>0</v>
      </c>
      <c r="Q14" s="192">
        <f t="shared" si="0"/>
        <v>0</v>
      </c>
      <c r="R14" s="192">
        <f t="shared" si="1"/>
        <v>0</v>
      </c>
      <c r="S14" s="192">
        <v>0</v>
      </c>
      <c r="T14" s="192">
        <v>0</v>
      </c>
      <c r="U14" s="192">
        <v>0</v>
      </c>
      <c r="V14" s="192">
        <v>0</v>
      </c>
      <c r="W14" s="192">
        <v>0</v>
      </c>
      <c r="X14" s="192">
        <v>0</v>
      </c>
      <c r="Y14" s="192">
        <v>0</v>
      </c>
      <c r="Z14" s="192">
        <v>0</v>
      </c>
      <c r="AA14" s="192">
        <v>0</v>
      </c>
      <c r="AB14" s="192">
        <v>0</v>
      </c>
      <c r="AC14" s="192">
        <f t="shared" si="2"/>
        <v>0</v>
      </c>
      <c r="AD14" s="192">
        <f t="shared" si="3"/>
        <v>0</v>
      </c>
      <c r="AE14" s="192">
        <v>0</v>
      </c>
      <c r="AF14" s="192">
        <v>0</v>
      </c>
      <c r="AG14" s="192">
        <v>0</v>
      </c>
      <c r="AH14" s="192">
        <v>0</v>
      </c>
      <c r="AI14" s="192">
        <v>0</v>
      </c>
      <c r="AJ14" s="192">
        <v>0</v>
      </c>
      <c r="AK14" s="192">
        <v>0</v>
      </c>
      <c r="AL14" s="192">
        <v>0</v>
      </c>
      <c r="AM14" s="192">
        <v>0</v>
      </c>
      <c r="AN14" s="192">
        <v>0</v>
      </c>
      <c r="AO14" s="192">
        <v>0</v>
      </c>
      <c r="AP14" s="192">
        <v>0</v>
      </c>
      <c r="AQ14" s="192">
        <v>0</v>
      </c>
      <c r="AR14" s="192">
        <v>0</v>
      </c>
      <c r="AS14" s="192">
        <f t="shared" si="4"/>
        <v>0</v>
      </c>
      <c r="AT14" s="192">
        <f t="shared" si="5"/>
        <v>0</v>
      </c>
      <c r="AU14" s="192">
        <v>0</v>
      </c>
      <c r="AV14" s="192">
        <v>0</v>
      </c>
      <c r="AW14" s="192">
        <v>0</v>
      </c>
      <c r="AX14" s="192">
        <v>0</v>
      </c>
      <c r="AY14" s="192">
        <v>0</v>
      </c>
      <c r="AZ14" s="192">
        <v>0</v>
      </c>
      <c r="BA14" s="192">
        <v>0</v>
      </c>
      <c r="BB14" s="192">
        <v>0</v>
      </c>
      <c r="BC14" s="192">
        <v>0</v>
      </c>
      <c r="BD14" s="192">
        <v>0</v>
      </c>
      <c r="BE14" s="192">
        <v>0</v>
      </c>
      <c r="BF14" s="192">
        <v>0</v>
      </c>
      <c r="BG14" s="192">
        <v>0</v>
      </c>
      <c r="BH14" s="192">
        <v>0</v>
      </c>
      <c r="BI14" s="192">
        <f t="shared" si="6"/>
        <v>0</v>
      </c>
      <c r="BJ14" s="192">
        <f t="shared" si="7"/>
        <v>0</v>
      </c>
      <c r="BK14" s="192">
        <f t="shared" si="8"/>
        <v>0</v>
      </c>
      <c r="BL14" s="192">
        <f t="shared" si="9"/>
        <v>0</v>
      </c>
    </row>
    <row r="15" spans="1:64" x14ac:dyDescent="0.25">
      <c r="A15" s="192">
        <v>8</v>
      </c>
      <c r="B15" s="193" t="s">
        <v>95</v>
      </c>
      <c r="C15" s="192">
        <v>0</v>
      </c>
      <c r="D15" s="192">
        <v>0</v>
      </c>
      <c r="E15" s="192">
        <v>0</v>
      </c>
      <c r="F15" s="192">
        <v>0</v>
      </c>
      <c r="G15" s="192">
        <v>0</v>
      </c>
      <c r="H15" s="192">
        <v>0</v>
      </c>
      <c r="I15" s="192">
        <v>0</v>
      </c>
      <c r="J15" s="192">
        <v>0</v>
      </c>
      <c r="K15" s="192">
        <v>0</v>
      </c>
      <c r="L15" s="192">
        <v>0</v>
      </c>
      <c r="M15" s="192">
        <v>0</v>
      </c>
      <c r="N15" s="192">
        <v>0</v>
      </c>
      <c r="O15" s="192">
        <v>0</v>
      </c>
      <c r="P15" s="192">
        <v>0</v>
      </c>
      <c r="Q15" s="192">
        <f t="shared" si="0"/>
        <v>0</v>
      </c>
      <c r="R15" s="192">
        <f t="shared" si="1"/>
        <v>0</v>
      </c>
      <c r="S15" s="192">
        <v>0</v>
      </c>
      <c r="T15" s="192">
        <v>0</v>
      </c>
      <c r="U15" s="192">
        <v>0</v>
      </c>
      <c r="V15" s="192">
        <v>0</v>
      </c>
      <c r="W15" s="192">
        <v>0</v>
      </c>
      <c r="X15" s="192">
        <v>0</v>
      </c>
      <c r="Y15" s="192">
        <v>0</v>
      </c>
      <c r="Z15" s="192">
        <v>0</v>
      </c>
      <c r="AA15" s="192">
        <v>0</v>
      </c>
      <c r="AB15" s="192">
        <v>0</v>
      </c>
      <c r="AC15" s="192">
        <f t="shared" si="2"/>
        <v>0</v>
      </c>
      <c r="AD15" s="192">
        <f t="shared" si="3"/>
        <v>0</v>
      </c>
      <c r="AE15" s="192">
        <v>0</v>
      </c>
      <c r="AF15" s="192">
        <v>0</v>
      </c>
      <c r="AG15" s="192">
        <v>0</v>
      </c>
      <c r="AH15" s="192">
        <v>0</v>
      </c>
      <c r="AI15" s="192">
        <v>0</v>
      </c>
      <c r="AJ15" s="192">
        <v>0</v>
      </c>
      <c r="AK15" s="192">
        <v>0</v>
      </c>
      <c r="AL15" s="192">
        <v>0</v>
      </c>
      <c r="AM15" s="192">
        <v>0</v>
      </c>
      <c r="AN15" s="192">
        <v>0</v>
      </c>
      <c r="AO15" s="192">
        <v>0</v>
      </c>
      <c r="AP15" s="192">
        <v>0</v>
      </c>
      <c r="AQ15" s="192">
        <v>0</v>
      </c>
      <c r="AR15" s="192">
        <v>0</v>
      </c>
      <c r="AS15" s="192">
        <f t="shared" si="4"/>
        <v>0</v>
      </c>
      <c r="AT15" s="192">
        <f t="shared" si="5"/>
        <v>0</v>
      </c>
      <c r="AU15" s="192">
        <v>0</v>
      </c>
      <c r="AV15" s="192">
        <v>0</v>
      </c>
      <c r="AW15" s="192">
        <v>0</v>
      </c>
      <c r="AX15" s="192">
        <v>0</v>
      </c>
      <c r="AY15" s="192">
        <v>0</v>
      </c>
      <c r="AZ15" s="192">
        <v>0</v>
      </c>
      <c r="BA15" s="192">
        <v>0</v>
      </c>
      <c r="BB15" s="192">
        <v>0</v>
      </c>
      <c r="BC15" s="192">
        <v>0</v>
      </c>
      <c r="BD15" s="192">
        <v>0</v>
      </c>
      <c r="BE15" s="192">
        <v>0</v>
      </c>
      <c r="BF15" s="192">
        <v>0</v>
      </c>
      <c r="BG15" s="192">
        <v>0</v>
      </c>
      <c r="BH15" s="192">
        <v>0</v>
      </c>
      <c r="BI15" s="192">
        <f t="shared" si="6"/>
        <v>0</v>
      </c>
      <c r="BJ15" s="192">
        <f t="shared" si="7"/>
        <v>0</v>
      </c>
      <c r="BK15" s="192">
        <f t="shared" si="8"/>
        <v>0</v>
      </c>
      <c r="BL15" s="192">
        <f t="shared" si="9"/>
        <v>0</v>
      </c>
    </row>
    <row r="16" spans="1:64" x14ac:dyDescent="0.25">
      <c r="A16" s="192">
        <v>9</v>
      </c>
      <c r="B16" s="193" t="s">
        <v>96</v>
      </c>
      <c r="C16" s="192">
        <v>0</v>
      </c>
      <c r="D16" s="192">
        <v>0</v>
      </c>
      <c r="E16" s="192">
        <v>0</v>
      </c>
      <c r="F16" s="192">
        <v>0</v>
      </c>
      <c r="G16" s="192">
        <v>0</v>
      </c>
      <c r="H16" s="192">
        <v>0</v>
      </c>
      <c r="I16" s="192">
        <v>0</v>
      </c>
      <c r="J16" s="192">
        <v>0</v>
      </c>
      <c r="K16" s="192">
        <v>0</v>
      </c>
      <c r="L16" s="192">
        <v>0</v>
      </c>
      <c r="M16" s="192">
        <v>0</v>
      </c>
      <c r="N16" s="192">
        <v>0</v>
      </c>
      <c r="O16" s="192">
        <v>0</v>
      </c>
      <c r="P16" s="192">
        <v>0</v>
      </c>
      <c r="Q16" s="192">
        <f t="shared" si="0"/>
        <v>0</v>
      </c>
      <c r="R16" s="192">
        <f t="shared" si="1"/>
        <v>0</v>
      </c>
      <c r="S16" s="192">
        <v>0</v>
      </c>
      <c r="T16" s="192">
        <v>0</v>
      </c>
      <c r="U16" s="192">
        <v>0</v>
      </c>
      <c r="V16" s="192">
        <v>0</v>
      </c>
      <c r="W16" s="192">
        <v>0</v>
      </c>
      <c r="X16" s="192">
        <v>0</v>
      </c>
      <c r="Y16" s="192">
        <v>0</v>
      </c>
      <c r="Z16" s="192">
        <v>0</v>
      </c>
      <c r="AA16" s="192">
        <v>0</v>
      </c>
      <c r="AB16" s="192">
        <v>0</v>
      </c>
      <c r="AC16" s="192">
        <f t="shared" si="2"/>
        <v>0</v>
      </c>
      <c r="AD16" s="192">
        <f t="shared" si="3"/>
        <v>0</v>
      </c>
      <c r="AE16" s="192">
        <v>0</v>
      </c>
      <c r="AF16" s="192">
        <v>0</v>
      </c>
      <c r="AG16" s="192">
        <v>0</v>
      </c>
      <c r="AH16" s="192">
        <v>0</v>
      </c>
      <c r="AI16" s="192">
        <v>0</v>
      </c>
      <c r="AJ16" s="192">
        <v>0</v>
      </c>
      <c r="AK16" s="192">
        <v>0</v>
      </c>
      <c r="AL16" s="192">
        <v>0</v>
      </c>
      <c r="AM16" s="192">
        <v>0</v>
      </c>
      <c r="AN16" s="192">
        <v>0</v>
      </c>
      <c r="AO16" s="192">
        <v>0</v>
      </c>
      <c r="AP16" s="192">
        <v>0</v>
      </c>
      <c r="AQ16" s="192">
        <v>0</v>
      </c>
      <c r="AR16" s="192">
        <v>0</v>
      </c>
      <c r="AS16" s="192">
        <f t="shared" si="4"/>
        <v>0</v>
      </c>
      <c r="AT16" s="192">
        <f t="shared" si="5"/>
        <v>0</v>
      </c>
      <c r="AU16" s="192">
        <v>0</v>
      </c>
      <c r="AV16" s="192">
        <v>0</v>
      </c>
      <c r="AW16" s="192">
        <v>0</v>
      </c>
      <c r="AX16" s="192">
        <v>0</v>
      </c>
      <c r="AY16" s="192">
        <v>0</v>
      </c>
      <c r="AZ16" s="192">
        <v>0</v>
      </c>
      <c r="BA16" s="192">
        <v>0</v>
      </c>
      <c r="BB16" s="192">
        <v>0</v>
      </c>
      <c r="BC16" s="192">
        <v>0</v>
      </c>
      <c r="BD16" s="192">
        <v>0</v>
      </c>
      <c r="BE16" s="192">
        <v>0</v>
      </c>
      <c r="BF16" s="192">
        <v>0</v>
      </c>
      <c r="BG16" s="192">
        <v>0</v>
      </c>
      <c r="BH16" s="192">
        <v>0</v>
      </c>
      <c r="BI16" s="192">
        <f t="shared" si="6"/>
        <v>0</v>
      </c>
      <c r="BJ16" s="192">
        <f t="shared" si="7"/>
        <v>0</v>
      </c>
      <c r="BK16" s="192">
        <f t="shared" si="8"/>
        <v>0</v>
      </c>
      <c r="BL16" s="192">
        <f t="shared" si="9"/>
        <v>0</v>
      </c>
    </row>
    <row r="17" spans="1:64" x14ac:dyDescent="0.25">
      <c r="A17" s="192">
        <v>10</v>
      </c>
      <c r="B17" s="193" t="s">
        <v>97</v>
      </c>
      <c r="C17" s="192">
        <v>0</v>
      </c>
      <c r="D17" s="192">
        <v>0</v>
      </c>
      <c r="E17" s="192">
        <v>0</v>
      </c>
      <c r="F17" s="192">
        <v>0</v>
      </c>
      <c r="G17" s="192">
        <v>0</v>
      </c>
      <c r="H17" s="192">
        <v>0</v>
      </c>
      <c r="I17" s="192">
        <v>0</v>
      </c>
      <c r="J17" s="192">
        <v>0</v>
      </c>
      <c r="K17" s="192">
        <v>0</v>
      </c>
      <c r="L17" s="192">
        <v>0</v>
      </c>
      <c r="M17" s="192">
        <v>0</v>
      </c>
      <c r="N17" s="192">
        <v>0</v>
      </c>
      <c r="O17" s="192">
        <v>0</v>
      </c>
      <c r="P17" s="192">
        <v>0</v>
      </c>
      <c r="Q17" s="192">
        <f t="shared" si="0"/>
        <v>0</v>
      </c>
      <c r="R17" s="192">
        <f t="shared" si="1"/>
        <v>0</v>
      </c>
      <c r="S17" s="192">
        <v>0</v>
      </c>
      <c r="T17" s="192">
        <v>0</v>
      </c>
      <c r="U17" s="192">
        <v>0</v>
      </c>
      <c r="V17" s="192">
        <v>0</v>
      </c>
      <c r="W17" s="192">
        <v>0</v>
      </c>
      <c r="X17" s="192">
        <v>0</v>
      </c>
      <c r="Y17" s="192">
        <v>0</v>
      </c>
      <c r="Z17" s="192">
        <v>0</v>
      </c>
      <c r="AA17" s="192">
        <v>0</v>
      </c>
      <c r="AB17" s="192">
        <v>0</v>
      </c>
      <c r="AC17" s="192">
        <f t="shared" si="2"/>
        <v>0</v>
      </c>
      <c r="AD17" s="192">
        <f t="shared" si="3"/>
        <v>0</v>
      </c>
      <c r="AE17" s="192">
        <v>0</v>
      </c>
      <c r="AF17" s="192">
        <v>0</v>
      </c>
      <c r="AG17" s="192">
        <v>0</v>
      </c>
      <c r="AH17" s="192">
        <v>0</v>
      </c>
      <c r="AI17" s="192">
        <v>0</v>
      </c>
      <c r="AJ17" s="192">
        <v>0</v>
      </c>
      <c r="AK17" s="192">
        <v>0</v>
      </c>
      <c r="AL17" s="192">
        <v>0</v>
      </c>
      <c r="AM17" s="192">
        <v>0</v>
      </c>
      <c r="AN17" s="192">
        <v>0</v>
      </c>
      <c r="AO17" s="192">
        <v>0</v>
      </c>
      <c r="AP17" s="192">
        <v>0</v>
      </c>
      <c r="AQ17" s="192">
        <v>0</v>
      </c>
      <c r="AR17" s="192">
        <v>0</v>
      </c>
      <c r="AS17" s="192">
        <f t="shared" si="4"/>
        <v>0</v>
      </c>
      <c r="AT17" s="192">
        <f t="shared" si="5"/>
        <v>0</v>
      </c>
      <c r="AU17" s="192">
        <v>0</v>
      </c>
      <c r="AV17" s="192">
        <v>0</v>
      </c>
      <c r="AW17" s="192">
        <v>0</v>
      </c>
      <c r="AX17" s="192">
        <v>0</v>
      </c>
      <c r="AY17" s="192">
        <v>0</v>
      </c>
      <c r="AZ17" s="192">
        <v>0</v>
      </c>
      <c r="BA17" s="192">
        <v>0</v>
      </c>
      <c r="BB17" s="192">
        <v>0</v>
      </c>
      <c r="BC17" s="192">
        <v>0</v>
      </c>
      <c r="BD17" s="192">
        <v>0</v>
      </c>
      <c r="BE17" s="192">
        <v>0</v>
      </c>
      <c r="BF17" s="192">
        <v>0</v>
      </c>
      <c r="BG17" s="192">
        <v>0</v>
      </c>
      <c r="BH17" s="192">
        <v>0</v>
      </c>
      <c r="BI17" s="192">
        <f t="shared" si="6"/>
        <v>0</v>
      </c>
      <c r="BJ17" s="192">
        <f t="shared" si="7"/>
        <v>0</v>
      </c>
      <c r="BK17" s="192">
        <f t="shared" si="8"/>
        <v>0</v>
      </c>
      <c r="BL17" s="192">
        <f t="shared" si="9"/>
        <v>0</v>
      </c>
    </row>
    <row r="18" spans="1:64" x14ac:dyDescent="0.25">
      <c r="A18" s="192">
        <v>11</v>
      </c>
      <c r="B18" s="193" t="s">
        <v>98</v>
      </c>
      <c r="C18" s="192">
        <v>0</v>
      </c>
      <c r="D18" s="192">
        <v>0</v>
      </c>
      <c r="E18" s="192">
        <v>119</v>
      </c>
      <c r="F18" s="192">
        <v>0.83</v>
      </c>
      <c r="G18" s="192">
        <v>71</v>
      </c>
      <c r="H18" s="192">
        <v>0.46</v>
      </c>
      <c r="I18" s="192">
        <v>32</v>
      </c>
      <c r="J18" s="192">
        <v>0.36</v>
      </c>
      <c r="K18" s="192">
        <v>37</v>
      </c>
      <c r="L18" s="192">
        <v>0.77</v>
      </c>
      <c r="M18" s="192">
        <v>0</v>
      </c>
      <c r="N18" s="192">
        <v>0</v>
      </c>
      <c r="O18" s="192">
        <v>132</v>
      </c>
      <c r="P18" s="192">
        <v>1.37</v>
      </c>
      <c r="Q18" s="192">
        <f t="shared" si="0"/>
        <v>188</v>
      </c>
      <c r="R18" s="192">
        <f t="shared" si="1"/>
        <v>1.96</v>
      </c>
      <c r="S18" s="192">
        <v>14</v>
      </c>
      <c r="T18" s="192">
        <v>0.15</v>
      </c>
      <c r="U18" s="192">
        <v>1</v>
      </c>
      <c r="V18" s="192">
        <v>0.08</v>
      </c>
      <c r="W18" s="192">
        <v>1</v>
      </c>
      <c r="X18" s="192">
        <v>0.03</v>
      </c>
      <c r="Y18" s="192">
        <v>0</v>
      </c>
      <c r="Z18" s="192">
        <v>0</v>
      </c>
      <c r="AA18" s="192">
        <v>0</v>
      </c>
      <c r="AB18" s="192">
        <v>0</v>
      </c>
      <c r="AC18" s="192">
        <f t="shared" si="2"/>
        <v>16</v>
      </c>
      <c r="AD18" s="192">
        <f t="shared" si="3"/>
        <v>0.26</v>
      </c>
      <c r="AE18" s="192">
        <v>213</v>
      </c>
      <c r="AF18" s="192">
        <v>1.07</v>
      </c>
      <c r="AG18" s="192">
        <v>76</v>
      </c>
      <c r="AH18" s="192">
        <v>0.76</v>
      </c>
      <c r="AI18" s="192">
        <v>39</v>
      </c>
      <c r="AJ18" s="192">
        <v>1.97</v>
      </c>
      <c r="AK18" s="192">
        <v>17</v>
      </c>
      <c r="AL18" s="192">
        <v>1.07</v>
      </c>
      <c r="AM18" s="192">
        <v>107</v>
      </c>
      <c r="AN18" s="192">
        <v>1.07</v>
      </c>
      <c r="AO18" s="192">
        <v>213</v>
      </c>
      <c r="AP18" s="192">
        <v>1.07</v>
      </c>
      <c r="AQ18" s="192">
        <v>0</v>
      </c>
      <c r="AR18" s="192">
        <v>0</v>
      </c>
      <c r="AS18" s="192">
        <f t="shared" si="4"/>
        <v>869</v>
      </c>
      <c r="AT18" s="192">
        <f t="shared" si="5"/>
        <v>9.23</v>
      </c>
      <c r="AU18" s="192">
        <v>313</v>
      </c>
      <c r="AV18" s="192">
        <v>3.04</v>
      </c>
      <c r="AW18" s="192">
        <v>110</v>
      </c>
      <c r="AX18" s="192">
        <v>1.07</v>
      </c>
      <c r="AY18" s="192">
        <v>0</v>
      </c>
      <c r="AZ18" s="192">
        <v>0</v>
      </c>
      <c r="BA18" s="192">
        <v>0</v>
      </c>
      <c r="BB18" s="192">
        <v>0</v>
      </c>
      <c r="BC18" s="192">
        <v>1</v>
      </c>
      <c r="BD18" s="192">
        <v>0</v>
      </c>
      <c r="BE18" s="192">
        <v>0</v>
      </c>
      <c r="BF18" s="192">
        <v>0</v>
      </c>
      <c r="BG18" s="192">
        <v>1</v>
      </c>
      <c r="BH18" s="192">
        <v>0.01</v>
      </c>
      <c r="BI18" s="192">
        <f t="shared" si="6"/>
        <v>2</v>
      </c>
      <c r="BJ18" s="192">
        <f t="shared" si="7"/>
        <v>0.01</v>
      </c>
      <c r="BK18" s="192">
        <f t="shared" si="8"/>
        <v>871</v>
      </c>
      <c r="BL18" s="192">
        <f t="shared" si="9"/>
        <v>9.24</v>
      </c>
    </row>
    <row r="19" spans="1:64" x14ac:dyDescent="0.25">
      <c r="A19" s="192">
        <v>12</v>
      </c>
      <c r="B19" s="193" t="s">
        <v>99</v>
      </c>
      <c r="C19" s="192">
        <v>0</v>
      </c>
      <c r="D19" s="192">
        <v>0</v>
      </c>
      <c r="E19" s="192">
        <v>0</v>
      </c>
      <c r="F19" s="192">
        <v>0</v>
      </c>
      <c r="G19" s="192">
        <v>0</v>
      </c>
      <c r="H19" s="192">
        <v>0</v>
      </c>
      <c r="I19" s="192">
        <v>0</v>
      </c>
      <c r="J19" s="192">
        <v>0</v>
      </c>
      <c r="K19" s="192">
        <v>0</v>
      </c>
      <c r="L19" s="192">
        <v>0</v>
      </c>
      <c r="M19" s="192">
        <v>0</v>
      </c>
      <c r="N19" s="192">
        <v>0</v>
      </c>
      <c r="O19" s="192">
        <v>0</v>
      </c>
      <c r="P19" s="192">
        <v>0</v>
      </c>
      <c r="Q19" s="192">
        <f t="shared" si="0"/>
        <v>0</v>
      </c>
      <c r="R19" s="192">
        <f t="shared" si="1"/>
        <v>0</v>
      </c>
      <c r="S19" s="192">
        <v>0</v>
      </c>
      <c r="T19" s="192">
        <v>0</v>
      </c>
      <c r="U19" s="192">
        <v>0</v>
      </c>
      <c r="V19" s="192">
        <v>0</v>
      </c>
      <c r="W19" s="192">
        <v>0</v>
      </c>
      <c r="X19" s="192">
        <v>0</v>
      </c>
      <c r="Y19" s="192">
        <v>0</v>
      </c>
      <c r="Z19" s="192">
        <v>0</v>
      </c>
      <c r="AA19" s="192">
        <v>0</v>
      </c>
      <c r="AB19" s="192">
        <v>0</v>
      </c>
      <c r="AC19" s="192">
        <f t="shared" si="2"/>
        <v>0</v>
      </c>
      <c r="AD19" s="192">
        <f t="shared" si="3"/>
        <v>0</v>
      </c>
      <c r="AE19" s="192">
        <v>0</v>
      </c>
      <c r="AF19" s="192">
        <v>0</v>
      </c>
      <c r="AG19" s="192">
        <v>0</v>
      </c>
      <c r="AH19" s="192">
        <v>0</v>
      </c>
      <c r="AI19" s="192">
        <v>0</v>
      </c>
      <c r="AJ19" s="192">
        <v>0</v>
      </c>
      <c r="AK19" s="192">
        <v>0</v>
      </c>
      <c r="AL19" s="192">
        <v>0</v>
      </c>
      <c r="AM19" s="192">
        <v>0</v>
      </c>
      <c r="AN19" s="192">
        <v>0</v>
      </c>
      <c r="AO19" s="192">
        <v>0</v>
      </c>
      <c r="AP19" s="192">
        <v>0</v>
      </c>
      <c r="AQ19" s="192">
        <v>0</v>
      </c>
      <c r="AR19" s="192">
        <v>0</v>
      </c>
      <c r="AS19" s="192">
        <f t="shared" si="4"/>
        <v>0</v>
      </c>
      <c r="AT19" s="192">
        <f t="shared" si="5"/>
        <v>0</v>
      </c>
      <c r="AU19" s="192">
        <v>0</v>
      </c>
      <c r="AV19" s="192">
        <v>0</v>
      </c>
      <c r="AW19" s="192">
        <v>0</v>
      </c>
      <c r="AX19" s="192">
        <v>0</v>
      </c>
      <c r="AY19" s="192">
        <v>0</v>
      </c>
      <c r="AZ19" s="192">
        <v>0</v>
      </c>
      <c r="BA19" s="192">
        <v>0</v>
      </c>
      <c r="BB19" s="192">
        <v>0</v>
      </c>
      <c r="BC19" s="192">
        <v>0</v>
      </c>
      <c r="BD19" s="192">
        <v>0</v>
      </c>
      <c r="BE19" s="192">
        <v>0</v>
      </c>
      <c r="BF19" s="192">
        <v>0</v>
      </c>
      <c r="BG19" s="192">
        <v>0</v>
      </c>
      <c r="BH19" s="192">
        <v>0</v>
      </c>
      <c r="BI19" s="192">
        <f t="shared" si="6"/>
        <v>0</v>
      </c>
      <c r="BJ19" s="192">
        <f t="shared" si="7"/>
        <v>0</v>
      </c>
      <c r="BK19" s="192">
        <f t="shared" si="8"/>
        <v>0</v>
      </c>
      <c r="BL19" s="192">
        <f t="shared" si="9"/>
        <v>0</v>
      </c>
    </row>
    <row r="20" spans="1:64" x14ac:dyDescent="0.25">
      <c r="A20" s="192">
        <v>13</v>
      </c>
      <c r="B20" s="193" t="s">
        <v>100</v>
      </c>
      <c r="C20" s="192">
        <v>0</v>
      </c>
      <c r="D20" s="192">
        <v>0</v>
      </c>
      <c r="E20" s="192">
        <v>1094</v>
      </c>
      <c r="F20" s="192">
        <v>28.81</v>
      </c>
      <c r="G20" s="192">
        <v>1094</v>
      </c>
      <c r="H20" s="192">
        <v>28.81</v>
      </c>
      <c r="I20" s="192">
        <v>0</v>
      </c>
      <c r="J20" s="192">
        <v>0</v>
      </c>
      <c r="K20" s="192">
        <v>0</v>
      </c>
      <c r="L20" s="192">
        <v>0</v>
      </c>
      <c r="M20" s="192">
        <v>0</v>
      </c>
      <c r="N20" s="192">
        <v>0</v>
      </c>
      <c r="O20" s="192">
        <v>766</v>
      </c>
      <c r="P20" s="192">
        <v>20.170000000000002</v>
      </c>
      <c r="Q20" s="192">
        <f t="shared" si="0"/>
        <v>1094</v>
      </c>
      <c r="R20" s="192">
        <f t="shared" si="1"/>
        <v>28.81</v>
      </c>
      <c r="S20" s="192">
        <v>847</v>
      </c>
      <c r="T20" s="192">
        <v>14.3</v>
      </c>
      <c r="U20" s="192">
        <v>0</v>
      </c>
      <c r="V20" s="192">
        <v>0</v>
      </c>
      <c r="W20" s="192">
        <v>0</v>
      </c>
      <c r="X20" s="192">
        <v>0</v>
      </c>
      <c r="Y20" s="192">
        <v>0</v>
      </c>
      <c r="Z20" s="192">
        <v>0</v>
      </c>
      <c r="AA20" s="192">
        <v>0</v>
      </c>
      <c r="AB20" s="192">
        <v>0</v>
      </c>
      <c r="AC20" s="192">
        <f t="shared" si="2"/>
        <v>847</v>
      </c>
      <c r="AD20" s="192">
        <f t="shared" si="3"/>
        <v>14.3</v>
      </c>
      <c r="AE20" s="192">
        <v>0</v>
      </c>
      <c r="AF20" s="192">
        <v>0</v>
      </c>
      <c r="AG20" s="192">
        <v>0</v>
      </c>
      <c r="AH20" s="192">
        <v>0</v>
      </c>
      <c r="AI20" s="192">
        <v>0</v>
      </c>
      <c r="AJ20" s="192">
        <v>0</v>
      </c>
      <c r="AK20" s="192">
        <v>0</v>
      </c>
      <c r="AL20" s="192">
        <v>0</v>
      </c>
      <c r="AM20" s="192">
        <v>0</v>
      </c>
      <c r="AN20" s="192">
        <v>0</v>
      </c>
      <c r="AO20" s="192">
        <v>685</v>
      </c>
      <c r="AP20" s="192">
        <v>6.84</v>
      </c>
      <c r="AQ20" s="192">
        <v>0</v>
      </c>
      <c r="AR20" s="192">
        <v>0</v>
      </c>
      <c r="AS20" s="192">
        <f t="shared" si="4"/>
        <v>2626</v>
      </c>
      <c r="AT20" s="192">
        <f t="shared" si="5"/>
        <v>49.95</v>
      </c>
      <c r="AU20" s="192">
        <v>525</v>
      </c>
      <c r="AV20" s="192">
        <v>9.99</v>
      </c>
      <c r="AW20" s="192">
        <v>183</v>
      </c>
      <c r="AX20" s="192">
        <v>3.5</v>
      </c>
      <c r="AY20" s="192">
        <v>0</v>
      </c>
      <c r="AZ20" s="192">
        <v>0</v>
      </c>
      <c r="BA20" s="192">
        <v>0</v>
      </c>
      <c r="BB20" s="192">
        <v>0</v>
      </c>
      <c r="BC20" s="192">
        <v>0</v>
      </c>
      <c r="BD20" s="192">
        <v>0</v>
      </c>
      <c r="BE20" s="192">
        <v>0</v>
      </c>
      <c r="BF20" s="192">
        <v>0</v>
      </c>
      <c r="BG20" s="192">
        <v>0</v>
      </c>
      <c r="BH20" s="192">
        <v>0</v>
      </c>
      <c r="BI20" s="192">
        <f t="shared" si="6"/>
        <v>0</v>
      </c>
      <c r="BJ20" s="192">
        <f t="shared" si="7"/>
        <v>0</v>
      </c>
      <c r="BK20" s="192">
        <f t="shared" si="8"/>
        <v>2626</v>
      </c>
      <c r="BL20" s="192">
        <f t="shared" si="9"/>
        <v>49.95</v>
      </c>
    </row>
    <row r="21" spans="1:64" x14ac:dyDescent="0.25">
      <c r="A21" s="192">
        <v>14</v>
      </c>
      <c r="B21" s="193" t="s">
        <v>101</v>
      </c>
      <c r="C21" s="192">
        <v>0</v>
      </c>
      <c r="D21" s="192">
        <v>0</v>
      </c>
      <c r="E21" s="192">
        <v>0</v>
      </c>
      <c r="F21" s="192">
        <v>0</v>
      </c>
      <c r="G21" s="192">
        <v>0</v>
      </c>
      <c r="H21" s="192">
        <v>0</v>
      </c>
      <c r="I21" s="192">
        <v>0</v>
      </c>
      <c r="J21" s="192">
        <v>0</v>
      </c>
      <c r="K21" s="192">
        <v>0</v>
      </c>
      <c r="L21" s="192">
        <v>0</v>
      </c>
      <c r="M21" s="192">
        <v>0</v>
      </c>
      <c r="N21" s="192">
        <v>0</v>
      </c>
      <c r="O21" s="192">
        <v>0</v>
      </c>
      <c r="P21" s="192">
        <v>0</v>
      </c>
      <c r="Q21" s="192">
        <f t="shared" si="0"/>
        <v>0</v>
      </c>
      <c r="R21" s="192">
        <f t="shared" si="1"/>
        <v>0</v>
      </c>
      <c r="S21" s="192">
        <v>0</v>
      </c>
      <c r="T21" s="192">
        <v>0</v>
      </c>
      <c r="U21" s="192">
        <v>0</v>
      </c>
      <c r="V21" s="192">
        <v>0</v>
      </c>
      <c r="W21" s="192">
        <v>0</v>
      </c>
      <c r="X21" s="192">
        <v>0</v>
      </c>
      <c r="Y21" s="192">
        <v>0</v>
      </c>
      <c r="Z21" s="192">
        <v>0</v>
      </c>
      <c r="AA21" s="192">
        <v>0</v>
      </c>
      <c r="AB21" s="192">
        <v>0</v>
      </c>
      <c r="AC21" s="192">
        <f t="shared" si="2"/>
        <v>0</v>
      </c>
      <c r="AD21" s="192">
        <f t="shared" si="3"/>
        <v>0</v>
      </c>
      <c r="AE21" s="192">
        <v>0</v>
      </c>
      <c r="AF21" s="192">
        <v>0</v>
      </c>
      <c r="AG21" s="192">
        <v>0</v>
      </c>
      <c r="AH21" s="192">
        <v>0</v>
      </c>
      <c r="AI21" s="192">
        <v>0</v>
      </c>
      <c r="AJ21" s="192">
        <v>0</v>
      </c>
      <c r="AK21" s="192">
        <v>0</v>
      </c>
      <c r="AL21" s="192">
        <v>0</v>
      </c>
      <c r="AM21" s="192">
        <v>0</v>
      </c>
      <c r="AN21" s="192">
        <v>0</v>
      </c>
      <c r="AO21" s="192">
        <v>0</v>
      </c>
      <c r="AP21" s="192">
        <v>0</v>
      </c>
      <c r="AQ21" s="192">
        <v>0</v>
      </c>
      <c r="AR21" s="192">
        <v>0</v>
      </c>
      <c r="AS21" s="192">
        <f t="shared" si="4"/>
        <v>0</v>
      </c>
      <c r="AT21" s="192">
        <f t="shared" si="5"/>
        <v>0</v>
      </c>
      <c r="AU21" s="192">
        <v>0</v>
      </c>
      <c r="AV21" s="192">
        <v>0</v>
      </c>
      <c r="AW21" s="192">
        <v>0</v>
      </c>
      <c r="AX21" s="192">
        <v>0</v>
      </c>
      <c r="AY21" s="192">
        <v>0</v>
      </c>
      <c r="AZ21" s="192">
        <v>0</v>
      </c>
      <c r="BA21" s="192">
        <v>0</v>
      </c>
      <c r="BB21" s="192">
        <v>0</v>
      </c>
      <c r="BC21" s="192">
        <v>0</v>
      </c>
      <c r="BD21" s="192">
        <v>0</v>
      </c>
      <c r="BE21" s="192">
        <v>0</v>
      </c>
      <c r="BF21" s="192">
        <v>0</v>
      </c>
      <c r="BG21" s="192">
        <v>0</v>
      </c>
      <c r="BH21" s="192">
        <v>0</v>
      </c>
      <c r="BI21" s="192">
        <f t="shared" si="6"/>
        <v>0</v>
      </c>
      <c r="BJ21" s="192">
        <f t="shared" si="7"/>
        <v>0</v>
      </c>
      <c r="BK21" s="192">
        <f t="shared" si="8"/>
        <v>0</v>
      </c>
      <c r="BL21" s="192">
        <f t="shared" si="9"/>
        <v>0</v>
      </c>
    </row>
    <row r="22" spans="1:64" x14ac:dyDescent="0.25">
      <c r="A22" s="192">
        <v>15</v>
      </c>
      <c r="B22" s="193" t="s">
        <v>102</v>
      </c>
      <c r="C22" s="192">
        <v>0</v>
      </c>
      <c r="D22" s="192">
        <v>0</v>
      </c>
      <c r="E22" s="192">
        <v>0</v>
      </c>
      <c r="F22" s="192">
        <v>0</v>
      </c>
      <c r="G22" s="192">
        <v>0</v>
      </c>
      <c r="H22" s="192">
        <v>0</v>
      </c>
      <c r="I22" s="192">
        <v>0</v>
      </c>
      <c r="J22" s="192">
        <v>0</v>
      </c>
      <c r="K22" s="192">
        <v>40</v>
      </c>
      <c r="L22" s="192">
        <v>0.2</v>
      </c>
      <c r="M22" s="192">
        <v>0</v>
      </c>
      <c r="N22" s="192">
        <v>0</v>
      </c>
      <c r="O22" s="192">
        <v>0</v>
      </c>
      <c r="P22" s="192">
        <v>0</v>
      </c>
      <c r="Q22" s="192">
        <f t="shared" si="0"/>
        <v>40</v>
      </c>
      <c r="R22" s="192">
        <f t="shared" si="1"/>
        <v>0.2</v>
      </c>
      <c r="S22" s="192">
        <v>200</v>
      </c>
      <c r="T22" s="192">
        <v>4</v>
      </c>
      <c r="U22" s="192">
        <v>40</v>
      </c>
      <c r="V22" s="192">
        <v>4</v>
      </c>
      <c r="W22" s="192">
        <v>20</v>
      </c>
      <c r="X22" s="192">
        <v>2</v>
      </c>
      <c r="Y22" s="192">
        <v>0</v>
      </c>
      <c r="Z22" s="192">
        <v>0</v>
      </c>
      <c r="AA22" s="192">
        <v>0</v>
      </c>
      <c r="AB22" s="192">
        <v>0</v>
      </c>
      <c r="AC22" s="192">
        <f t="shared" si="2"/>
        <v>260</v>
      </c>
      <c r="AD22" s="192">
        <f t="shared" si="3"/>
        <v>10</v>
      </c>
      <c r="AE22" s="192">
        <v>0</v>
      </c>
      <c r="AF22" s="192">
        <v>0</v>
      </c>
      <c r="AG22" s="192">
        <v>0</v>
      </c>
      <c r="AH22" s="192">
        <v>0</v>
      </c>
      <c r="AI22" s="192">
        <v>12</v>
      </c>
      <c r="AJ22" s="192">
        <v>3</v>
      </c>
      <c r="AK22" s="192">
        <v>0</v>
      </c>
      <c r="AL22" s="192">
        <v>0</v>
      </c>
      <c r="AM22" s="192">
        <v>0</v>
      </c>
      <c r="AN22" s="192">
        <v>0</v>
      </c>
      <c r="AO22" s="192">
        <v>220</v>
      </c>
      <c r="AP22" s="192">
        <v>5</v>
      </c>
      <c r="AQ22" s="192">
        <v>0</v>
      </c>
      <c r="AR22" s="192">
        <v>0</v>
      </c>
      <c r="AS22" s="192">
        <f t="shared" si="4"/>
        <v>532</v>
      </c>
      <c r="AT22" s="192">
        <f t="shared" si="5"/>
        <v>18.2</v>
      </c>
      <c r="AU22" s="192">
        <v>300</v>
      </c>
      <c r="AV22" s="192">
        <v>3</v>
      </c>
      <c r="AW22" s="192">
        <v>0</v>
      </c>
      <c r="AX22" s="192">
        <v>0</v>
      </c>
      <c r="AY22" s="192">
        <v>0</v>
      </c>
      <c r="AZ22" s="192">
        <v>0</v>
      </c>
      <c r="BA22" s="192">
        <v>0</v>
      </c>
      <c r="BB22" s="192">
        <v>0</v>
      </c>
      <c r="BC22" s="192">
        <v>0</v>
      </c>
      <c r="BD22" s="192">
        <v>0</v>
      </c>
      <c r="BE22" s="192">
        <v>15</v>
      </c>
      <c r="BF22" s="192">
        <v>0.25</v>
      </c>
      <c r="BG22" s="192">
        <v>0</v>
      </c>
      <c r="BH22" s="192">
        <v>0</v>
      </c>
      <c r="BI22" s="192">
        <f t="shared" si="6"/>
        <v>15</v>
      </c>
      <c r="BJ22" s="192">
        <f t="shared" si="7"/>
        <v>0.25</v>
      </c>
      <c r="BK22" s="192">
        <f t="shared" si="8"/>
        <v>547</v>
      </c>
      <c r="BL22" s="192">
        <f t="shared" si="9"/>
        <v>18.45</v>
      </c>
    </row>
    <row r="23" spans="1:64" x14ac:dyDescent="0.25">
      <c r="A23" s="192">
        <v>16</v>
      </c>
      <c r="B23" s="193" t="s">
        <v>103</v>
      </c>
      <c r="C23" s="192">
        <v>0</v>
      </c>
      <c r="D23" s="192">
        <v>0</v>
      </c>
      <c r="E23" s="192">
        <v>0</v>
      </c>
      <c r="F23" s="192">
        <v>0</v>
      </c>
      <c r="G23" s="192">
        <v>0</v>
      </c>
      <c r="H23" s="192">
        <v>0</v>
      </c>
      <c r="I23" s="192">
        <v>0</v>
      </c>
      <c r="J23" s="192">
        <v>0</v>
      </c>
      <c r="K23" s="192">
        <v>0</v>
      </c>
      <c r="L23" s="192">
        <v>0</v>
      </c>
      <c r="M23" s="192">
        <v>0</v>
      </c>
      <c r="N23" s="192">
        <v>0</v>
      </c>
      <c r="O23" s="192">
        <v>0</v>
      </c>
      <c r="P23" s="192">
        <v>0</v>
      </c>
      <c r="Q23" s="192">
        <f t="shared" si="0"/>
        <v>0</v>
      </c>
      <c r="R23" s="192">
        <f t="shared" si="1"/>
        <v>0</v>
      </c>
      <c r="S23" s="192">
        <v>0</v>
      </c>
      <c r="T23" s="192">
        <v>0</v>
      </c>
      <c r="U23" s="192">
        <v>0</v>
      </c>
      <c r="V23" s="192">
        <v>0</v>
      </c>
      <c r="W23" s="192">
        <v>0</v>
      </c>
      <c r="X23" s="192">
        <v>0</v>
      </c>
      <c r="Y23" s="192">
        <v>0</v>
      </c>
      <c r="Z23" s="192">
        <v>0</v>
      </c>
      <c r="AA23" s="192">
        <v>0</v>
      </c>
      <c r="AB23" s="192">
        <v>0</v>
      </c>
      <c r="AC23" s="192">
        <f t="shared" si="2"/>
        <v>0</v>
      </c>
      <c r="AD23" s="192">
        <f t="shared" si="3"/>
        <v>0</v>
      </c>
      <c r="AE23" s="192">
        <v>0</v>
      </c>
      <c r="AF23" s="192">
        <v>0</v>
      </c>
      <c r="AG23" s="192">
        <v>0</v>
      </c>
      <c r="AH23" s="192">
        <v>0</v>
      </c>
      <c r="AI23" s="192">
        <v>0</v>
      </c>
      <c r="AJ23" s="192">
        <v>0</v>
      </c>
      <c r="AK23" s="192">
        <v>0</v>
      </c>
      <c r="AL23" s="192">
        <v>0</v>
      </c>
      <c r="AM23" s="192">
        <v>0</v>
      </c>
      <c r="AN23" s="192">
        <v>0</v>
      </c>
      <c r="AO23" s="192">
        <v>0</v>
      </c>
      <c r="AP23" s="192">
        <v>0</v>
      </c>
      <c r="AQ23" s="192">
        <v>0</v>
      </c>
      <c r="AR23" s="192">
        <v>0</v>
      </c>
      <c r="AS23" s="192">
        <f t="shared" si="4"/>
        <v>0</v>
      </c>
      <c r="AT23" s="192">
        <f t="shared" si="5"/>
        <v>0</v>
      </c>
      <c r="AU23" s="192">
        <v>0</v>
      </c>
      <c r="AV23" s="192">
        <v>0</v>
      </c>
      <c r="AW23" s="192">
        <v>0</v>
      </c>
      <c r="AX23" s="192">
        <v>0</v>
      </c>
      <c r="AY23" s="192">
        <v>0</v>
      </c>
      <c r="AZ23" s="192">
        <v>0</v>
      </c>
      <c r="BA23" s="192">
        <v>0</v>
      </c>
      <c r="BB23" s="192">
        <v>0</v>
      </c>
      <c r="BC23" s="192">
        <v>0</v>
      </c>
      <c r="BD23" s="192">
        <v>0</v>
      </c>
      <c r="BE23" s="192">
        <v>0</v>
      </c>
      <c r="BF23" s="192">
        <v>0</v>
      </c>
      <c r="BG23" s="192">
        <v>0</v>
      </c>
      <c r="BH23" s="192">
        <v>0</v>
      </c>
      <c r="BI23" s="192">
        <f t="shared" si="6"/>
        <v>0</v>
      </c>
      <c r="BJ23" s="192">
        <f t="shared" si="7"/>
        <v>0</v>
      </c>
      <c r="BK23" s="192">
        <f t="shared" si="8"/>
        <v>0</v>
      </c>
      <c r="BL23" s="192">
        <f t="shared" si="9"/>
        <v>0</v>
      </c>
    </row>
    <row r="24" spans="1:64" x14ac:dyDescent="0.25">
      <c r="A24" s="192">
        <v>17</v>
      </c>
      <c r="B24" s="193" t="s">
        <v>104</v>
      </c>
      <c r="C24" s="192">
        <v>6</v>
      </c>
      <c r="D24" s="192">
        <v>0.21</v>
      </c>
      <c r="E24" s="192">
        <v>122</v>
      </c>
      <c r="F24" s="192">
        <v>13.07</v>
      </c>
      <c r="G24" s="192">
        <v>42</v>
      </c>
      <c r="H24" s="192">
        <v>1.34</v>
      </c>
      <c r="I24" s="192">
        <v>9</v>
      </c>
      <c r="J24" s="192">
        <v>5.49</v>
      </c>
      <c r="K24" s="192">
        <v>68</v>
      </c>
      <c r="L24" s="192">
        <v>28.52</v>
      </c>
      <c r="M24" s="192">
        <v>0</v>
      </c>
      <c r="N24" s="192">
        <v>0</v>
      </c>
      <c r="O24" s="192">
        <v>51</v>
      </c>
      <c r="P24" s="192">
        <v>11.09</v>
      </c>
      <c r="Q24" s="192">
        <f t="shared" si="0"/>
        <v>205</v>
      </c>
      <c r="R24" s="192">
        <f t="shared" si="1"/>
        <v>47.290000000000006</v>
      </c>
      <c r="S24" s="192">
        <v>800</v>
      </c>
      <c r="T24" s="192">
        <v>115.81</v>
      </c>
      <c r="U24" s="192">
        <v>394</v>
      </c>
      <c r="V24" s="192">
        <v>134.77000000000001</v>
      </c>
      <c r="W24" s="192">
        <v>113</v>
      </c>
      <c r="X24" s="192">
        <v>70.52</v>
      </c>
      <c r="Y24" s="192">
        <v>21</v>
      </c>
      <c r="Z24" s="192">
        <v>30.7</v>
      </c>
      <c r="AA24" s="192">
        <v>3</v>
      </c>
      <c r="AB24" s="192">
        <v>0.94</v>
      </c>
      <c r="AC24" s="192">
        <f t="shared" si="2"/>
        <v>1328</v>
      </c>
      <c r="AD24" s="192">
        <f t="shared" si="3"/>
        <v>351.8</v>
      </c>
      <c r="AE24" s="192">
        <v>9</v>
      </c>
      <c r="AF24" s="192">
        <v>34.119999999999997</v>
      </c>
      <c r="AG24" s="192">
        <v>21</v>
      </c>
      <c r="AH24" s="192">
        <v>1.72</v>
      </c>
      <c r="AI24" s="192">
        <v>264</v>
      </c>
      <c r="AJ24" s="192">
        <v>53.3</v>
      </c>
      <c r="AK24" s="192">
        <v>30</v>
      </c>
      <c r="AL24" s="192">
        <v>3.2</v>
      </c>
      <c r="AM24" s="192">
        <v>222</v>
      </c>
      <c r="AN24" s="192">
        <v>1.81</v>
      </c>
      <c r="AO24" s="192">
        <v>93</v>
      </c>
      <c r="AP24" s="192">
        <v>7.89</v>
      </c>
      <c r="AQ24" s="192">
        <v>0</v>
      </c>
      <c r="AR24" s="192">
        <v>7.16</v>
      </c>
      <c r="AS24" s="192">
        <f t="shared" si="4"/>
        <v>2172</v>
      </c>
      <c r="AT24" s="192">
        <f t="shared" si="5"/>
        <v>501.13000000000005</v>
      </c>
      <c r="AU24" s="192">
        <v>125</v>
      </c>
      <c r="AV24" s="192">
        <v>17.98</v>
      </c>
      <c r="AW24" s="192">
        <v>73</v>
      </c>
      <c r="AX24" s="192">
        <v>0.56000000000000005</v>
      </c>
      <c r="AY24" s="192">
        <v>9</v>
      </c>
      <c r="AZ24" s="192">
        <v>8.42</v>
      </c>
      <c r="BA24" s="192">
        <v>16</v>
      </c>
      <c r="BB24" s="192">
        <v>3.73</v>
      </c>
      <c r="BC24" s="192">
        <v>63</v>
      </c>
      <c r="BD24" s="192">
        <v>108</v>
      </c>
      <c r="BE24" s="192">
        <v>1371</v>
      </c>
      <c r="BF24" s="192">
        <v>71.75</v>
      </c>
      <c r="BG24" s="192">
        <v>68819</v>
      </c>
      <c r="BH24" s="192">
        <v>5117.1000000000004</v>
      </c>
      <c r="BI24" s="192">
        <f t="shared" si="6"/>
        <v>70278</v>
      </c>
      <c r="BJ24" s="192">
        <f t="shared" si="7"/>
        <v>5309</v>
      </c>
      <c r="BK24" s="192">
        <f t="shared" si="8"/>
        <v>72450</v>
      </c>
      <c r="BL24" s="192">
        <f t="shared" si="9"/>
        <v>5810.13</v>
      </c>
    </row>
    <row r="25" spans="1:64" x14ac:dyDescent="0.25">
      <c r="A25" s="192">
        <v>18</v>
      </c>
      <c r="B25" s="193" t="s">
        <v>105</v>
      </c>
      <c r="C25" s="192">
        <v>0</v>
      </c>
      <c r="D25" s="192">
        <v>0</v>
      </c>
      <c r="E25" s="192">
        <v>20</v>
      </c>
      <c r="F25" s="192">
        <v>8</v>
      </c>
      <c r="G25" s="192">
        <v>0</v>
      </c>
      <c r="H25" s="192">
        <v>0</v>
      </c>
      <c r="I25" s="192">
        <v>0</v>
      </c>
      <c r="J25" s="192">
        <v>0</v>
      </c>
      <c r="K25" s="192">
        <v>25</v>
      </c>
      <c r="L25" s="192">
        <v>1</v>
      </c>
      <c r="M25" s="192">
        <v>0</v>
      </c>
      <c r="N25" s="192">
        <v>0</v>
      </c>
      <c r="O25" s="192">
        <v>0</v>
      </c>
      <c r="P25" s="192">
        <v>0</v>
      </c>
      <c r="Q25" s="192">
        <f t="shared" si="0"/>
        <v>45</v>
      </c>
      <c r="R25" s="192">
        <f t="shared" si="1"/>
        <v>9</v>
      </c>
      <c r="S25" s="192">
        <v>300</v>
      </c>
      <c r="T25" s="192">
        <v>5</v>
      </c>
      <c r="U25" s="192">
        <v>0</v>
      </c>
      <c r="V25" s="192">
        <v>0</v>
      </c>
      <c r="W25" s="192">
        <v>20</v>
      </c>
      <c r="X25" s="192">
        <v>5</v>
      </c>
      <c r="Y25" s="192">
        <v>10</v>
      </c>
      <c r="Z25" s="192">
        <v>0.2</v>
      </c>
      <c r="AA25" s="192">
        <v>0</v>
      </c>
      <c r="AB25" s="192">
        <v>0</v>
      </c>
      <c r="AC25" s="192">
        <f t="shared" si="2"/>
        <v>330</v>
      </c>
      <c r="AD25" s="192">
        <f t="shared" si="3"/>
        <v>10.199999999999999</v>
      </c>
      <c r="AE25" s="192">
        <v>25</v>
      </c>
      <c r="AF25" s="192">
        <v>5</v>
      </c>
      <c r="AG25" s="192">
        <v>25</v>
      </c>
      <c r="AH25" s="192">
        <v>1.1000000000000001</v>
      </c>
      <c r="AI25" s="192">
        <v>200</v>
      </c>
      <c r="AJ25" s="192">
        <v>120</v>
      </c>
      <c r="AK25" s="192">
        <v>10</v>
      </c>
      <c r="AL25" s="192">
        <v>0.5</v>
      </c>
      <c r="AM25" s="192">
        <v>0</v>
      </c>
      <c r="AN25" s="192">
        <v>0</v>
      </c>
      <c r="AO25" s="192">
        <v>1000</v>
      </c>
      <c r="AP25" s="192">
        <v>300</v>
      </c>
      <c r="AQ25" s="192">
        <v>0</v>
      </c>
      <c r="AR25" s="192">
        <v>0</v>
      </c>
      <c r="AS25" s="192">
        <f t="shared" si="4"/>
        <v>1635</v>
      </c>
      <c r="AT25" s="192">
        <f t="shared" si="5"/>
        <v>445.8</v>
      </c>
      <c r="AU25" s="192">
        <v>165</v>
      </c>
      <c r="AV25" s="192">
        <v>44.58</v>
      </c>
      <c r="AW25" s="192">
        <v>0</v>
      </c>
      <c r="AX25" s="192">
        <v>0</v>
      </c>
      <c r="AY25" s="192">
        <v>0</v>
      </c>
      <c r="AZ25" s="192">
        <v>0</v>
      </c>
      <c r="BA25" s="192">
        <v>0</v>
      </c>
      <c r="BB25" s="192">
        <v>0</v>
      </c>
      <c r="BC25" s="192">
        <v>5</v>
      </c>
      <c r="BD25" s="192">
        <v>0.1</v>
      </c>
      <c r="BE25" s="192">
        <v>0</v>
      </c>
      <c r="BF25" s="192">
        <v>0</v>
      </c>
      <c r="BG25" s="192">
        <v>25</v>
      </c>
      <c r="BH25" s="192">
        <v>150</v>
      </c>
      <c r="BI25" s="192">
        <f t="shared" si="6"/>
        <v>30</v>
      </c>
      <c r="BJ25" s="192">
        <f t="shared" si="7"/>
        <v>150.1</v>
      </c>
      <c r="BK25" s="192">
        <f t="shared" si="8"/>
        <v>1665</v>
      </c>
      <c r="BL25" s="192">
        <f t="shared" si="9"/>
        <v>595.9</v>
      </c>
    </row>
    <row r="26" spans="1:64" x14ac:dyDescent="0.25">
      <c r="A26" s="192">
        <v>19</v>
      </c>
      <c r="B26" s="193" t="s">
        <v>106</v>
      </c>
      <c r="C26" s="192">
        <v>0</v>
      </c>
      <c r="D26" s="192">
        <v>0</v>
      </c>
      <c r="E26" s="192">
        <v>2323</v>
      </c>
      <c r="F26" s="192">
        <v>25.76</v>
      </c>
      <c r="G26" s="192">
        <v>1985</v>
      </c>
      <c r="H26" s="192">
        <v>22.04</v>
      </c>
      <c r="I26" s="192">
        <v>817</v>
      </c>
      <c r="J26" s="192">
        <v>9.09</v>
      </c>
      <c r="K26" s="192">
        <v>1360</v>
      </c>
      <c r="L26" s="192">
        <v>15.15</v>
      </c>
      <c r="M26" s="192">
        <v>70</v>
      </c>
      <c r="N26" s="192">
        <v>0.79</v>
      </c>
      <c r="O26" s="192">
        <v>1803</v>
      </c>
      <c r="P26" s="192">
        <v>20.02</v>
      </c>
      <c r="Q26" s="192">
        <f t="shared" si="0"/>
        <v>4500</v>
      </c>
      <c r="R26" s="192">
        <f t="shared" si="1"/>
        <v>50</v>
      </c>
      <c r="S26" s="192">
        <v>1109</v>
      </c>
      <c r="T26" s="192">
        <v>31.46</v>
      </c>
      <c r="U26" s="192">
        <v>991</v>
      </c>
      <c r="V26" s="192">
        <v>28.04</v>
      </c>
      <c r="W26" s="192">
        <v>782</v>
      </c>
      <c r="X26" s="192">
        <v>22.12</v>
      </c>
      <c r="Y26" s="192">
        <v>118</v>
      </c>
      <c r="Z26" s="192">
        <v>3.38</v>
      </c>
      <c r="AA26" s="192">
        <v>17</v>
      </c>
      <c r="AB26" s="192">
        <v>0.33</v>
      </c>
      <c r="AC26" s="192">
        <f t="shared" si="2"/>
        <v>3000</v>
      </c>
      <c r="AD26" s="192">
        <f t="shared" si="3"/>
        <v>85</v>
      </c>
      <c r="AE26" s="192">
        <v>0</v>
      </c>
      <c r="AF26" s="192">
        <v>0</v>
      </c>
      <c r="AG26" s="192">
        <v>0</v>
      </c>
      <c r="AH26" s="192">
        <v>0</v>
      </c>
      <c r="AI26" s="192">
        <v>500</v>
      </c>
      <c r="AJ26" s="192">
        <v>30</v>
      </c>
      <c r="AK26" s="192">
        <v>0</v>
      </c>
      <c r="AL26" s="192">
        <v>0</v>
      </c>
      <c r="AM26" s="192">
        <v>0</v>
      </c>
      <c r="AN26" s="192">
        <v>0</v>
      </c>
      <c r="AO26" s="192">
        <v>2000</v>
      </c>
      <c r="AP26" s="192">
        <v>25</v>
      </c>
      <c r="AQ26" s="192">
        <v>200</v>
      </c>
      <c r="AR26" s="192">
        <v>2.5</v>
      </c>
      <c r="AS26" s="192">
        <f t="shared" si="4"/>
        <v>10000</v>
      </c>
      <c r="AT26" s="192">
        <f t="shared" si="5"/>
        <v>190</v>
      </c>
      <c r="AU26" s="192">
        <v>4003</v>
      </c>
      <c r="AV26" s="192">
        <v>76.02</v>
      </c>
      <c r="AW26" s="192">
        <v>401</v>
      </c>
      <c r="AX26" s="192">
        <v>7.58</v>
      </c>
      <c r="AY26" s="192">
        <v>0</v>
      </c>
      <c r="AZ26" s="192">
        <v>0</v>
      </c>
      <c r="BA26" s="192">
        <v>0</v>
      </c>
      <c r="BB26" s="192">
        <v>0</v>
      </c>
      <c r="BC26" s="192">
        <v>0</v>
      </c>
      <c r="BD26" s="192">
        <v>0</v>
      </c>
      <c r="BE26" s="192">
        <v>0</v>
      </c>
      <c r="BF26" s="192">
        <v>0</v>
      </c>
      <c r="BG26" s="192">
        <v>1000</v>
      </c>
      <c r="BH26" s="192">
        <v>10</v>
      </c>
      <c r="BI26" s="192">
        <f t="shared" si="6"/>
        <v>1000</v>
      </c>
      <c r="BJ26" s="192">
        <f t="shared" si="7"/>
        <v>10</v>
      </c>
      <c r="BK26" s="192">
        <f t="shared" si="8"/>
        <v>11000</v>
      </c>
      <c r="BL26" s="192">
        <f t="shared" si="9"/>
        <v>200</v>
      </c>
    </row>
    <row r="27" spans="1:64" x14ac:dyDescent="0.25">
      <c r="A27" s="192">
        <v>20</v>
      </c>
      <c r="B27" s="193" t="s">
        <v>107</v>
      </c>
      <c r="C27" s="192">
        <v>0</v>
      </c>
      <c r="D27" s="192">
        <v>0</v>
      </c>
      <c r="E27" s="192">
        <v>0</v>
      </c>
      <c r="F27" s="192">
        <v>0</v>
      </c>
      <c r="G27" s="192">
        <v>0</v>
      </c>
      <c r="H27" s="192">
        <v>0</v>
      </c>
      <c r="I27" s="192">
        <v>0</v>
      </c>
      <c r="J27" s="192">
        <v>0</v>
      </c>
      <c r="K27" s="192">
        <v>0</v>
      </c>
      <c r="L27" s="192">
        <v>0</v>
      </c>
      <c r="M27" s="192">
        <v>0</v>
      </c>
      <c r="N27" s="192">
        <v>0</v>
      </c>
      <c r="O27" s="192">
        <v>0</v>
      </c>
      <c r="P27" s="192">
        <v>0</v>
      </c>
      <c r="Q27" s="192">
        <f t="shared" si="0"/>
        <v>0</v>
      </c>
      <c r="R27" s="192">
        <f t="shared" si="1"/>
        <v>0</v>
      </c>
      <c r="S27" s="192">
        <v>0</v>
      </c>
      <c r="T27" s="192">
        <v>0</v>
      </c>
      <c r="U27" s="192">
        <v>0</v>
      </c>
      <c r="V27" s="192">
        <v>0</v>
      </c>
      <c r="W27" s="192">
        <v>0</v>
      </c>
      <c r="X27" s="192">
        <v>0</v>
      </c>
      <c r="Y27" s="192">
        <v>0</v>
      </c>
      <c r="Z27" s="192">
        <v>0</v>
      </c>
      <c r="AA27" s="192">
        <v>0</v>
      </c>
      <c r="AB27" s="192">
        <v>0</v>
      </c>
      <c r="AC27" s="192">
        <f t="shared" si="2"/>
        <v>0</v>
      </c>
      <c r="AD27" s="192">
        <f t="shared" si="3"/>
        <v>0</v>
      </c>
      <c r="AE27" s="192">
        <v>0</v>
      </c>
      <c r="AF27" s="192">
        <v>0</v>
      </c>
      <c r="AG27" s="192">
        <v>0</v>
      </c>
      <c r="AH27" s="192">
        <v>0</v>
      </c>
      <c r="AI27" s="192">
        <v>0</v>
      </c>
      <c r="AJ27" s="192">
        <v>0</v>
      </c>
      <c r="AK27" s="192">
        <v>0</v>
      </c>
      <c r="AL27" s="192">
        <v>0</v>
      </c>
      <c r="AM27" s="192">
        <v>0</v>
      </c>
      <c r="AN27" s="192">
        <v>0</v>
      </c>
      <c r="AO27" s="192">
        <v>0</v>
      </c>
      <c r="AP27" s="192">
        <v>0</v>
      </c>
      <c r="AQ27" s="192">
        <v>0</v>
      </c>
      <c r="AR27" s="192">
        <v>0</v>
      </c>
      <c r="AS27" s="192">
        <f t="shared" si="4"/>
        <v>0</v>
      </c>
      <c r="AT27" s="192">
        <f t="shared" si="5"/>
        <v>0</v>
      </c>
      <c r="AU27" s="192">
        <v>0</v>
      </c>
      <c r="AV27" s="192">
        <v>0</v>
      </c>
      <c r="AW27" s="192">
        <v>0</v>
      </c>
      <c r="AX27" s="192">
        <v>0</v>
      </c>
      <c r="AY27" s="192">
        <v>0</v>
      </c>
      <c r="AZ27" s="192">
        <v>0</v>
      </c>
      <c r="BA27" s="192">
        <v>0</v>
      </c>
      <c r="BB27" s="192">
        <v>0</v>
      </c>
      <c r="BC27" s="192">
        <v>0</v>
      </c>
      <c r="BD27" s="192">
        <v>0</v>
      </c>
      <c r="BE27" s="192">
        <v>0</v>
      </c>
      <c r="BF27" s="192">
        <v>0</v>
      </c>
      <c r="BG27" s="192">
        <v>0</v>
      </c>
      <c r="BH27" s="192">
        <v>0</v>
      </c>
      <c r="BI27" s="192">
        <f t="shared" si="6"/>
        <v>0</v>
      </c>
      <c r="BJ27" s="192">
        <f t="shared" si="7"/>
        <v>0</v>
      </c>
      <c r="BK27" s="192">
        <f t="shared" si="8"/>
        <v>0</v>
      </c>
      <c r="BL27" s="192">
        <f t="shared" si="9"/>
        <v>0</v>
      </c>
    </row>
    <row r="28" spans="1:64" x14ac:dyDescent="0.25">
      <c r="A28" s="192">
        <v>21</v>
      </c>
      <c r="B28" s="193" t="s">
        <v>108</v>
      </c>
      <c r="C28" s="192">
        <v>0</v>
      </c>
      <c r="D28" s="192">
        <v>0</v>
      </c>
      <c r="E28" s="192">
        <v>0</v>
      </c>
      <c r="F28" s="192">
        <v>0</v>
      </c>
      <c r="G28" s="192">
        <v>0</v>
      </c>
      <c r="H28" s="192">
        <v>0</v>
      </c>
      <c r="I28" s="192">
        <v>0</v>
      </c>
      <c r="J28" s="192">
        <v>0</v>
      </c>
      <c r="K28" s="192">
        <v>0</v>
      </c>
      <c r="L28" s="192">
        <v>0</v>
      </c>
      <c r="M28" s="192">
        <v>0</v>
      </c>
      <c r="N28" s="192">
        <v>0</v>
      </c>
      <c r="O28" s="192">
        <v>0</v>
      </c>
      <c r="P28" s="192">
        <v>0</v>
      </c>
      <c r="Q28" s="192">
        <f t="shared" si="0"/>
        <v>0</v>
      </c>
      <c r="R28" s="192">
        <f t="shared" si="1"/>
        <v>0</v>
      </c>
      <c r="S28" s="192">
        <v>0</v>
      </c>
      <c r="T28" s="192">
        <v>0</v>
      </c>
      <c r="U28" s="192">
        <v>0</v>
      </c>
      <c r="V28" s="192">
        <v>0</v>
      </c>
      <c r="W28" s="192">
        <v>0</v>
      </c>
      <c r="X28" s="192">
        <v>0</v>
      </c>
      <c r="Y28" s="192">
        <v>0</v>
      </c>
      <c r="Z28" s="192">
        <v>0</v>
      </c>
      <c r="AA28" s="192">
        <v>0</v>
      </c>
      <c r="AB28" s="192">
        <v>0</v>
      </c>
      <c r="AC28" s="192">
        <f t="shared" si="2"/>
        <v>0</v>
      </c>
      <c r="AD28" s="192">
        <f t="shared" si="3"/>
        <v>0</v>
      </c>
      <c r="AE28" s="192">
        <v>0</v>
      </c>
      <c r="AF28" s="192">
        <v>0</v>
      </c>
      <c r="AG28" s="192">
        <v>0</v>
      </c>
      <c r="AH28" s="192">
        <v>0</v>
      </c>
      <c r="AI28" s="192">
        <v>0</v>
      </c>
      <c r="AJ28" s="192">
        <v>0</v>
      </c>
      <c r="AK28" s="192">
        <v>0</v>
      </c>
      <c r="AL28" s="192">
        <v>0</v>
      </c>
      <c r="AM28" s="192">
        <v>0</v>
      </c>
      <c r="AN28" s="192">
        <v>0</v>
      </c>
      <c r="AO28" s="192">
        <v>0</v>
      </c>
      <c r="AP28" s="192">
        <v>0</v>
      </c>
      <c r="AQ28" s="192">
        <v>0</v>
      </c>
      <c r="AR28" s="192">
        <v>0</v>
      </c>
      <c r="AS28" s="192">
        <f t="shared" si="4"/>
        <v>0</v>
      </c>
      <c r="AT28" s="192">
        <f t="shared" si="5"/>
        <v>0</v>
      </c>
      <c r="AU28" s="192">
        <v>0</v>
      </c>
      <c r="AV28" s="192">
        <v>0</v>
      </c>
      <c r="AW28" s="192">
        <v>0</v>
      </c>
      <c r="AX28" s="192">
        <v>0</v>
      </c>
      <c r="AY28" s="192">
        <v>0</v>
      </c>
      <c r="AZ28" s="192">
        <v>0</v>
      </c>
      <c r="BA28" s="192">
        <v>0</v>
      </c>
      <c r="BB28" s="192">
        <v>0</v>
      </c>
      <c r="BC28" s="192">
        <v>0</v>
      </c>
      <c r="BD28" s="192">
        <v>0</v>
      </c>
      <c r="BE28" s="192">
        <v>0</v>
      </c>
      <c r="BF28" s="192">
        <v>0</v>
      </c>
      <c r="BG28" s="192">
        <v>0</v>
      </c>
      <c r="BH28" s="192">
        <v>0</v>
      </c>
      <c r="BI28" s="192">
        <f t="shared" si="6"/>
        <v>0</v>
      </c>
      <c r="BJ28" s="192">
        <f t="shared" si="7"/>
        <v>0</v>
      </c>
      <c r="BK28" s="192">
        <f t="shared" si="8"/>
        <v>0</v>
      </c>
      <c r="BL28" s="192">
        <f t="shared" si="9"/>
        <v>0</v>
      </c>
    </row>
    <row r="29" spans="1:64" x14ac:dyDescent="0.25">
      <c r="A29" s="192">
        <v>22</v>
      </c>
      <c r="B29" s="193" t="s">
        <v>109</v>
      </c>
      <c r="C29" s="192">
        <v>0</v>
      </c>
      <c r="D29" s="192">
        <v>0</v>
      </c>
      <c r="E29" s="192">
        <v>0</v>
      </c>
      <c r="F29" s="192">
        <v>0</v>
      </c>
      <c r="G29" s="192">
        <v>0</v>
      </c>
      <c r="H29" s="192">
        <v>0</v>
      </c>
      <c r="I29" s="192">
        <v>0</v>
      </c>
      <c r="J29" s="192">
        <v>0</v>
      </c>
      <c r="K29" s="192">
        <v>0</v>
      </c>
      <c r="L29" s="192">
        <v>0</v>
      </c>
      <c r="M29" s="192">
        <v>0</v>
      </c>
      <c r="N29" s="192">
        <v>0</v>
      </c>
      <c r="O29" s="192">
        <v>0</v>
      </c>
      <c r="P29" s="192">
        <v>0</v>
      </c>
      <c r="Q29" s="192">
        <f t="shared" si="0"/>
        <v>0</v>
      </c>
      <c r="R29" s="192">
        <f t="shared" si="1"/>
        <v>0</v>
      </c>
      <c r="S29" s="192">
        <v>0</v>
      </c>
      <c r="T29" s="192">
        <v>0</v>
      </c>
      <c r="U29" s="192">
        <v>0</v>
      </c>
      <c r="V29" s="192">
        <v>0</v>
      </c>
      <c r="W29" s="192">
        <v>0</v>
      </c>
      <c r="X29" s="192">
        <v>0</v>
      </c>
      <c r="Y29" s="192">
        <v>0</v>
      </c>
      <c r="Z29" s="192">
        <v>0</v>
      </c>
      <c r="AA29" s="192">
        <v>0</v>
      </c>
      <c r="AB29" s="192">
        <v>0</v>
      </c>
      <c r="AC29" s="192">
        <f t="shared" si="2"/>
        <v>0</v>
      </c>
      <c r="AD29" s="192">
        <f t="shared" si="3"/>
        <v>0</v>
      </c>
      <c r="AE29" s="192">
        <v>0</v>
      </c>
      <c r="AF29" s="192">
        <v>0</v>
      </c>
      <c r="AG29" s="192">
        <v>0</v>
      </c>
      <c r="AH29" s="192">
        <v>0</v>
      </c>
      <c r="AI29" s="192">
        <v>0</v>
      </c>
      <c r="AJ29" s="192">
        <v>0</v>
      </c>
      <c r="AK29" s="192">
        <v>0</v>
      </c>
      <c r="AL29" s="192">
        <v>0</v>
      </c>
      <c r="AM29" s="192">
        <v>0</v>
      </c>
      <c r="AN29" s="192">
        <v>0</v>
      </c>
      <c r="AO29" s="192">
        <v>0</v>
      </c>
      <c r="AP29" s="192">
        <v>0</v>
      </c>
      <c r="AQ29" s="192">
        <v>0</v>
      </c>
      <c r="AR29" s="192">
        <v>0</v>
      </c>
      <c r="AS29" s="192">
        <f t="shared" si="4"/>
        <v>0</v>
      </c>
      <c r="AT29" s="192">
        <f t="shared" si="5"/>
        <v>0</v>
      </c>
      <c r="AU29" s="192">
        <v>0</v>
      </c>
      <c r="AV29" s="192">
        <v>0</v>
      </c>
      <c r="AW29" s="192">
        <v>0</v>
      </c>
      <c r="AX29" s="192">
        <v>0</v>
      </c>
      <c r="AY29" s="192">
        <v>0</v>
      </c>
      <c r="AZ29" s="192">
        <v>0</v>
      </c>
      <c r="BA29" s="192">
        <v>0</v>
      </c>
      <c r="BB29" s="192">
        <v>0</v>
      </c>
      <c r="BC29" s="192">
        <v>0</v>
      </c>
      <c r="BD29" s="192">
        <v>0</v>
      </c>
      <c r="BE29" s="192">
        <v>0</v>
      </c>
      <c r="BF29" s="192">
        <v>0</v>
      </c>
      <c r="BG29" s="192">
        <v>0</v>
      </c>
      <c r="BH29" s="192">
        <v>0</v>
      </c>
      <c r="BI29" s="192">
        <f t="shared" si="6"/>
        <v>0</v>
      </c>
      <c r="BJ29" s="192">
        <f t="shared" si="7"/>
        <v>0</v>
      </c>
      <c r="BK29" s="192">
        <f t="shared" si="8"/>
        <v>0</v>
      </c>
      <c r="BL29" s="192">
        <f t="shared" si="9"/>
        <v>0</v>
      </c>
    </row>
    <row r="30" spans="1:64" x14ac:dyDescent="0.25">
      <c r="A30" s="192">
        <v>23</v>
      </c>
      <c r="B30" s="193" t="s">
        <v>110</v>
      </c>
      <c r="C30" s="192">
        <v>0</v>
      </c>
      <c r="D30" s="192">
        <v>0</v>
      </c>
      <c r="E30" s="192">
        <v>0</v>
      </c>
      <c r="F30" s="192">
        <v>0</v>
      </c>
      <c r="G30" s="192">
        <v>0</v>
      </c>
      <c r="H30" s="192">
        <v>0</v>
      </c>
      <c r="I30" s="192">
        <v>0</v>
      </c>
      <c r="J30" s="192">
        <v>0</v>
      </c>
      <c r="K30" s="192">
        <v>0</v>
      </c>
      <c r="L30" s="192">
        <v>0</v>
      </c>
      <c r="M30" s="192">
        <v>0</v>
      </c>
      <c r="N30" s="192">
        <v>0</v>
      </c>
      <c r="O30" s="192">
        <v>0</v>
      </c>
      <c r="P30" s="192">
        <v>0</v>
      </c>
      <c r="Q30" s="192">
        <f t="shared" si="0"/>
        <v>0</v>
      </c>
      <c r="R30" s="192">
        <f t="shared" si="1"/>
        <v>0</v>
      </c>
      <c r="S30" s="192">
        <v>0</v>
      </c>
      <c r="T30" s="192">
        <v>0</v>
      </c>
      <c r="U30" s="192">
        <v>0</v>
      </c>
      <c r="V30" s="192">
        <v>0</v>
      </c>
      <c r="W30" s="192">
        <v>0</v>
      </c>
      <c r="X30" s="192">
        <v>0</v>
      </c>
      <c r="Y30" s="192">
        <v>0</v>
      </c>
      <c r="Z30" s="192">
        <v>0</v>
      </c>
      <c r="AA30" s="192">
        <v>0</v>
      </c>
      <c r="AB30" s="192">
        <v>0</v>
      </c>
      <c r="AC30" s="192">
        <f t="shared" si="2"/>
        <v>0</v>
      </c>
      <c r="AD30" s="192">
        <f t="shared" si="3"/>
        <v>0</v>
      </c>
      <c r="AE30" s="192">
        <v>0</v>
      </c>
      <c r="AF30" s="192">
        <v>0</v>
      </c>
      <c r="AG30" s="192">
        <v>0</v>
      </c>
      <c r="AH30" s="192">
        <v>0</v>
      </c>
      <c r="AI30" s="192">
        <v>0</v>
      </c>
      <c r="AJ30" s="192">
        <v>0</v>
      </c>
      <c r="AK30" s="192">
        <v>0</v>
      </c>
      <c r="AL30" s="192">
        <v>0</v>
      </c>
      <c r="AM30" s="192">
        <v>0</v>
      </c>
      <c r="AN30" s="192">
        <v>0</v>
      </c>
      <c r="AO30" s="192">
        <v>0</v>
      </c>
      <c r="AP30" s="192">
        <v>0</v>
      </c>
      <c r="AQ30" s="192">
        <v>0</v>
      </c>
      <c r="AR30" s="192">
        <v>0</v>
      </c>
      <c r="AS30" s="192">
        <f t="shared" si="4"/>
        <v>0</v>
      </c>
      <c r="AT30" s="192">
        <f t="shared" si="5"/>
        <v>0</v>
      </c>
      <c r="AU30" s="192">
        <v>0</v>
      </c>
      <c r="AV30" s="192">
        <v>0</v>
      </c>
      <c r="AW30" s="192">
        <v>0</v>
      </c>
      <c r="AX30" s="192">
        <v>0</v>
      </c>
      <c r="AY30" s="192">
        <v>0</v>
      </c>
      <c r="AZ30" s="192">
        <v>0</v>
      </c>
      <c r="BA30" s="192">
        <v>0</v>
      </c>
      <c r="BB30" s="192">
        <v>0</v>
      </c>
      <c r="BC30" s="192">
        <v>0</v>
      </c>
      <c r="BD30" s="192">
        <v>0</v>
      </c>
      <c r="BE30" s="192">
        <v>0</v>
      </c>
      <c r="BF30" s="192">
        <v>0</v>
      </c>
      <c r="BG30" s="192">
        <v>0</v>
      </c>
      <c r="BH30" s="192">
        <v>0</v>
      </c>
      <c r="BI30" s="192">
        <f t="shared" si="6"/>
        <v>0</v>
      </c>
      <c r="BJ30" s="192">
        <f t="shared" si="7"/>
        <v>0</v>
      </c>
      <c r="BK30" s="192">
        <f t="shared" si="8"/>
        <v>0</v>
      </c>
      <c r="BL30" s="192">
        <f t="shared" si="9"/>
        <v>0</v>
      </c>
    </row>
    <row r="31" spans="1:64" x14ac:dyDescent="0.25">
      <c r="A31" s="192">
        <v>24</v>
      </c>
      <c r="B31" s="193" t="s">
        <v>112</v>
      </c>
      <c r="C31" s="192">
        <v>0</v>
      </c>
      <c r="D31" s="192">
        <v>0</v>
      </c>
      <c r="E31" s="192">
        <v>0</v>
      </c>
      <c r="F31" s="192">
        <v>0</v>
      </c>
      <c r="G31" s="192">
        <v>0</v>
      </c>
      <c r="H31" s="192">
        <v>0</v>
      </c>
      <c r="I31" s="192">
        <v>0</v>
      </c>
      <c r="J31" s="192">
        <v>0</v>
      </c>
      <c r="K31" s="192">
        <v>0</v>
      </c>
      <c r="L31" s="192">
        <v>0</v>
      </c>
      <c r="M31" s="192">
        <v>0</v>
      </c>
      <c r="N31" s="192">
        <v>0</v>
      </c>
      <c r="O31" s="192">
        <v>0</v>
      </c>
      <c r="P31" s="192">
        <v>0</v>
      </c>
      <c r="Q31" s="192">
        <f t="shared" si="0"/>
        <v>0</v>
      </c>
      <c r="R31" s="192">
        <f t="shared" si="1"/>
        <v>0</v>
      </c>
      <c r="S31" s="192">
        <v>0</v>
      </c>
      <c r="T31" s="192">
        <v>0</v>
      </c>
      <c r="U31" s="192">
        <v>0</v>
      </c>
      <c r="V31" s="192">
        <v>0</v>
      </c>
      <c r="W31" s="192">
        <v>0</v>
      </c>
      <c r="X31" s="192">
        <v>0</v>
      </c>
      <c r="Y31" s="192">
        <v>0</v>
      </c>
      <c r="Z31" s="192">
        <v>0</v>
      </c>
      <c r="AA31" s="192">
        <v>0</v>
      </c>
      <c r="AB31" s="192">
        <v>0</v>
      </c>
      <c r="AC31" s="192">
        <f t="shared" si="2"/>
        <v>0</v>
      </c>
      <c r="AD31" s="192">
        <f t="shared" si="3"/>
        <v>0</v>
      </c>
      <c r="AE31" s="192">
        <v>0</v>
      </c>
      <c r="AF31" s="192">
        <v>0</v>
      </c>
      <c r="AG31" s="192">
        <v>0</v>
      </c>
      <c r="AH31" s="192">
        <v>0</v>
      </c>
      <c r="AI31" s="192">
        <v>0</v>
      </c>
      <c r="AJ31" s="192">
        <v>0</v>
      </c>
      <c r="AK31" s="192">
        <v>0</v>
      </c>
      <c r="AL31" s="192">
        <v>0</v>
      </c>
      <c r="AM31" s="192">
        <v>0</v>
      </c>
      <c r="AN31" s="192">
        <v>0</v>
      </c>
      <c r="AO31" s="192">
        <v>0</v>
      </c>
      <c r="AP31" s="192">
        <v>0</v>
      </c>
      <c r="AQ31" s="192">
        <v>0</v>
      </c>
      <c r="AR31" s="192">
        <v>0</v>
      </c>
      <c r="AS31" s="192">
        <f t="shared" si="4"/>
        <v>0</v>
      </c>
      <c r="AT31" s="192">
        <f t="shared" si="5"/>
        <v>0</v>
      </c>
      <c r="AU31" s="192">
        <v>0</v>
      </c>
      <c r="AV31" s="192">
        <v>0</v>
      </c>
      <c r="AW31" s="192">
        <v>0</v>
      </c>
      <c r="AX31" s="192">
        <v>0</v>
      </c>
      <c r="AY31" s="192">
        <v>0</v>
      </c>
      <c r="AZ31" s="192">
        <v>0</v>
      </c>
      <c r="BA31" s="192">
        <v>0</v>
      </c>
      <c r="BB31" s="192">
        <v>0</v>
      </c>
      <c r="BC31" s="192">
        <v>0</v>
      </c>
      <c r="BD31" s="192">
        <v>0</v>
      </c>
      <c r="BE31" s="192">
        <v>0</v>
      </c>
      <c r="BF31" s="192">
        <v>0</v>
      </c>
      <c r="BG31" s="192">
        <v>0</v>
      </c>
      <c r="BH31" s="192">
        <v>0</v>
      </c>
      <c r="BI31" s="192">
        <f t="shared" si="6"/>
        <v>0</v>
      </c>
      <c r="BJ31" s="192">
        <f t="shared" si="7"/>
        <v>0</v>
      </c>
      <c r="BK31" s="192">
        <f t="shared" si="8"/>
        <v>0</v>
      </c>
      <c r="BL31" s="192">
        <f t="shared" si="9"/>
        <v>0</v>
      </c>
    </row>
    <row r="32" spans="1:64" x14ac:dyDescent="0.25">
      <c r="A32" s="192">
        <v>25</v>
      </c>
      <c r="B32" s="193" t="s">
        <v>113</v>
      </c>
      <c r="C32" s="192">
        <v>0</v>
      </c>
      <c r="D32" s="192">
        <v>0</v>
      </c>
      <c r="E32" s="192">
        <v>4077</v>
      </c>
      <c r="F32" s="192">
        <v>56.44</v>
      </c>
      <c r="G32" s="192">
        <v>2792</v>
      </c>
      <c r="H32" s="192">
        <v>38.64</v>
      </c>
      <c r="I32" s="192">
        <v>108</v>
      </c>
      <c r="J32" s="192">
        <v>1.49</v>
      </c>
      <c r="K32" s="192">
        <v>0</v>
      </c>
      <c r="L32" s="192">
        <v>0</v>
      </c>
      <c r="M32" s="192">
        <v>0</v>
      </c>
      <c r="N32" s="192">
        <v>0</v>
      </c>
      <c r="O32" s="192">
        <v>2930</v>
      </c>
      <c r="P32" s="192">
        <v>40.549999999999997</v>
      </c>
      <c r="Q32" s="192">
        <f t="shared" si="0"/>
        <v>4185</v>
      </c>
      <c r="R32" s="192">
        <f t="shared" si="1"/>
        <v>57.93</v>
      </c>
      <c r="S32" s="192">
        <v>0</v>
      </c>
      <c r="T32" s="192">
        <v>0</v>
      </c>
      <c r="U32" s="192">
        <v>0</v>
      </c>
      <c r="V32" s="192">
        <v>0</v>
      </c>
      <c r="W32" s="192">
        <v>0</v>
      </c>
      <c r="X32" s="192">
        <v>0</v>
      </c>
      <c r="Y32" s="192">
        <v>1211</v>
      </c>
      <c r="Z32" s="192">
        <v>125.73</v>
      </c>
      <c r="AA32" s="192">
        <v>0</v>
      </c>
      <c r="AB32" s="192">
        <v>0</v>
      </c>
      <c r="AC32" s="192">
        <f t="shared" si="2"/>
        <v>1211</v>
      </c>
      <c r="AD32" s="192">
        <f t="shared" si="3"/>
        <v>125.73</v>
      </c>
      <c r="AE32" s="192">
        <v>3516</v>
      </c>
      <c r="AF32" s="192">
        <v>35.159999999999997</v>
      </c>
      <c r="AG32" s="192">
        <v>1077</v>
      </c>
      <c r="AH32" s="192">
        <v>5.38</v>
      </c>
      <c r="AI32" s="192">
        <v>289</v>
      </c>
      <c r="AJ32" s="192">
        <v>43.38</v>
      </c>
      <c r="AK32" s="192">
        <v>0</v>
      </c>
      <c r="AL32" s="192">
        <v>0</v>
      </c>
      <c r="AM32" s="192">
        <v>0</v>
      </c>
      <c r="AN32" s="192">
        <v>0</v>
      </c>
      <c r="AO32" s="192">
        <v>2548</v>
      </c>
      <c r="AP32" s="192">
        <v>25.48</v>
      </c>
      <c r="AQ32" s="192">
        <v>0</v>
      </c>
      <c r="AR32" s="192">
        <v>0</v>
      </c>
      <c r="AS32" s="192">
        <f t="shared" si="4"/>
        <v>12826</v>
      </c>
      <c r="AT32" s="192">
        <f t="shared" si="5"/>
        <v>293.06</v>
      </c>
      <c r="AU32" s="192">
        <v>5130</v>
      </c>
      <c r="AV32" s="192">
        <v>58.93</v>
      </c>
      <c r="AW32" s="192">
        <v>1796</v>
      </c>
      <c r="AX32" s="192">
        <v>20.63</v>
      </c>
      <c r="AY32" s="192">
        <v>0</v>
      </c>
      <c r="AZ32" s="192">
        <v>0</v>
      </c>
      <c r="BA32" s="192">
        <v>0</v>
      </c>
      <c r="BB32" s="192">
        <v>0</v>
      </c>
      <c r="BC32" s="192">
        <v>42</v>
      </c>
      <c r="BD32" s="192">
        <v>7.67</v>
      </c>
      <c r="BE32" s="192">
        <v>0</v>
      </c>
      <c r="BF32" s="192">
        <v>0</v>
      </c>
      <c r="BG32" s="192">
        <v>272</v>
      </c>
      <c r="BH32" s="192">
        <v>32.479999999999997</v>
      </c>
      <c r="BI32" s="192">
        <f t="shared" si="6"/>
        <v>314</v>
      </c>
      <c r="BJ32" s="192">
        <f t="shared" si="7"/>
        <v>40.15</v>
      </c>
      <c r="BK32" s="192">
        <f t="shared" si="8"/>
        <v>13140</v>
      </c>
      <c r="BL32" s="192">
        <f t="shared" si="9"/>
        <v>333.21</v>
      </c>
    </row>
    <row r="33" spans="1:64" x14ac:dyDescent="0.25">
      <c r="A33" s="192">
        <v>26</v>
      </c>
      <c r="B33" s="193" t="s">
        <v>114</v>
      </c>
      <c r="C33" s="192">
        <v>0</v>
      </c>
      <c r="D33" s="192">
        <v>0</v>
      </c>
      <c r="E33" s="192">
        <v>0</v>
      </c>
      <c r="F33" s="192">
        <v>0</v>
      </c>
      <c r="G33" s="192">
        <v>0</v>
      </c>
      <c r="H33" s="192">
        <v>0</v>
      </c>
      <c r="I33" s="192">
        <v>0</v>
      </c>
      <c r="J33" s="192">
        <v>0</v>
      </c>
      <c r="K33" s="192">
        <v>0</v>
      </c>
      <c r="L33" s="192">
        <v>0</v>
      </c>
      <c r="M33" s="192">
        <v>0</v>
      </c>
      <c r="N33" s="192">
        <v>0</v>
      </c>
      <c r="O33" s="192">
        <v>0</v>
      </c>
      <c r="P33" s="192">
        <v>0</v>
      </c>
      <c r="Q33" s="192">
        <f t="shared" si="0"/>
        <v>0</v>
      </c>
      <c r="R33" s="192">
        <f t="shared" si="1"/>
        <v>0</v>
      </c>
      <c r="S33" s="192">
        <v>0</v>
      </c>
      <c r="T33" s="192">
        <v>0</v>
      </c>
      <c r="U33" s="192">
        <v>0</v>
      </c>
      <c r="V33" s="192">
        <v>0</v>
      </c>
      <c r="W33" s="192">
        <v>0</v>
      </c>
      <c r="X33" s="192">
        <v>0</v>
      </c>
      <c r="Y33" s="192">
        <v>0</v>
      </c>
      <c r="Z33" s="192">
        <v>0</v>
      </c>
      <c r="AA33" s="192">
        <v>0</v>
      </c>
      <c r="AB33" s="192">
        <v>0</v>
      </c>
      <c r="AC33" s="192">
        <f t="shared" si="2"/>
        <v>0</v>
      </c>
      <c r="AD33" s="192">
        <f t="shared" si="3"/>
        <v>0</v>
      </c>
      <c r="AE33" s="192">
        <v>0</v>
      </c>
      <c r="AF33" s="192">
        <v>0</v>
      </c>
      <c r="AG33" s="192">
        <v>0</v>
      </c>
      <c r="AH33" s="192">
        <v>0</v>
      </c>
      <c r="AI33" s="192">
        <v>0</v>
      </c>
      <c r="AJ33" s="192">
        <v>0</v>
      </c>
      <c r="AK33" s="192">
        <v>0</v>
      </c>
      <c r="AL33" s="192">
        <v>0</v>
      </c>
      <c r="AM33" s="192">
        <v>0</v>
      </c>
      <c r="AN33" s="192">
        <v>0</v>
      </c>
      <c r="AO33" s="192">
        <v>0</v>
      </c>
      <c r="AP33" s="192">
        <v>0</v>
      </c>
      <c r="AQ33" s="192">
        <v>0</v>
      </c>
      <c r="AR33" s="192">
        <v>0</v>
      </c>
      <c r="AS33" s="192">
        <f t="shared" si="4"/>
        <v>0</v>
      </c>
      <c r="AT33" s="192">
        <f t="shared" si="5"/>
        <v>0</v>
      </c>
      <c r="AU33" s="192">
        <v>0</v>
      </c>
      <c r="AV33" s="192">
        <v>0</v>
      </c>
      <c r="AW33" s="192">
        <v>0</v>
      </c>
      <c r="AX33" s="192">
        <v>0</v>
      </c>
      <c r="AY33" s="192">
        <v>0</v>
      </c>
      <c r="AZ33" s="192">
        <v>0</v>
      </c>
      <c r="BA33" s="192">
        <v>0</v>
      </c>
      <c r="BB33" s="192">
        <v>0</v>
      </c>
      <c r="BC33" s="192">
        <v>0</v>
      </c>
      <c r="BD33" s="192">
        <v>0</v>
      </c>
      <c r="BE33" s="192">
        <v>0</v>
      </c>
      <c r="BF33" s="192">
        <v>0</v>
      </c>
      <c r="BG33" s="192">
        <v>0</v>
      </c>
      <c r="BH33" s="192">
        <v>0</v>
      </c>
      <c r="BI33" s="192">
        <f t="shared" si="6"/>
        <v>0</v>
      </c>
      <c r="BJ33" s="192">
        <f t="shared" si="7"/>
        <v>0</v>
      </c>
      <c r="BK33" s="192">
        <f t="shared" si="8"/>
        <v>0</v>
      </c>
      <c r="BL33" s="192">
        <f t="shared" si="9"/>
        <v>0</v>
      </c>
    </row>
    <row r="34" spans="1:64" x14ac:dyDescent="0.25">
      <c r="A34" s="192">
        <v>27</v>
      </c>
      <c r="B34" s="193" t="s">
        <v>115</v>
      </c>
      <c r="C34" s="192">
        <v>0</v>
      </c>
      <c r="D34" s="192">
        <v>0</v>
      </c>
      <c r="E34" s="192">
        <v>0</v>
      </c>
      <c r="F34" s="192">
        <v>0</v>
      </c>
      <c r="G34" s="192">
        <v>0</v>
      </c>
      <c r="H34" s="192">
        <v>0</v>
      </c>
      <c r="I34" s="192">
        <v>0</v>
      </c>
      <c r="J34" s="192">
        <v>0</v>
      </c>
      <c r="K34" s="192">
        <v>0</v>
      </c>
      <c r="L34" s="192">
        <v>0</v>
      </c>
      <c r="M34" s="192">
        <v>0</v>
      </c>
      <c r="N34" s="192">
        <v>0</v>
      </c>
      <c r="O34" s="192">
        <v>0</v>
      </c>
      <c r="P34" s="192">
        <v>0</v>
      </c>
      <c r="Q34" s="192">
        <f t="shared" si="0"/>
        <v>0</v>
      </c>
      <c r="R34" s="192">
        <f t="shared" si="1"/>
        <v>0</v>
      </c>
      <c r="S34" s="192">
        <v>0</v>
      </c>
      <c r="T34" s="192">
        <v>0</v>
      </c>
      <c r="U34" s="192">
        <v>0</v>
      </c>
      <c r="V34" s="192">
        <v>0</v>
      </c>
      <c r="W34" s="192">
        <v>0</v>
      </c>
      <c r="X34" s="192">
        <v>0</v>
      </c>
      <c r="Y34" s="192">
        <v>0</v>
      </c>
      <c r="Z34" s="192">
        <v>0</v>
      </c>
      <c r="AA34" s="192">
        <v>0</v>
      </c>
      <c r="AB34" s="192">
        <v>0</v>
      </c>
      <c r="AC34" s="192">
        <f t="shared" si="2"/>
        <v>0</v>
      </c>
      <c r="AD34" s="192">
        <f t="shared" si="3"/>
        <v>0</v>
      </c>
      <c r="AE34" s="192">
        <v>0</v>
      </c>
      <c r="AF34" s="192">
        <v>0</v>
      </c>
      <c r="AG34" s="192">
        <v>0</v>
      </c>
      <c r="AH34" s="192">
        <v>0</v>
      </c>
      <c r="AI34" s="192">
        <v>0</v>
      </c>
      <c r="AJ34" s="192">
        <v>0</v>
      </c>
      <c r="AK34" s="192">
        <v>0</v>
      </c>
      <c r="AL34" s="192">
        <v>0</v>
      </c>
      <c r="AM34" s="192">
        <v>0</v>
      </c>
      <c r="AN34" s="192">
        <v>0</v>
      </c>
      <c r="AO34" s="192">
        <v>0</v>
      </c>
      <c r="AP34" s="192">
        <v>0</v>
      </c>
      <c r="AQ34" s="192">
        <v>0</v>
      </c>
      <c r="AR34" s="192">
        <v>0</v>
      </c>
      <c r="AS34" s="192">
        <f t="shared" si="4"/>
        <v>0</v>
      </c>
      <c r="AT34" s="192">
        <f t="shared" si="5"/>
        <v>0</v>
      </c>
      <c r="AU34" s="192">
        <v>0</v>
      </c>
      <c r="AV34" s="192">
        <v>0</v>
      </c>
      <c r="AW34" s="192">
        <v>0</v>
      </c>
      <c r="AX34" s="192">
        <v>0</v>
      </c>
      <c r="AY34" s="192">
        <v>0</v>
      </c>
      <c r="AZ34" s="192">
        <v>0</v>
      </c>
      <c r="BA34" s="192">
        <v>0</v>
      </c>
      <c r="BB34" s="192">
        <v>0</v>
      </c>
      <c r="BC34" s="192">
        <v>0</v>
      </c>
      <c r="BD34" s="192">
        <v>0</v>
      </c>
      <c r="BE34" s="192">
        <v>0</v>
      </c>
      <c r="BF34" s="192">
        <v>0</v>
      </c>
      <c r="BG34" s="192">
        <v>0</v>
      </c>
      <c r="BH34" s="192">
        <v>0</v>
      </c>
      <c r="BI34" s="192">
        <f t="shared" si="6"/>
        <v>0</v>
      </c>
      <c r="BJ34" s="192">
        <f t="shared" si="7"/>
        <v>0</v>
      </c>
      <c r="BK34" s="192">
        <f t="shared" si="8"/>
        <v>0</v>
      </c>
      <c r="BL34" s="192">
        <f t="shared" si="9"/>
        <v>0</v>
      </c>
    </row>
    <row r="35" spans="1:64" x14ac:dyDescent="0.25">
      <c r="A35" s="192">
        <v>28</v>
      </c>
      <c r="B35" s="193" t="s">
        <v>116</v>
      </c>
      <c r="C35" s="192">
        <v>0</v>
      </c>
      <c r="D35" s="192">
        <v>0</v>
      </c>
      <c r="E35" s="192">
        <v>0</v>
      </c>
      <c r="F35" s="192">
        <v>0</v>
      </c>
      <c r="G35" s="192">
        <v>0</v>
      </c>
      <c r="H35" s="192">
        <v>0</v>
      </c>
      <c r="I35" s="192">
        <v>0</v>
      </c>
      <c r="J35" s="192">
        <v>0</v>
      </c>
      <c r="K35" s="192">
        <v>0</v>
      </c>
      <c r="L35" s="192">
        <v>0</v>
      </c>
      <c r="M35" s="192">
        <v>0</v>
      </c>
      <c r="N35" s="192">
        <v>0</v>
      </c>
      <c r="O35" s="192">
        <v>0</v>
      </c>
      <c r="P35" s="192">
        <v>0</v>
      </c>
      <c r="Q35" s="192">
        <f t="shared" si="0"/>
        <v>0</v>
      </c>
      <c r="R35" s="192">
        <f t="shared" si="1"/>
        <v>0</v>
      </c>
      <c r="S35" s="192">
        <v>0</v>
      </c>
      <c r="T35" s="192">
        <v>0</v>
      </c>
      <c r="U35" s="192">
        <v>0</v>
      </c>
      <c r="V35" s="192">
        <v>0</v>
      </c>
      <c r="W35" s="192">
        <v>0</v>
      </c>
      <c r="X35" s="192">
        <v>0</v>
      </c>
      <c r="Y35" s="192">
        <v>0</v>
      </c>
      <c r="Z35" s="192">
        <v>0</v>
      </c>
      <c r="AA35" s="192">
        <v>0</v>
      </c>
      <c r="AB35" s="192">
        <v>0</v>
      </c>
      <c r="AC35" s="192">
        <f t="shared" si="2"/>
        <v>0</v>
      </c>
      <c r="AD35" s="192">
        <f t="shared" si="3"/>
        <v>0</v>
      </c>
      <c r="AE35" s="192">
        <v>0</v>
      </c>
      <c r="AF35" s="192">
        <v>0</v>
      </c>
      <c r="AG35" s="192">
        <v>0</v>
      </c>
      <c r="AH35" s="192">
        <v>0</v>
      </c>
      <c r="AI35" s="192">
        <v>0</v>
      </c>
      <c r="AJ35" s="192">
        <v>0</v>
      </c>
      <c r="AK35" s="192">
        <v>0</v>
      </c>
      <c r="AL35" s="192">
        <v>0</v>
      </c>
      <c r="AM35" s="192">
        <v>0</v>
      </c>
      <c r="AN35" s="192">
        <v>0</v>
      </c>
      <c r="AO35" s="192">
        <v>0</v>
      </c>
      <c r="AP35" s="192">
        <v>0</v>
      </c>
      <c r="AQ35" s="192">
        <v>0</v>
      </c>
      <c r="AR35" s="192">
        <v>0</v>
      </c>
      <c r="AS35" s="192">
        <f t="shared" si="4"/>
        <v>0</v>
      </c>
      <c r="AT35" s="192">
        <f t="shared" si="5"/>
        <v>0</v>
      </c>
      <c r="AU35" s="192">
        <v>0</v>
      </c>
      <c r="AV35" s="192">
        <v>0</v>
      </c>
      <c r="AW35" s="192">
        <v>0</v>
      </c>
      <c r="AX35" s="192">
        <v>0</v>
      </c>
      <c r="AY35" s="192">
        <v>0</v>
      </c>
      <c r="AZ35" s="192">
        <v>0</v>
      </c>
      <c r="BA35" s="192">
        <v>0</v>
      </c>
      <c r="BB35" s="192">
        <v>0</v>
      </c>
      <c r="BC35" s="192">
        <v>0</v>
      </c>
      <c r="BD35" s="192">
        <v>0</v>
      </c>
      <c r="BE35" s="192">
        <v>0</v>
      </c>
      <c r="BF35" s="192">
        <v>0</v>
      </c>
      <c r="BG35" s="192">
        <v>0</v>
      </c>
      <c r="BH35" s="192">
        <v>0</v>
      </c>
      <c r="BI35" s="192">
        <f t="shared" si="6"/>
        <v>0</v>
      </c>
      <c r="BJ35" s="192">
        <f t="shared" si="7"/>
        <v>0</v>
      </c>
      <c r="BK35" s="192">
        <f t="shared" si="8"/>
        <v>0</v>
      </c>
      <c r="BL35" s="192">
        <f t="shared" si="9"/>
        <v>0</v>
      </c>
    </row>
    <row r="36" spans="1:64" x14ac:dyDescent="0.25">
      <c r="A36" s="192">
        <v>29</v>
      </c>
      <c r="B36" s="193" t="s">
        <v>117</v>
      </c>
      <c r="C36" s="192">
        <v>0</v>
      </c>
      <c r="D36" s="192">
        <v>0</v>
      </c>
      <c r="E36" s="192">
        <v>0</v>
      </c>
      <c r="F36" s="192">
        <v>0</v>
      </c>
      <c r="G36" s="192">
        <v>0</v>
      </c>
      <c r="H36" s="192">
        <v>0</v>
      </c>
      <c r="I36" s="192">
        <v>0</v>
      </c>
      <c r="J36" s="192">
        <v>0</v>
      </c>
      <c r="K36" s="192">
        <v>0</v>
      </c>
      <c r="L36" s="192">
        <v>0</v>
      </c>
      <c r="M36" s="192">
        <v>0</v>
      </c>
      <c r="N36" s="192">
        <v>0</v>
      </c>
      <c r="O36" s="192">
        <v>0</v>
      </c>
      <c r="P36" s="192">
        <v>0</v>
      </c>
      <c r="Q36" s="192">
        <f t="shared" si="0"/>
        <v>0</v>
      </c>
      <c r="R36" s="192">
        <f t="shared" si="1"/>
        <v>0</v>
      </c>
      <c r="S36" s="192">
        <v>0</v>
      </c>
      <c r="T36" s="192">
        <v>0</v>
      </c>
      <c r="U36" s="192">
        <v>0</v>
      </c>
      <c r="V36" s="192">
        <v>0</v>
      </c>
      <c r="W36" s="192">
        <v>0</v>
      </c>
      <c r="X36" s="192">
        <v>0</v>
      </c>
      <c r="Y36" s="192">
        <v>0</v>
      </c>
      <c r="Z36" s="192">
        <v>0</v>
      </c>
      <c r="AA36" s="192">
        <v>0</v>
      </c>
      <c r="AB36" s="192">
        <v>0</v>
      </c>
      <c r="AC36" s="192">
        <f t="shared" si="2"/>
        <v>0</v>
      </c>
      <c r="AD36" s="192">
        <f t="shared" si="3"/>
        <v>0</v>
      </c>
      <c r="AE36" s="192">
        <v>0</v>
      </c>
      <c r="AF36" s="192">
        <v>0</v>
      </c>
      <c r="AG36" s="192">
        <v>0</v>
      </c>
      <c r="AH36" s="192">
        <v>0</v>
      </c>
      <c r="AI36" s="192">
        <v>0</v>
      </c>
      <c r="AJ36" s="192">
        <v>0</v>
      </c>
      <c r="AK36" s="192">
        <v>0</v>
      </c>
      <c r="AL36" s="192">
        <v>0</v>
      </c>
      <c r="AM36" s="192">
        <v>0</v>
      </c>
      <c r="AN36" s="192">
        <v>0</v>
      </c>
      <c r="AO36" s="192">
        <v>0</v>
      </c>
      <c r="AP36" s="192">
        <v>0</v>
      </c>
      <c r="AQ36" s="192">
        <v>0</v>
      </c>
      <c r="AR36" s="192">
        <v>0</v>
      </c>
      <c r="AS36" s="192">
        <f t="shared" si="4"/>
        <v>0</v>
      </c>
      <c r="AT36" s="192">
        <f t="shared" si="5"/>
        <v>0</v>
      </c>
      <c r="AU36" s="192">
        <v>0</v>
      </c>
      <c r="AV36" s="192">
        <v>0</v>
      </c>
      <c r="AW36" s="192">
        <v>0</v>
      </c>
      <c r="AX36" s="192">
        <v>0</v>
      </c>
      <c r="AY36" s="192">
        <v>0</v>
      </c>
      <c r="AZ36" s="192">
        <v>0</v>
      </c>
      <c r="BA36" s="192">
        <v>0</v>
      </c>
      <c r="BB36" s="192">
        <v>0</v>
      </c>
      <c r="BC36" s="192">
        <v>0</v>
      </c>
      <c r="BD36" s="192">
        <v>0</v>
      </c>
      <c r="BE36" s="192">
        <v>0</v>
      </c>
      <c r="BF36" s="192">
        <v>0</v>
      </c>
      <c r="BG36" s="192">
        <v>0</v>
      </c>
      <c r="BH36" s="192">
        <v>0</v>
      </c>
      <c r="BI36" s="192">
        <f t="shared" si="6"/>
        <v>0</v>
      </c>
      <c r="BJ36" s="192">
        <f t="shared" si="7"/>
        <v>0</v>
      </c>
      <c r="BK36" s="192">
        <f t="shared" si="8"/>
        <v>0</v>
      </c>
      <c r="BL36" s="192">
        <f t="shared" si="9"/>
        <v>0</v>
      </c>
    </row>
    <row r="37" spans="1:64" x14ac:dyDescent="0.25">
      <c r="A37" s="192">
        <v>30</v>
      </c>
      <c r="B37" s="193" t="s">
        <v>118</v>
      </c>
      <c r="C37" s="192">
        <v>0</v>
      </c>
      <c r="D37" s="192">
        <v>0</v>
      </c>
      <c r="E37" s="192">
        <v>0</v>
      </c>
      <c r="F37" s="192">
        <v>0</v>
      </c>
      <c r="G37" s="192">
        <v>0</v>
      </c>
      <c r="H37" s="192">
        <v>0</v>
      </c>
      <c r="I37" s="192">
        <v>0</v>
      </c>
      <c r="J37" s="192">
        <v>0</v>
      </c>
      <c r="K37" s="192">
        <v>0</v>
      </c>
      <c r="L37" s="192">
        <v>0</v>
      </c>
      <c r="M37" s="192">
        <v>0</v>
      </c>
      <c r="N37" s="192">
        <v>0</v>
      </c>
      <c r="O37" s="192">
        <v>0</v>
      </c>
      <c r="P37" s="192">
        <v>0</v>
      </c>
      <c r="Q37" s="192">
        <f t="shared" si="0"/>
        <v>0</v>
      </c>
      <c r="R37" s="192">
        <f t="shared" si="1"/>
        <v>0</v>
      </c>
      <c r="S37" s="192">
        <v>0</v>
      </c>
      <c r="T37" s="192">
        <v>0</v>
      </c>
      <c r="U37" s="192">
        <v>0</v>
      </c>
      <c r="V37" s="192">
        <v>0</v>
      </c>
      <c r="W37" s="192">
        <v>0</v>
      </c>
      <c r="X37" s="192">
        <v>0</v>
      </c>
      <c r="Y37" s="192">
        <v>0</v>
      </c>
      <c r="Z37" s="192">
        <v>0</v>
      </c>
      <c r="AA37" s="192">
        <v>0</v>
      </c>
      <c r="AB37" s="192">
        <v>0</v>
      </c>
      <c r="AC37" s="192">
        <f t="shared" si="2"/>
        <v>0</v>
      </c>
      <c r="AD37" s="192">
        <f t="shared" si="3"/>
        <v>0</v>
      </c>
      <c r="AE37" s="192">
        <v>0</v>
      </c>
      <c r="AF37" s="192">
        <v>0</v>
      </c>
      <c r="AG37" s="192">
        <v>0</v>
      </c>
      <c r="AH37" s="192">
        <v>0</v>
      </c>
      <c r="AI37" s="192">
        <v>0</v>
      </c>
      <c r="AJ37" s="192">
        <v>0</v>
      </c>
      <c r="AK37" s="192">
        <v>0</v>
      </c>
      <c r="AL37" s="192">
        <v>0</v>
      </c>
      <c r="AM37" s="192">
        <v>0</v>
      </c>
      <c r="AN37" s="192">
        <v>0</v>
      </c>
      <c r="AO37" s="192">
        <v>0</v>
      </c>
      <c r="AP37" s="192">
        <v>0</v>
      </c>
      <c r="AQ37" s="192">
        <v>0</v>
      </c>
      <c r="AR37" s="192">
        <v>0</v>
      </c>
      <c r="AS37" s="192">
        <f t="shared" si="4"/>
        <v>0</v>
      </c>
      <c r="AT37" s="192">
        <f t="shared" si="5"/>
        <v>0</v>
      </c>
      <c r="AU37" s="192">
        <v>0</v>
      </c>
      <c r="AV37" s="192">
        <v>0</v>
      </c>
      <c r="AW37" s="192">
        <v>0</v>
      </c>
      <c r="AX37" s="192">
        <v>0</v>
      </c>
      <c r="AY37" s="192">
        <v>0</v>
      </c>
      <c r="AZ37" s="192">
        <v>0</v>
      </c>
      <c r="BA37" s="192">
        <v>0</v>
      </c>
      <c r="BB37" s="192">
        <v>0</v>
      </c>
      <c r="BC37" s="192">
        <v>0</v>
      </c>
      <c r="BD37" s="192">
        <v>0</v>
      </c>
      <c r="BE37" s="192">
        <v>0</v>
      </c>
      <c r="BF37" s="192">
        <v>0</v>
      </c>
      <c r="BG37" s="192">
        <v>0</v>
      </c>
      <c r="BH37" s="192">
        <v>0</v>
      </c>
      <c r="BI37" s="192">
        <f t="shared" si="6"/>
        <v>0</v>
      </c>
      <c r="BJ37" s="192">
        <f t="shared" si="7"/>
        <v>0</v>
      </c>
      <c r="BK37" s="192">
        <f t="shared" si="8"/>
        <v>0</v>
      </c>
      <c r="BL37" s="192">
        <f t="shared" si="9"/>
        <v>0</v>
      </c>
    </row>
    <row r="38" spans="1:64" x14ac:dyDescent="0.25">
      <c r="A38" s="192">
        <v>31</v>
      </c>
      <c r="B38" s="193" t="s">
        <v>119</v>
      </c>
      <c r="C38" s="192">
        <v>0</v>
      </c>
      <c r="D38" s="192">
        <v>0</v>
      </c>
      <c r="E38" s="192">
        <v>0</v>
      </c>
      <c r="F38" s="192">
        <v>0</v>
      </c>
      <c r="G38" s="192">
        <v>0</v>
      </c>
      <c r="H38" s="192">
        <v>0</v>
      </c>
      <c r="I38" s="192">
        <v>0</v>
      </c>
      <c r="J38" s="192">
        <v>0</v>
      </c>
      <c r="K38" s="192">
        <v>0</v>
      </c>
      <c r="L38" s="192">
        <v>0</v>
      </c>
      <c r="M38" s="192">
        <v>0</v>
      </c>
      <c r="N38" s="192">
        <v>0</v>
      </c>
      <c r="O38" s="192">
        <v>0</v>
      </c>
      <c r="P38" s="192">
        <v>0</v>
      </c>
      <c r="Q38" s="192">
        <f t="shared" si="0"/>
        <v>0</v>
      </c>
      <c r="R38" s="192">
        <f t="shared" si="1"/>
        <v>0</v>
      </c>
      <c r="S38" s="192">
        <v>0</v>
      </c>
      <c r="T38" s="192">
        <v>0</v>
      </c>
      <c r="U38" s="192">
        <v>0</v>
      </c>
      <c r="V38" s="192">
        <v>0</v>
      </c>
      <c r="W38" s="192">
        <v>0</v>
      </c>
      <c r="X38" s="192">
        <v>0</v>
      </c>
      <c r="Y38" s="192">
        <v>0</v>
      </c>
      <c r="Z38" s="192">
        <v>0</v>
      </c>
      <c r="AA38" s="192">
        <v>0</v>
      </c>
      <c r="AB38" s="192">
        <v>0</v>
      </c>
      <c r="AC38" s="192">
        <f t="shared" si="2"/>
        <v>0</v>
      </c>
      <c r="AD38" s="192">
        <f t="shared" si="3"/>
        <v>0</v>
      </c>
      <c r="AE38" s="192">
        <v>0</v>
      </c>
      <c r="AF38" s="192">
        <v>0</v>
      </c>
      <c r="AG38" s="192">
        <v>0</v>
      </c>
      <c r="AH38" s="192">
        <v>0</v>
      </c>
      <c r="AI38" s="192">
        <v>0</v>
      </c>
      <c r="AJ38" s="192">
        <v>0</v>
      </c>
      <c r="AK38" s="192">
        <v>0</v>
      </c>
      <c r="AL38" s="192">
        <v>0</v>
      </c>
      <c r="AM38" s="192">
        <v>0</v>
      </c>
      <c r="AN38" s="192">
        <v>0</v>
      </c>
      <c r="AO38" s="192">
        <v>0</v>
      </c>
      <c r="AP38" s="192">
        <v>0</v>
      </c>
      <c r="AQ38" s="192">
        <v>0</v>
      </c>
      <c r="AR38" s="192">
        <v>0</v>
      </c>
      <c r="AS38" s="192">
        <f t="shared" si="4"/>
        <v>0</v>
      </c>
      <c r="AT38" s="192">
        <f t="shared" si="5"/>
        <v>0</v>
      </c>
      <c r="AU38" s="192">
        <v>0</v>
      </c>
      <c r="AV38" s="192">
        <v>0</v>
      </c>
      <c r="AW38" s="192">
        <v>0</v>
      </c>
      <c r="AX38" s="192">
        <v>0</v>
      </c>
      <c r="AY38" s="192">
        <v>0</v>
      </c>
      <c r="AZ38" s="192">
        <v>0</v>
      </c>
      <c r="BA38" s="192">
        <v>0</v>
      </c>
      <c r="BB38" s="192">
        <v>0</v>
      </c>
      <c r="BC38" s="192">
        <v>0</v>
      </c>
      <c r="BD38" s="192">
        <v>0</v>
      </c>
      <c r="BE38" s="192">
        <v>0</v>
      </c>
      <c r="BF38" s="192">
        <v>0</v>
      </c>
      <c r="BG38" s="192">
        <v>0</v>
      </c>
      <c r="BH38" s="192">
        <v>0</v>
      </c>
      <c r="BI38" s="192">
        <f t="shared" si="6"/>
        <v>0</v>
      </c>
      <c r="BJ38" s="192">
        <f t="shared" si="7"/>
        <v>0</v>
      </c>
      <c r="BK38" s="192">
        <f t="shared" si="8"/>
        <v>0</v>
      </c>
      <c r="BL38" s="192">
        <f t="shared" si="9"/>
        <v>0</v>
      </c>
    </row>
    <row r="39" spans="1:64" x14ac:dyDescent="0.25">
      <c r="A39" s="192">
        <v>32</v>
      </c>
      <c r="B39" s="193" t="s">
        <v>120</v>
      </c>
      <c r="C39" s="192">
        <v>0</v>
      </c>
      <c r="D39" s="192">
        <v>0</v>
      </c>
      <c r="E39" s="192">
        <v>18</v>
      </c>
      <c r="F39" s="192">
        <v>0.13</v>
      </c>
      <c r="G39" s="192">
        <v>8</v>
      </c>
      <c r="H39" s="192">
        <v>7.0000000000000007E-2</v>
      </c>
      <c r="I39" s="192">
        <v>4</v>
      </c>
      <c r="J39" s="192">
        <v>0.03</v>
      </c>
      <c r="K39" s="192">
        <v>2</v>
      </c>
      <c r="L39" s="192">
        <v>0.01</v>
      </c>
      <c r="M39" s="192">
        <v>0</v>
      </c>
      <c r="N39" s="192">
        <v>0</v>
      </c>
      <c r="O39" s="192">
        <v>16</v>
      </c>
      <c r="P39" s="192">
        <v>0.12</v>
      </c>
      <c r="Q39" s="192">
        <f t="shared" si="0"/>
        <v>24</v>
      </c>
      <c r="R39" s="192">
        <f t="shared" si="1"/>
        <v>0.17</v>
      </c>
      <c r="S39" s="192">
        <v>107</v>
      </c>
      <c r="T39" s="192">
        <v>12.81</v>
      </c>
      <c r="U39" s="192">
        <v>6</v>
      </c>
      <c r="V39" s="192">
        <v>10.67</v>
      </c>
      <c r="W39" s="192">
        <v>80</v>
      </c>
      <c r="X39" s="192">
        <v>6.4</v>
      </c>
      <c r="Y39" s="192">
        <v>96</v>
      </c>
      <c r="Z39" s="192">
        <v>12.81</v>
      </c>
      <c r="AA39" s="192">
        <v>0</v>
      </c>
      <c r="AB39" s="192">
        <v>0</v>
      </c>
      <c r="AC39" s="192">
        <f t="shared" si="2"/>
        <v>289</v>
      </c>
      <c r="AD39" s="192">
        <f t="shared" si="3"/>
        <v>42.690000000000005</v>
      </c>
      <c r="AE39" s="192">
        <v>86</v>
      </c>
      <c r="AF39" s="192">
        <v>2.5299999999999998</v>
      </c>
      <c r="AG39" s="192">
        <v>215</v>
      </c>
      <c r="AH39" s="192">
        <v>3.17</v>
      </c>
      <c r="AI39" s="192">
        <v>21</v>
      </c>
      <c r="AJ39" s="192">
        <v>9.51</v>
      </c>
      <c r="AK39" s="192">
        <v>269</v>
      </c>
      <c r="AL39" s="192">
        <v>7.92</v>
      </c>
      <c r="AM39" s="192">
        <v>161</v>
      </c>
      <c r="AN39" s="192">
        <v>4.76</v>
      </c>
      <c r="AO39" s="192">
        <v>237</v>
      </c>
      <c r="AP39" s="192">
        <v>6.97</v>
      </c>
      <c r="AQ39" s="192">
        <v>0</v>
      </c>
      <c r="AR39" s="192">
        <v>0</v>
      </c>
      <c r="AS39" s="192">
        <f t="shared" si="4"/>
        <v>1302</v>
      </c>
      <c r="AT39" s="192">
        <f t="shared" si="5"/>
        <v>77.720000000000013</v>
      </c>
      <c r="AU39" s="192">
        <v>352</v>
      </c>
      <c r="AV39" s="192">
        <v>7.77</v>
      </c>
      <c r="AW39" s="192">
        <v>124</v>
      </c>
      <c r="AX39" s="192">
        <v>2.72</v>
      </c>
      <c r="AY39" s="192">
        <v>0</v>
      </c>
      <c r="AZ39" s="192">
        <v>0</v>
      </c>
      <c r="BA39" s="192">
        <v>0</v>
      </c>
      <c r="BB39" s="192">
        <v>0</v>
      </c>
      <c r="BC39" s="192">
        <v>39</v>
      </c>
      <c r="BD39" s="192">
        <v>37.83</v>
      </c>
      <c r="BE39" s="192">
        <v>0</v>
      </c>
      <c r="BF39" s="192">
        <v>0</v>
      </c>
      <c r="BG39" s="192">
        <v>97</v>
      </c>
      <c r="BH39" s="192">
        <v>56.74</v>
      </c>
      <c r="BI39" s="192">
        <f t="shared" si="6"/>
        <v>136</v>
      </c>
      <c r="BJ39" s="192">
        <f t="shared" si="7"/>
        <v>94.57</v>
      </c>
      <c r="BK39" s="192">
        <f t="shared" si="8"/>
        <v>1438</v>
      </c>
      <c r="BL39" s="192">
        <f t="shared" si="9"/>
        <v>172.29000000000002</v>
      </c>
    </row>
    <row r="40" spans="1:64" x14ac:dyDescent="0.25">
      <c r="A40" s="192">
        <v>33</v>
      </c>
      <c r="B40" s="193" t="s">
        <v>121</v>
      </c>
      <c r="C40" s="192">
        <v>0</v>
      </c>
      <c r="D40" s="192">
        <v>0</v>
      </c>
      <c r="E40" s="192">
        <v>782</v>
      </c>
      <c r="F40" s="192">
        <v>14.44</v>
      </c>
      <c r="G40" s="192">
        <v>233</v>
      </c>
      <c r="H40" s="192">
        <v>4.3099999999999996</v>
      </c>
      <c r="I40" s="192">
        <v>20</v>
      </c>
      <c r="J40" s="192">
        <v>0.37</v>
      </c>
      <c r="K40" s="192">
        <v>535</v>
      </c>
      <c r="L40" s="192">
        <v>14.81</v>
      </c>
      <c r="M40" s="192">
        <v>0</v>
      </c>
      <c r="N40" s="192">
        <v>0</v>
      </c>
      <c r="O40" s="192">
        <v>936</v>
      </c>
      <c r="P40" s="192">
        <v>20.73</v>
      </c>
      <c r="Q40" s="192">
        <f t="shared" si="0"/>
        <v>1337</v>
      </c>
      <c r="R40" s="192">
        <f t="shared" si="1"/>
        <v>29.619999999999997</v>
      </c>
      <c r="S40" s="192">
        <v>46</v>
      </c>
      <c r="T40" s="192">
        <v>0.2</v>
      </c>
      <c r="U40" s="192">
        <v>20</v>
      </c>
      <c r="V40" s="192">
        <v>0.12</v>
      </c>
      <c r="W40" s="192">
        <v>20</v>
      </c>
      <c r="X40" s="192">
        <v>0.14000000000000001</v>
      </c>
      <c r="Y40" s="192">
        <v>0</v>
      </c>
      <c r="Z40" s="192">
        <v>0.04</v>
      </c>
      <c r="AA40" s="192">
        <v>0</v>
      </c>
      <c r="AB40" s="192">
        <v>0</v>
      </c>
      <c r="AC40" s="192">
        <f t="shared" si="2"/>
        <v>86</v>
      </c>
      <c r="AD40" s="192">
        <f t="shared" si="3"/>
        <v>0.5</v>
      </c>
      <c r="AE40" s="192">
        <v>0</v>
      </c>
      <c r="AF40" s="192">
        <v>0</v>
      </c>
      <c r="AG40" s="192">
        <v>98</v>
      </c>
      <c r="AH40" s="192">
        <v>0.49</v>
      </c>
      <c r="AI40" s="192">
        <v>10</v>
      </c>
      <c r="AJ40" s="192">
        <v>0.49</v>
      </c>
      <c r="AK40" s="192">
        <v>2</v>
      </c>
      <c r="AL40" s="192">
        <v>0.02</v>
      </c>
      <c r="AM40" s="192">
        <v>3</v>
      </c>
      <c r="AN40" s="192">
        <v>0.03</v>
      </c>
      <c r="AO40" s="192">
        <v>613</v>
      </c>
      <c r="AP40" s="192">
        <v>6.13</v>
      </c>
      <c r="AQ40" s="192">
        <v>0</v>
      </c>
      <c r="AR40" s="192">
        <v>0</v>
      </c>
      <c r="AS40" s="192">
        <f t="shared" si="4"/>
        <v>2149</v>
      </c>
      <c r="AT40" s="192">
        <f t="shared" si="5"/>
        <v>37.279999999999994</v>
      </c>
      <c r="AU40" s="192">
        <v>781</v>
      </c>
      <c r="AV40" s="192">
        <v>13.79</v>
      </c>
      <c r="AW40" s="192">
        <v>273</v>
      </c>
      <c r="AX40" s="192">
        <v>4.83</v>
      </c>
      <c r="AY40" s="192">
        <v>0</v>
      </c>
      <c r="AZ40" s="192">
        <v>0</v>
      </c>
      <c r="BA40" s="192">
        <v>0</v>
      </c>
      <c r="BB40" s="192">
        <v>0</v>
      </c>
      <c r="BC40" s="192">
        <v>0</v>
      </c>
      <c r="BD40" s="192">
        <v>0</v>
      </c>
      <c r="BE40" s="192">
        <v>0</v>
      </c>
      <c r="BF40" s="192">
        <v>0</v>
      </c>
      <c r="BG40" s="192">
        <v>2</v>
      </c>
      <c r="BH40" s="192">
        <v>0.02</v>
      </c>
      <c r="BI40" s="192">
        <f t="shared" si="6"/>
        <v>2</v>
      </c>
      <c r="BJ40" s="192">
        <f t="shared" si="7"/>
        <v>0.02</v>
      </c>
      <c r="BK40" s="192">
        <f t="shared" si="8"/>
        <v>2151</v>
      </c>
      <c r="BL40" s="192">
        <f t="shared" si="9"/>
        <v>37.299999999999997</v>
      </c>
    </row>
    <row r="41" spans="1:64" x14ac:dyDescent="0.25">
      <c r="A41" s="192">
        <v>34</v>
      </c>
      <c r="B41" s="193" t="s">
        <v>122</v>
      </c>
      <c r="C41" s="192">
        <v>0</v>
      </c>
      <c r="D41" s="192">
        <v>0</v>
      </c>
      <c r="E41" s="192">
        <v>656</v>
      </c>
      <c r="F41" s="192">
        <v>11.96</v>
      </c>
      <c r="G41" s="192">
        <v>307</v>
      </c>
      <c r="H41" s="192">
        <v>5.59</v>
      </c>
      <c r="I41" s="192">
        <v>134</v>
      </c>
      <c r="J41" s="192">
        <v>2.46</v>
      </c>
      <c r="K41" s="192">
        <v>49</v>
      </c>
      <c r="L41" s="192">
        <v>1.33</v>
      </c>
      <c r="M41" s="192">
        <v>0</v>
      </c>
      <c r="N41" s="192">
        <v>0</v>
      </c>
      <c r="O41" s="192">
        <v>587</v>
      </c>
      <c r="P41" s="192">
        <v>11.02</v>
      </c>
      <c r="Q41" s="192">
        <f t="shared" si="0"/>
        <v>839</v>
      </c>
      <c r="R41" s="192">
        <f t="shared" si="1"/>
        <v>15.750000000000002</v>
      </c>
      <c r="S41" s="192">
        <v>325</v>
      </c>
      <c r="T41" s="192">
        <v>10.07</v>
      </c>
      <c r="U41" s="192">
        <v>12</v>
      </c>
      <c r="V41" s="192">
        <v>6.04</v>
      </c>
      <c r="W41" s="192">
        <v>195</v>
      </c>
      <c r="X41" s="192">
        <v>4.03</v>
      </c>
      <c r="Y41" s="192">
        <v>0</v>
      </c>
      <c r="Z41" s="192">
        <v>0</v>
      </c>
      <c r="AA41" s="192">
        <v>0</v>
      </c>
      <c r="AB41" s="192">
        <v>0</v>
      </c>
      <c r="AC41" s="192">
        <f t="shared" si="2"/>
        <v>532</v>
      </c>
      <c r="AD41" s="192">
        <f t="shared" si="3"/>
        <v>20.14</v>
      </c>
      <c r="AE41" s="192">
        <v>0</v>
      </c>
      <c r="AF41" s="192">
        <v>0</v>
      </c>
      <c r="AG41" s="192">
        <v>0</v>
      </c>
      <c r="AH41" s="192">
        <v>0</v>
      </c>
      <c r="AI41" s="192">
        <v>10</v>
      </c>
      <c r="AJ41" s="192">
        <v>1.55</v>
      </c>
      <c r="AK41" s="192">
        <v>0</v>
      </c>
      <c r="AL41" s="192">
        <v>0</v>
      </c>
      <c r="AM41" s="192">
        <v>0</v>
      </c>
      <c r="AN41" s="192">
        <v>0</v>
      </c>
      <c r="AO41" s="192">
        <v>243</v>
      </c>
      <c r="AP41" s="192">
        <v>2.4300000000000002</v>
      </c>
      <c r="AQ41" s="192">
        <v>0</v>
      </c>
      <c r="AR41" s="192">
        <v>0</v>
      </c>
      <c r="AS41" s="192">
        <f t="shared" si="4"/>
        <v>1624</v>
      </c>
      <c r="AT41" s="192">
        <f t="shared" si="5"/>
        <v>39.869999999999997</v>
      </c>
      <c r="AU41" s="192">
        <v>568</v>
      </c>
      <c r="AV41" s="192">
        <v>8.3699999999999992</v>
      </c>
      <c r="AW41" s="192">
        <v>199</v>
      </c>
      <c r="AX41" s="192">
        <v>2.93</v>
      </c>
      <c r="AY41" s="192">
        <v>0</v>
      </c>
      <c r="AZ41" s="192">
        <v>0</v>
      </c>
      <c r="BA41" s="192">
        <v>0</v>
      </c>
      <c r="BB41" s="192">
        <v>0</v>
      </c>
      <c r="BC41" s="192">
        <v>5</v>
      </c>
      <c r="BD41" s="192">
        <v>1.29</v>
      </c>
      <c r="BE41" s="192">
        <v>0</v>
      </c>
      <c r="BF41" s="192">
        <v>0</v>
      </c>
      <c r="BG41" s="192">
        <v>78</v>
      </c>
      <c r="BH41" s="192">
        <v>11.65</v>
      </c>
      <c r="BI41" s="192">
        <f t="shared" si="6"/>
        <v>83</v>
      </c>
      <c r="BJ41" s="192">
        <f t="shared" si="7"/>
        <v>12.940000000000001</v>
      </c>
      <c r="BK41" s="192">
        <f t="shared" si="8"/>
        <v>1707</v>
      </c>
      <c r="BL41" s="192">
        <f t="shared" si="9"/>
        <v>52.81</v>
      </c>
    </row>
    <row r="42" spans="1:64" x14ac:dyDescent="0.25">
      <c r="A42" s="192">
        <v>35</v>
      </c>
      <c r="B42" s="193" t="s">
        <v>123</v>
      </c>
      <c r="C42" s="192">
        <v>0</v>
      </c>
      <c r="D42" s="192">
        <v>0</v>
      </c>
      <c r="E42" s="192">
        <v>1794</v>
      </c>
      <c r="F42" s="192">
        <v>39.46</v>
      </c>
      <c r="G42" s="192">
        <v>725</v>
      </c>
      <c r="H42" s="192">
        <v>15.96</v>
      </c>
      <c r="I42" s="192">
        <v>403</v>
      </c>
      <c r="J42" s="192">
        <v>8.8800000000000008</v>
      </c>
      <c r="K42" s="192">
        <v>303</v>
      </c>
      <c r="L42" s="192">
        <v>6.66</v>
      </c>
      <c r="M42" s="192">
        <v>14</v>
      </c>
      <c r="N42" s="192">
        <v>0.35</v>
      </c>
      <c r="O42" s="192">
        <v>1001</v>
      </c>
      <c r="P42" s="192">
        <v>22</v>
      </c>
      <c r="Q42" s="192">
        <f t="shared" si="0"/>
        <v>2500</v>
      </c>
      <c r="R42" s="192">
        <f t="shared" si="1"/>
        <v>55</v>
      </c>
      <c r="S42" s="192">
        <v>100</v>
      </c>
      <c r="T42" s="192">
        <v>1.5</v>
      </c>
      <c r="U42" s="192">
        <v>42</v>
      </c>
      <c r="V42" s="192">
        <v>0.6</v>
      </c>
      <c r="W42" s="192">
        <v>21</v>
      </c>
      <c r="X42" s="192">
        <v>0.28999999999999998</v>
      </c>
      <c r="Y42" s="192">
        <v>37</v>
      </c>
      <c r="Z42" s="192">
        <v>0.6</v>
      </c>
      <c r="AA42" s="192">
        <v>8</v>
      </c>
      <c r="AB42" s="192">
        <v>0</v>
      </c>
      <c r="AC42" s="192">
        <f t="shared" si="2"/>
        <v>200</v>
      </c>
      <c r="AD42" s="192">
        <f t="shared" si="3"/>
        <v>2.99</v>
      </c>
      <c r="AE42" s="192">
        <v>0</v>
      </c>
      <c r="AF42" s="192">
        <v>0</v>
      </c>
      <c r="AG42" s="192">
        <v>0</v>
      </c>
      <c r="AH42" s="192">
        <v>0</v>
      </c>
      <c r="AI42" s="192">
        <v>0</v>
      </c>
      <c r="AJ42" s="192">
        <v>0</v>
      </c>
      <c r="AK42" s="192">
        <v>0</v>
      </c>
      <c r="AL42" s="192">
        <v>0</v>
      </c>
      <c r="AM42" s="192">
        <v>0</v>
      </c>
      <c r="AN42" s="192">
        <v>0</v>
      </c>
      <c r="AO42" s="192">
        <v>100</v>
      </c>
      <c r="AP42" s="192">
        <v>25</v>
      </c>
      <c r="AQ42" s="192">
        <v>6</v>
      </c>
      <c r="AR42" s="192">
        <v>1.25</v>
      </c>
      <c r="AS42" s="192">
        <f t="shared" si="4"/>
        <v>2800</v>
      </c>
      <c r="AT42" s="192">
        <f t="shared" si="5"/>
        <v>82.990000000000009</v>
      </c>
      <c r="AU42" s="192">
        <v>3689</v>
      </c>
      <c r="AV42" s="192">
        <v>33.200000000000003</v>
      </c>
      <c r="AW42" s="192">
        <v>370</v>
      </c>
      <c r="AX42" s="192">
        <v>3.32</v>
      </c>
      <c r="AY42" s="192">
        <v>0</v>
      </c>
      <c r="AZ42" s="192">
        <v>0</v>
      </c>
      <c r="BA42" s="192">
        <v>0</v>
      </c>
      <c r="BB42" s="192">
        <v>0</v>
      </c>
      <c r="BC42" s="192">
        <v>0</v>
      </c>
      <c r="BD42" s="192">
        <v>0</v>
      </c>
      <c r="BE42" s="192">
        <v>0</v>
      </c>
      <c r="BF42" s="192">
        <v>0</v>
      </c>
      <c r="BG42" s="192">
        <v>200</v>
      </c>
      <c r="BH42" s="192">
        <v>1.01</v>
      </c>
      <c r="BI42" s="192">
        <f t="shared" si="6"/>
        <v>200</v>
      </c>
      <c r="BJ42" s="192">
        <f t="shared" si="7"/>
        <v>1.01</v>
      </c>
      <c r="BK42" s="192">
        <f t="shared" si="8"/>
        <v>3000</v>
      </c>
      <c r="BL42" s="192">
        <f t="shared" si="9"/>
        <v>84.000000000000014</v>
      </c>
    </row>
    <row r="43" spans="1:64" x14ac:dyDescent="0.25">
      <c r="A43" s="192">
        <v>36</v>
      </c>
      <c r="B43" s="193" t="s">
        <v>111</v>
      </c>
      <c r="C43" s="192">
        <v>301</v>
      </c>
      <c r="D43" s="192">
        <v>1.46</v>
      </c>
      <c r="E43" s="192">
        <v>0</v>
      </c>
      <c r="F43" s="192">
        <v>0</v>
      </c>
      <c r="G43" s="192">
        <v>0</v>
      </c>
      <c r="H43" s="192">
        <v>0</v>
      </c>
      <c r="I43" s="192">
        <v>0</v>
      </c>
      <c r="J43" s="192">
        <v>0</v>
      </c>
      <c r="K43" s="192">
        <v>0</v>
      </c>
      <c r="L43" s="192">
        <v>0</v>
      </c>
      <c r="M43" s="192">
        <v>0</v>
      </c>
      <c r="N43" s="192">
        <v>0</v>
      </c>
      <c r="O43" s="192">
        <v>211</v>
      </c>
      <c r="P43" s="192">
        <v>1.02</v>
      </c>
      <c r="Q43" s="192">
        <f t="shared" si="0"/>
        <v>301</v>
      </c>
      <c r="R43" s="192">
        <f t="shared" si="1"/>
        <v>1.46</v>
      </c>
      <c r="S43" s="192">
        <v>0</v>
      </c>
      <c r="T43" s="192">
        <v>0</v>
      </c>
      <c r="U43" s="192">
        <v>0</v>
      </c>
      <c r="V43" s="192">
        <v>0</v>
      </c>
      <c r="W43" s="192">
        <v>0</v>
      </c>
      <c r="X43" s="192">
        <v>0</v>
      </c>
      <c r="Y43" s="192">
        <v>0</v>
      </c>
      <c r="Z43" s="192">
        <v>0</v>
      </c>
      <c r="AA43" s="192">
        <v>0</v>
      </c>
      <c r="AB43" s="192">
        <v>0</v>
      </c>
      <c r="AC43" s="192">
        <f t="shared" si="2"/>
        <v>0</v>
      </c>
      <c r="AD43" s="192">
        <f t="shared" si="3"/>
        <v>0</v>
      </c>
      <c r="AE43" s="192">
        <v>0</v>
      </c>
      <c r="AF43" s="192">
        <v>0</v>
      </c>
      <c r="AG43" s="192">
        <v>0</v>
      </c>
      <c r="AH43" s="192">
        <v>0</v>
      </c>
      <c r="AI43" s="192">
        <v>0</v>
      </c>
      <c r="AJ43" s="192">
        <v>0</v>
      </c>
      <c r="AK43" s="192">
        <v>0</v>
      </c>
      <c r="AL43" s="192">
        <v>0</v>
      </c>
      <c r="AM43" s="192">
        <v>0</v>
      </c>
      <c r="AN43" s="192">
        <v>0</v>
      </c>
      <c r="AO43" s="192">
        <v>0</v>
      </c>
      <c r="AP43" s="192">
        <v>0</v>
      </c>
      <c r="AQ43" s="192">
        <v>0</v>
      </c>
      <c r="AR43" s="192">
        <v>0</v>
      </c>
      <c r="AS43" s="192">
        <f t="shared" si="4"/>
        <v>301</v>
      </c>
      <c r="AT43" s="192">
        <f t="shared" si="5"/>
        <v>1.46</v>
      </c>
      <c r="AU43" s="192">
        <v>45</v>
      </c>
      <c r="AV43" s="192">
        <v>0.22</v>
      </c>
      <c r="AW43" s="192">
        <v>16</v>
      </c>
      <c r="AX43" s="192">
        <v>0.08</v>
      </c>
      <c r="AY43" s="192">
        <v>0</v>
      </c>
      <c r="AZ43" s="192">
        <v>0</v>
      </c>
      <c r="BA43" s="192">
        <v>0</v>
      </c>
      <c r="BB43" s="192">
        <v>0</v>
      </c>
      <c r="BC43" s="192">
        <v>0</v>
      </c>
      <c r="BD43" s="192">
        <v>0</v>
      </c>
      <c r="BE43" s="192">
        <v>0</v>
      </c>
      <c r="BF43" s="192">
        <v>0</v>
      </c>
      <c r="BG43" s="192">
        <v>0</v>
      </c>
      <c r="BH43" s="192">
        <v>0</v>
      </c>
      <c r="BI43" s="192">
        <f t="shared" si="6"/>
        <v>0</v>
      </c>
      <c r="BJ43" s="192">
        <f t="shared" si="7"/>
        <v>0</v>
      </c>
      <c r="BK43" s="192">
        <f t="shared" si="8"/>
        <v>301</v>
      </c>
      <c r="BL43" s="192">
        <f t="shared" si="9"/>
        <v>1.46</v>
      </c>
    </row>
    <row r="44" spans="1:64" s="191" customFormat="1" x14ac:dyDescent="0.25">
      <c r="A44" s="280" t="s">
        <v>86</v>
      </c>
      <c r="B44" s="281"/>
      <c r="C44" s="194">
        <f t="shared" ref="C44:AH44" si="10">SUM(C8:C43)</f>
        <v>307</v>
      </c>
      <c r="D44" s="194">
        <f t="shared" si="10"/>
        <v>1.67</v>
      </c>
      <c r="E44" s="194">
        <f t="shared" si="10"/>
        <v>16949</v>
      </c>
      <c r="F44" s="194">
        <f t="shared" si="10"/>
        <v>266.33999999999997</v>
      </c>
      <c r="G44" s="194">
        <f t="shared" si="10"/>
        <v>8846</v>
      </c>
      <c r="H44" s="194">
        <f t="shared" si="10"/>
        <v>134.9</v>
      </c>
      <c r="I44" s="194">
        <f t="shared" si="10"/>
        <v>2219</v>
      </c>
      <c r="J44" s="194">
        <f t="shared" si="10"/>
        <v>36.17</v>
      </c>
      <c r="K44" s="194">
        <f t="shared" si="10"/>
        <v>4157</v>
      </c>
      <c r="L44" s="194">
        <f t="shared" si="10"/>
        <v>87.65</v>
      </c>
      <c r="M44" s="194">
        <f t="shared" si="10"/>
        <v>173</v>
      </c>
      <c r="N44" s="194">
        <f t="shared" si="10"/>
        <v>2.1</v>
      </c>
      <c r="O44" s="194">
        <f t="shared" si="10"/>
        <v>11835</v>
      </c>
      <c r="P44" s="194">
        <f t="shared" si="10"/>
        <v>187.33</v>
      </c>
      <c r="Q44" s="194">
        <f t="shared" si="10"/>
        <v>23632</v>
      </c>
      <c r="R44" s="194">
        <f t="shared" si="10"/>
        <v>391.83</v>
      </c>
      <c r="S44" s="194">
        <f t="shared" si="10"/>
        <v>4331</v>
      </c>
      <c r="T44" s="194">
        <f t="shared" si="10"/>
        <v>208.32</v>
      </c>
      <c r="U44" s="194">
        <f t="shared" si="10"/>
        <v>1625</v>
      </c>
      <c r="V44" s="194">
        <f t="shared" si="10"/>
        <v>187.34999999999997</v>
      </c>
      <c r="W44" s="194">
        <f t="shared" si="10"/>
        <v>1312</v>
      </c>
      <c r="X44" s="194">
        <f t="shared" si="10"/>
        <v>112.02000000000001</v>
      </c>
      <c r="Y44" s="194">
        <f t="shared" si="10"/>
        <v>1653</v>
      </c>
      <c r="Z44" s="194">
        <f t="shared" si="10"/>
        <v>177.84</v>
      </c>
      <c r="AA44" s="194">
        <f t="shared" si="10"/>
        <v>38</v>
      </c>
      <c r="AB44" s="194">
        <f t="shared" si="10"/>
        <v>1.43</v>
      </c>
      <c r="AC44" s="194">
        <f t="shared" si="10"/>
        <v>8921</v>
      </c>
      <c r="AD44" s="194">
        <f t="shared" si="10"/>
        <v>685.53000000000009</v>
      </c>
      <c r="AE44" s="194">
        <f t="shared" si="10"/>
        <v>3850</v>
      </c>
      <c r="AF44" s="194">
        <f t="shared" si="10"/>
        <v>77.889999999999986</v>
      </c>
      <c r="AG44" s="194">
        <f t="shared" si="10"/>
        <v>1513</v>
      </c>
      <c r="AH44" s="194">
        <f t="shared" si="10"/>
        <v>12.63</v>
      </c>
      <c r="AI44" s="194">
        <f t="shared" ref="AI44:BN44" si="11">SUM(AI8:AI43)</f>
        <v>1359</v>
      </c>
      <c r="AJ44" s="194">
        <f t="shared" si="11"/>
        <v>265.25</v>
      </c>
      <c r="AK44" s="194">
        <f t="shared" si="11"/>
        <v>329</v>
      </c>
      <c r="AL44" s="194">
        <f t="shared" si="11"/>
        <v>12.719999999999999</v>
      </c>
      <c r="AM44" s="194">
        <f t="shared" si="11"/>
        <v>494</v>
      </c>
      <c r="AN44" s="194">
        <f t="shared" si="11"/>
        <v>7.6800000000000006</v>
      </c>
      <c r="AO44" s="194">
        <f t="shared" si="11"/>
        <v>9612</v>
      </c>
      <c r="AP44" s="194">
        <f t="shared" si="11"/>
        <v>436.41</v>
      </c>
      <c r="AQ44" s="194">
        <f t="shared" si="11"/>
        <v>271</v>
      </c>
      <c r="AR44" s="194">
        <f t="shared" si="11"/>
        <v>12</v>
      </c>
      <c r="AS44" s="194">
        <f t="shared" si="11"/>
        <v>49710</v>
      </c>
      <c r="AT44" s="194">
        <f t="shared" si="11"/>
        <v>1889.9399999999998</v>
      </c>
      <c r="AU44" s="194">
        <f t="shared" si="11"/>
        <v>21882</v>
      </c>
      <c r="AV44" s="194">
        <f t="shared" si="11"/>
        <v>331.35</v>
      </c>
      <c r="AW44" s="194">
        <f t="shared" si="11"/>
        <v>4201</v>
      </c>
      <c r="AX44" s="194">
        <f t="shared" si="11"/>
        <v>53.649999999999991</v>
      </c>
      <c r="AY44" s="194">
        <f t="shared" si="11"/>
        <v>9</v>
      </c>
      <c r="AZ44" s="194">
        <f t="shared" si="11"/>
        <v>8.42</v>
      </c>
      <c r="BA44" s="194">
        <f t="shared" si="11"/>
        <v>16</v>
      </c>
      <c r="BB44" s="194">
        <f t="shared" si="11"/>
        <v>3.73</v>
      </c>
      <c r="BC44" s="194">
        <f t="shared" si="11"/>
        <v>156</v>
      </c>
      <c r="BD44" s="194">
        <f t="shared" si="11"/>
        <v>154.88999999999999</v>
      </c>
      <c r="BE44" s="194">
        <f t="shared" si="11"/>
        <v>1386</v>
      </c>
      <c r="BF44" s="194">
        <f t="shared" si="11"/>
        <v>72</v>
      </c>
      <c r="BG44" s="194">
        <f t="shared" si="11"/>
        <v>70647</v>
      </c>
      <c r="BH44" s="194">
        <f t="shared" si="11"/>
        <v>5380.73</v>
      </c>
      <c r="BI44" s="194">
        <f t="shared" si="11"/>
        <v>72214</v>
      </c>
      <c r="BJ44" s="194">
        <f t="shared" si="11"/>
        <v>5619.7699999999995</v>
      </c>
      <c r="BK44" s="194">
        <f t="shared" si="11"/>
        <v>121924</v>
      </c>
      <c r="BL44" s="194">
        <f t="shared" si="11"/>
        <v>7509.71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196">
        <v>1</v>
      </c>
      <c r="B8" s="197" t="s">
        <v>88</v>
      </c>
      <c r="C8" s="196">
        <v>0</v>
      </c>
      <c r="D8" s="196">
        <v>0</v>
      </c>
      <c r="E8" s="196">
        <v>0</v>
      </c>
      <c r="F8" s="196">
        <v>0</v>
      </c>
      <c r="G8" s="196">
        <v>0</v>
      </c>
      <c r="H8" s="196">
        <v>0</v>
      </c>
      <c r="I8" s="196">
        <v>0</v>
      </c>
      <c r="J8" s="196">
        <v>0</v>
      </c>
      <c r="K8" s="196">
        <v>0</v>
      </c>
      <c r="L8" s="196">
        <v>0</v>
      </c>
      <c r="M8" s="196">
        <v>0</v>
      </c>
      <c r="N8" s="196">
        <v>0</v>
      </c>
      <c r="O8" s="196">
        <v>0</v>
      </c>
      <c r="P8" s="196">
        <v>0</v>
      </c>
      <c r="Q8" s="196">
        <f t="shared" ref="Q8:Q43" si="0">(C8+E8+I8+K8)</f>
        <v>0</v>
      </c>
      <c r="R8" s="196">
        <f t="shared" ref="R8:R43" si="1">(D8+F8+J8+L8)</f>
        <v>0</v>
      </c>
      <c r="S8" s="196">
        <v>0</v>
      </c>
      <c r="T8" s="196">
        <v>0</v>
      </c>
      <c r="U8" s="196">
        <v>0</v>
      </c>
      <c r="V8" s="196">
        <v>0</v>
      </c>
      <c r="W8" s="196">
        <v>0</v>
      </c>
      <c r="X8" s="196">
        <v>0</v>
      </c>
      <c r="Y8" s="196">
        <v>0</v>
      </c>
      <c r="Z8" s="196">
        <v>0</v>
      </c>
      <c r="AA8" s="196">
        <v>0</v>
      </c>
      <c r="AB8" s="196">
        <v>0</v>
      </c>
      <c r="AC8" s="196">
        <f t="shared" ref="AC8:AC43" si="2">(S8+U8+W8+Y8)</f>
        <v>0</v>
      </c>
      <c r="AD8" s="196">
        <f t="shared" ref="AD8:AD43" si="3">(T8+V8+X8+Z8)</f>
        <v>0</v>
      </c>
      <c r="AE8" s="196">
        <v>0</v>
      </c>
      <c r="AF8" s="196">
        <v>0</v>
      </c>
      <c r="AG8" s="196">
        <v>0</v>
      </c>
      <c r="AH8" s="196">
        <v>0</v>
      </c>
      <c r="AI8" s="196">
        <v>0</v>
      </c>
      <c r="AJ8" s="196">
        <v>0</v>
      </c>
      <c r="AK8" s="196">
        <v>0</v>
      </c>
      <c r="AL8" s="196">
        <v>0</v>
      </c>
      <c r="AM8" s="196">
        <v>0</v>
      </c>
      <c r="AN8" s="196">
        <v>0</v>
      </c>
      <c r="AO8" s="196">
        <v>0</v>
      </c>
      <c r="AP8" s="196">
        <v>0</v>
      </c>
      <c r="AQ8" s="196">
        <v>0</v>
      </c>
      <c r="AR8" s="196">
        <v>0</v>
      </c>
      <c r="AS8" s="196">
        <f t="shared" ref="AS8:AS43" si="4">(Q8+AC8+AE8+AG8+AI8+AK8+AM8+AO8)</f>
        <v>0</v>
      </c>
      <c r="AT8" s="196">
        <f t="shared" ref="AT8:AT43" si="5">(R8+AD8+AF8+AH8+AJ8+AL8+AN8+AP8)</f>
        <v>0</v>
      </c>
      <c r="AU8" s="196">
        <v>0</v>
      </c>
      <c r="AV8" s="196">
        <v>0</v>
      </c>
      <c r="AW8" s="196">
        <v>0</v>
      </c>
      <c r="AX8" s="196">
        <v>0</v>
      </c>
      <c r="AY8" s="196">
        <v>0</v>
      </c>
      <c r="AZ8" s="196">
        <v>0</v>
      </c>
      <c r="BA8" s="196">
        <v>0</v>
      </c>
      <c r="BB8" s="196">
        <v>0</v>
      </c>
      <c r="BC8" s="196">
        <v>0</v>
      </c>
      <c r="BD8" s="196">
        <v>0</v>
      </c>
      <c r="BE8" s="196">
        <v>0</v>
      </c>
      <c r="BF8" s="196">
        <v>0</v>
      </c>
      <c r="BG8" s="196">
        <v>0</v>
      </c>
      <c r="BH8" s="196">
        <v>0</v>
      </c>
      <c r="BI8" s="196">
        <f t="shared" ref="BI8:BI43" si="6">(AY8+BA8+BC8+BE8+BG8)</f>
        <v>0</v>
      </c>
      <c r="BJ8" s="196">
        <f t="shared" ref="BJ8:BJ43" si="7">(AZ8+BB8+BD8+BF8+BH8)</f>
        <v>0</v>
      </c>
      <c r="BK8" s="196">
        <f t="shared" ref="BK8:BK43" si="8">(AS8+BI8)</f>
        <v>0</v>
      </c>
      <c r="BL8" s="196">
        <f t="shared" ref="BL8:BL43" si="9">(AT8+BJ8)</f>
        <v>0</v>
      </c>
    </row>
    <row r="9" spans="1:64" x14ac:dyDescent="0.25">
      <c r="A9" s="196">
        <v>2</v>
      </c>
      <c r="B9" s="197" t="s">
        <v>89</v>
      </c>
      <c r="C9" s="196">
        <v>21000</v>
      </c>
      <c r="D9" s="196">
        <v>190</v>
      </c>
      <c r="E9" s="196">
        <v>640</v>
      </c>
      <c r="F9" s="196">
        <v>6.38</v>
      </c>
      <c r="G9" s="196">
        <v>225</v>
      </c>
      <c r="H9" s="196">
        <v>2.25</v>
      </c>
      <c r="I9" s="196">
        <v>135</v>
      </c>
      <c r="J9" s="196">
        <v>1.35</v>
      </c>
      <c r="K9" s="196">
        <v>225</v>
      </c>
      <c r="L9" s="196">
        <v>2.2799999999999998</v>
      </c>
      <c r="M9" s="196">
        <v>27</v>
      </c>
      <c r="N9" s="196">
        <v>0.11</v>
      </c>
      <c r="O9" s="196">
        <v>8798</v>
      </c>
      <c r="P9" s="196">
        <v>80</v>
      </c>
      <c r="Q9" s="196">
        <f t="shared" si="0"/>
        <v>22000</v>
      </c>
      <c r="R9" s="196">
        <f t="shared" si="1"/>
        <v>200.01</v>
      </c>
      <c r="S9" s="196">
        <v>257</v>
      </c>
      <c r="T9" s="196">
        <v>5.0199999999999996</v>
      </c>
      <c r="U9" s="196">
        <v>101</v>
      </c>
      <c r="V9" s="196">
        <v>2</v>
      </c>
      <c r="W9" s="196">
        <v>51</v>
      </c>
      <c r="X9" s="196">
        <v>1</v>
      </c>
      <c r="Y9" s="196">
        <v>91</v>
      </c>
      <c r="Z9" s="196">
        <v>2</v>
      </c>
      <c r="AA9" s="196">
        <v>27</v>
      </c>
      <c r="AB9" s="196">
        <v>0.1</v>
      </c>
      <c r="AC9" s="196">
        <f t="shared" si="2"/>
        <v>500</v>
      </c>
      <c r="AD9" s="196">
        <f t="shared" si="3"/>
        <v>10.02</v>
      </c>
      <c r="AE9" s="196">
        <v>0</v>
      </c>
      <c r="AF9" s="196">
        <v>0</v>
      </c>
      <c r="AG9" s="196">
        <v>5</v>
      </c>
      <c r="AH9" s="196">
        <v>0.25</v>
      </c>
      <c r="AI9" s="196">
        <v>10</v>
      </c>
      <c r="AJ9" s="196">
        <v>1</v>
      </c>
      <c r="AK9" s="196">
        <v>0</v>
      </c>
      <c r="AL9" s="196">
        <v>0</v>
      </c>
      <c r="AM9" s="196">
        <v>0</v>
      </c>
      <c r="AN9" s="196">
        <v>0</v>
      </c>
      <c r="AO9" s="196">
        <v>1200</v>
      </c>
      <c r="AP9" s="196">
        <v>35</v>
      </c>
      <c r="AQ9" s="196">
        <v>61</v>
      </c>
      <c r="AR9" s="196">
        <v>1.74</v>
      </c>
      <c r="AS9" s="196">
        <f t="shared" si="4"/>
        <v>23715</v>
      </c>
      <c r="AT9" s="196">
        <f t="shared" si="5"/>
        <v>246.28</v>
      </c>
      <c r="AU9" s="196">
        <v>10945</v>
      </c>
      <c r="AV9" s="196">
        <v>98.51</v>
      </c>
      <c r="AW9" s="196">
        <v>1098</v>
      </c>
      <c r="AX9" s="196">
        <v>9.85</v>
      </c>
      <c r="AY9" s="196">
        <v>0</v>
      </c>
      <c r="AZ9" s="196">
        <v>0</v>
      </c>
      <c r="BA9" s="196">
        <v>0</v>
      </c>
      <c r="BB9" s="196">
        <v>0</v>
      </c>
      <c r="BC9" s="196">
        <v>1</v>
      </c>
      <c r="BD9" s="196">
        <v>0.3</v>
      </c>
      <c r="BE9" s="196">
        <v>46</v>
      </c>
      <c r="BF9" s="196">
        <v>2.3199999999999998</v>
      </c>
      <c r="BG9" s="196">
        <v>953</v>
      </c>
      <c r="BH9" s="196">
        <v>27.38</v>
      </c>
      <c r="BI9" s="196">
        <f t="shared" si="6"/>
        <v>1000</v>
      </c>
      <c r="BJ9" s="196">
        <f t="shared" si="7"/>
        <v>30</v>
      </c>
      <c r="BK9" s="196">
        <f t="shared" si="8"/>
        <v>24715</v>
      </c>
      <c r="BL9" s="196">
        <f t="shared" si="9"/>
        <v>276.27999999999997</v>
      </c>
    </row>
    <row r="10" spans="1:64" x14ac:dyDescent="0.25">
      <c r="A10" s="196">
        <v>3</v>
      </c>
      <c r="B10" s="197" t="s">
        <v>90</v>
      </c>
      <c r="C10" s="196">
        <v>4000</v>
      </c>
      <c r="D10" s="196">
        <v>28</v>
      </c>
      <c r="E10" s="196">
        <v>358</v>
      </c>
      <c r="F10" s="196">
        <v>3.57</v>
      </c>
      <c r="G10" s="196">
        <v>94</v>
      </c>
      <c r="H10" s="196">
        <v>0.93</v>
      </c>
      <c r="I10" s="196">
        <v>38</v>
      </c>
      <c r="J10" s="196">
        <v>0.38</v>
      </c>
      <c r="K10" s="196">
        <v>104</v>
      </c>
      <c r="L10" s="196">
        <v>1.05</v>
      </c>
      <c r="M10" s="196">
        <v>10</v>
      </c>
      <c r="N10" s="196">
        <v>0.03</v>
      </c>
      <c r="O10" s="196">
        <v>1801</v>
      </c>
      <c r="P10" s="196">
        <v>13.2</v>
      </c>
      <c r="Q10" s="196">
        <f t="shared" si="0"/>
        <v>4500</v>
      </c>
      <c r="R10" s="196">
        <f t="shared" si="1"/>
        <v>33</v>
      </c>
      <c r="S10" s="196">
        <v>100</v>
      </c>
      <c r="T10" s="196">
        <v>2.52</v>
      </c>
      <c r="U10" s="196">
        <v>41</v>
      </c>
      <c r="V10" s="196">
        <v>0.99</v>
      </c>
      <c r="W10" s="196">
        <v>21</v>
      </c>
      <c r="X10" s="196">
        <v>0.52</v>
      </c>
      <c r="Y10" s="196">
        <v>38</v>
      </c>
      <c r="Z10" s="196">
        <v>0.99</v>
      </c>
      <c r="AA10" s="196">
        <v>10</v>
      </c>
      <c r="AB10" s="196">
        <v>0.06</v>
      </c>
      <c r="AC10" s="196">
        <f t="shared" si="2"/>
        <v>200</v>
      </c>
      <c r="AD10" s="196">
        <f t="shared" si="3"/>
        <v>5.0199999999999996</v>
      </c>
      <c r="AE10" s="196">
        <v>0</v>
      </c>
      <c r="AF10" s="196">
        <v>0</v>
      </c>
      <c r="AG10" s="196">
        <v>20</v>
      </c>
      <c r="AH10" s="196">
        <v>0.55000000000000004</v>
      </c>
      <c r="AI10" s="196">
        <v>100</v>
      </c>
      <c r="AJ10" s="196">
        <v>2.5</v>
      </c>
      <c r="AK10" s="196">
        <v>0</v>
      </c>
      <c r="AL10" s="196">
        <v>0</v>
      </c>
      <c r="AM10" s="196">
        <v>0</v>
      </c>
      <c r="AN10" s="196">
        <v>0</v>
      </c>
      <c r="AO10" s="196">
        <v>1000</v>
      </c>
      <c r="AP10" s="196">
        <v>15</v>
      </c>
      <c r="AQ10" s="196">
        <v>50</v>
      </c>
      <c r="AR10" s="196">
        <v>0.75</v>
      </c>
      <c r="AS10" s="196">
        <f t="shared" si="4"/>
        <v>5820</v>
      </c>
      <c r="AT10" s="196">
        <f t="shared" si="5"/>
        <v>56.069999999999993</v>
      </c>
      <c r="AU10" s="196">
        <v>2489</v>
      </c>
      <c r="AV10" s="196">
        <v>22.42</v>
      </c>
      <c r="AW10" s="196">
        <v>249</v>
      </c>
      <c r="AX10" s="196">
        <v>2.2400000000000002</v>
      </c>
      <c r="AY10" s="196">
        <v>0</v>
      </c>
      <c r="AZ10" s="196">
        <v>0</v>
      </c>
      <c r="BA10" s="196">
        <v>0</v>
      </c>
      <c r="BB10" s="196">
        <v>0</v>
      </c>
      <c r="BC10" s="196">
        <v>0</v>
      </c>
      <c r="BD10" s="196">
        <v>0</v>
      </c>
      <c r="BE10" s="196">
        <v>23</v>
      </c>
      <c r="BF10" s="196">
        <v>1.1399999999999999</v>
      </c>
      <c r="BG10" s="196">
        <v>477</v>
      </c>
      <c r="BH10" s="196">
        <v>11.86</v>
      </c>
      <c r="BI10" s="196">
        <f t="shared" si="6"/>
        <v>500</v>
      </c>
      <c r="BJ10" s="196">
        <f t="shared" si="7"/>
        <v>13</v>
      </c>
      <c r="BK10" s="196">
        <f t="shared" si="8"/>
        <v>6320</v>
      </c>
      <c r="BL10" s="196">
        <f t="shared" si="9"/>
        <v>69.069999999999993</v>
      </c>
    </row>
    <row r="11" spans="1:64" x14ac:dyDescent="0.25">
      <c r="A11" s="196">
        <v>4</v>
      </c>
      <c r="B11" s="197" t="s">
        <v>91</v>
      </c>
      <c r="C11" s="196">
        <v>0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  <c r="L11" s="196">
        <v>0</v>
      </c>
      <c r="M11" s="196">
        <v>0</v>
      </c>
      <c r="N11" s="196">
        <v>0</v>
      </c>
      <c r="O11" s="196">
        <v>0</v>
      </c>
      <c r="P11" s="196">
        <v>0</v>
      </c>
      <c r="Q11" s="196">
        <f t="shared" si="0"/>
        <v>0</v>
      </c>
      <c r="R11" s="196">
        <f t="shared" si="1"/>
        <v>0</v>
      </c>
      <c r="S11" s="196">
        <v>0</v>
      </c>
      <c r="T11" s="196">
        <v>0</v>
      </c>
      <c r="U11" s="196">
        <v>0</v>
      </c>
      <c r="V11" s="196">
        <v>0</v>
      </c>
      <c r="W11" s="196">
        <v>0</v>
      </c>
      <c r="X11" s="196">
        <v>0</v>
      </c>
      <c r="Y11" s="196">
        <v>0</v>
      </c>
      <c r="Z11" s="196">
        <v>0</v>
      </c>
      <c r="AA11" s="196">
        <v>0</v>
      </c>
      <c r="AB11" s="196">
        <v>0</v>
      </c>
      <c r="AC11" s="196">
        <f t="shared" si="2"/>
        <v>0</v>
      </c>
      <c r="AD11" s="196">
        <f t="shared" si="3"/>
        <v>0</v>
      </c>
      <c r="AE11" s="196">
        <v>0</v>
      </c>
      <c r="AF11" s="196">
        <v>0</v>
      </c>
      <c r="AG11" s="196">
        <v>0</v>
      </c>
      <c r="AH11" s="196">
        <v>0</v>
      </c>
      <c r="AI11" s="196">
        <v>0</v>
      </c>
      <c r="AJ11" s="196">
        <v>0</v>
      </c>
      <c r="AK11" s="196">
        <v>0</v>
      </c>
      <c r="AL11" s="196">
        <v>0</v>
      </c>
      <c r="AM11" s="196">
        <v>0</v>
      </c>
      <c r="AN11" s="196">
        <v>0</v>
      </c>
      <c r="AO11" s="196">
        <v>0</v>
      </c>
      <c r="AP11" s="196">
        <v>0</v>
      </c>
      <c r="AQ11" s="196">
        <v>0</v>
      </c>
      <c r="AR11" s="196">
        <v>0</v>
      </c>
      <c r="AS11" s="196">
        <f t="shared" si="4"/>
        <v>0</v>
      </c>
      <c r="AT11" s="196">
        <f t="shared" si="5"/>
        <v>0</v>
      </c>
      <c r="AU11" s="196">
        <v>0</v>
      </c>
      <c r="AV11" s="196">
        <v>0</v>
      </c>
      <c r="AW11" s="196">
        <v>0</v>
      </c>
      <c r="AX11" s="196">
        <v>0</v>
      </c>
      <c r="AY11" s="196">
        <v>0</v>
      </c>
      <c r="AZ11" s="196">
        <v>0</v>
      </c>
      <c r="BA11" s="196">
        <v>0</v>
      </c>
      <c r="BB11" s="196">
        <v>0</v>
      </c>
      <c r="BC11" s="196">
        <v>0</v>
      </c>
      <c r="BD11" s="196">
        <v>0</v>
      </c>
      <c r="BE11" s="196">
        <v>0</v>
      </c>
      <c r="BF11" s="196">
        <v>0</v>
      </c>
      <c r="BG11" s="196">
        <v>0</v>
      </c>
      <c r="BH11" s="196">
        <v>0</v>
      </c>
      <c r="BI11" s="196">
        <f t="shared" si="6"/>
        <v>0</v>
      </c>
      <c r="BJ11" s="196">
        <f t="shared" si="7"/>
        <v>0</v>
      </c>
      <c r="BK11" s="196">
        <f t="shared" si="8"/>
        <v>0</v>
      </c>
      <c r="BL11" s="196">
        <f t="shared" si="9"/>
        <v>0</v>
      </c>
    </row>
    <row r="12" spans="1:64" x14ac:dyDescent="0.25">
      <c r="A12" s="196">
        <v>5</v>
      </c>
      <c r="B12" s="197" t="s">
        <v>92</v>
      </c>
      <c r="C12" s="196">
        <v>0</v>
      </c>
      <c r="D12" s="196">
        <v>0</v>
      </c>
      <c r="E12" s="196">
        <v>0</v>
      </c>
      <c r="F12" s="196">
        <v>0</v>
      </c>
      <c r="G12" s="196">
        <v>0</v>
      </c>
      <c r="H12" s="196">
        <v>0</v>
      </c>
      <c r="I12" s="196">
        <v>0</v>
      </c>
      <c r="J12" s="196">
        <v>0</v>
      </c>
      <c r="K12" s="196">
        <v>0</v>
      </c>
      <c r="L12" s="196">
        <v>0</v>
      </c>
      <c r="M12" s="196">
        <v>0</v>
      </c>
      <c r="N12" s="196">
        <v>0</v>
      </c>
      <c r="O12" s="196">
        <v>0</v>
      </c>
      <c r="P12" s="196">
        <v>0</v>
      </c>
      <c r="Q12" s="196">
        <f t="shared" si="0"/>
        <v>0</v>
      </c>
      <c r="R12" s="196">
        <f t="shared" si="1"/>
        <v>0</v>
      </c>
      <c r="S12" s="196">
        <v>0</v>
      </c>
      <c r="T12" s="196">
        <v>0</v>
      </c>
      <c r="U12" s="196">
        <v>0</v>
      </c>
      <c r="V12" s="196">
        <v>0</v>
      </c>
      <c r="W12" s="196">
        <v>0</v>
      </c>
      <c r="X12" s="196">
        <v>0</v>
      </c>
      <c r="Y12" s="196">
        <v>0</v>
      </c>
      <c r="Z12" s="196">
        <v>0</v>
      </c>
      <c r="AA12" s="196">
        <v>0</v>
      </c>
      <c r="AB12" s="196">
        <v>0</v>
      </c>
      <c r="AC12" s="196">
        <f t="shared" si="2"/>
        <v>0</v>
      </c>
      <c r="AD12" s="196">
        <f t="shared" si="3"/>
        <v>0</v>
      </c>
      <c r="AE12" s="196">
        <v>0</v>
      </c>
      <c r="AF12" s="196">
        <v>0</v>
      </c>
      <c r="AG12" s="196">
        <v>0</v>
      </c>
      <c r="AH12" s="196">
        <v>0</v>
      </c>
      <c r="AI12" s="196">
        <v>0</v>
      </c>
      <c r="AJ12" s="196">
        <v>0</v>
      </c>
      <c r="AK12" s="196">
        <v>0</v>
      </c>
      <c r="AL12" s="196">
        <v>0</v>
      </c>
      <c r="AM12" s="196">
        <v>0</v>
      </c>
      <c r="AN12" s="196">
        <v>0</v>
      </c>
      <c r="AO12" s="196">
        <v>0</v>
      </c>
      <c r="AP12" s="196">
        <v>0</v>
      </c>
      <c r="AQ12" s="196">
        <v>0</v>
      </c>
      <c r="AR12" s="196">
        <v>0</v>
      </c>
      <c r="AS12" s="196">
        <f t="shared" si="4"/>
        <v>0</v>
      </c>
      <c r="AT12" s="196">
        <f t="shared" si="5"/>
        <v>0</v>
      </c>
      <c r="AU12" s="196">
        <v>0</v>
      </c>
      <c r="AV12" s="196">
        <v>0</v>
      </c>
      <c r="AW12" s="196">
        <v>0</v>
      </c>
      <c r="AX12" s="196">
        <v>0</v>
      </c>
      <c r="AY12" s="196">
        <v>0</v>
      </c>
      <c r="AZ12" s="196">
        <v>0</v>
      </c>
      <c r="BA12" s="196">
        <v>0</v>
      </c>
      <c r="BB12" s="196">
        <v>0</v>
      </c>
      <c r="BC12" s="196">
        <v>0</v>
      </c>
      <c r="BD12" s="196">
        <v>0</v>
      </c>
      <c r="BE12" s="196">
        <v>0</v>
      </c>
      <c r="BF12" s="196">
        <v>0</v>
      </c>
      <c r="BG12" s="196">
        <v>0</v>
      </c>
      <c r="BH12" s="196">
        <v>0</v>
      </c>
      <c r="BI12" s="196">
        <f t="shared" si="6"/>
        <v>0</v>
      </c>
      <c r="BJ12" s="196">
        <f t="shared" si="7"/>
        <v>0</v>
      </c>
      <c r="BK12" s="196">
        <f t="shared" si="8"/>
        <v>0</v>
      </c>
      <c r="BL12" s="196">
        <f t="shared" si="9"/>
        <v>0</v>
      </c>
    </row>
    <row r="13" spans="1:64" x14ac:dyDescent="0.25">
      <c r="A13" s="196">
        <v>6</v>
      </c>
      <c r="B13" s="197" t="s">
        <v>93</v>
      </c>
      <c r="C13" s="196">
        <v>5650</v>
      </c>
      <c r="D13" s="196">
        <v>39.61</v>
      </c>
      <c r="E13" s="196">
        <v>221</v>
      </c>
      <c r="F13" s="196">
        <v>5.26</v>
      </c>
      <c r="G13" s="196">
        <v>179</v>
      </c>
      <c r="H13" s="196">
        <v>4.3099999999999996</v>
      </c>
      <c r="I13" s="196">
        <v>4</v>
      </c>
      <c r="J13" s="196">
        <v>0.11</v>
      </c>
      <c r="K13" s="196">
        <v>15</v>
      </c>
      <c r="L13" s="196">
        <v>1.02</v>
      </c>
      <c r="M13" s="196">
        <v>0</v>
      </c>
      <c r="N13" s="196">
        <v>0</v>
      </c>
      <c r="O13" s="196">
        <v>4123</v>
      </c>
      <c r="P13" s="196">
        <v>32.19</v>
      </c>
      <c r="Q13" s="196">
        <f t="shared" si="0"/>
        <v>5890</v>
      </c>
      <c r="R13" s="196">
        <f t="shared" si="1"/>
        <v>46</v>
      </c>
      <c r="S13" s="196">
        <v>0</v>
      </c>
      <c r="T13" s="196">
        <v>0</v>
      </c>
      <c r="U13" s="196">
        <v>0</v>
      </c>
      <c r="V13" s="196">
        <v>0</v>
      </c>
      <c r="W13" s="196">
        <v>0</v>
      </c>
      <c r="X13" s="196">
        <v>0</v>
      </c>
      <c r="Y13" s="196">
        <v>1269</v>
      </c>
      <c r="Z13" s="196">
        <v>49.83</v>
      </c>
      <c r="AA13" s="196">
        <v>0</v>
      </c>
      <c r="AB13" s="196">
        <v>0</v>
      </c>
      <c r="AC13" s="196">
        <f t="shared" si="2"/>
        <v>1269</v>
      </c>
      <c r="AD13" s="196">
        <f t="shared" si="3"/>
        <v>49.83</v>
      </c>
      <c r="AE13" s="196">
        <v>0</v>
      </c>
      <c r="AF13" s="196">
        <v>0</v>
      </c>
      <c r="AG13" s="196">
        <v>14</v>
      </c>
      <c r="AH13" s="196">
        <v>0.23</v>
      </c>
      <c r="AI13" s="196">
        <v>61</v>
      </c>
      <c r="AJ13" s="196">
        <v>4.62</v>
      </c>
      <c r="AK13" s="196">
        <v>34</v>
      </c>
      <c r="AL13" s="196">
        <v>5.42</v>
      </c>
      <c r="AM13" s="196">
        <v>589</v>
      </c>
      <c r="AN13" s="196">
        <v>9.3699999999999992</v>
      </c>
      <c r="AO13" s="196">
        <v>0</v>
      </c>
      <c r="AP13" s="196">
        <v>0</v>
      </c>
      <c r="AQ13" s="196">
        <v>0</v>
      </c>
      <c r="AR13" s="196">
        <v>0</v>
      </c>
      <c r="AS13" s="196">
        <f t="shared" si="4"/>
        <v>7857</v>
      </c>
      <c r="AT13" s="196">
        <f t="shared" si="5"/>
        <v>115.47000000000001</v>
      </c>
      <c r="AU13" s="196">
        <v>2357</v>
      </c>
      <c r="AV13" s="196">
        <v>31.17</v>
      </c>
      <c r="AW13" s="196">
        <v>824</v>
      </c>
      <c r="AX13" s="196">
        <v>10.93</v>
      </c>
      <c r="AY13" s="196">
        <v>0</v>
      </c>
      <c r="AZ13" s="196">
        <v>0</v>
      </c>
      <c r="BA13" s="196">
        <v>0</v>
      </c>
      <c r="BB13" s="196">
        <v>0</v>
      </c>
      <c r="BC13" s="196">
        <v>0</v>
      </c>
      <c r="BD13" s="196">
        <v>0</v>
      </c>
      <c r="BE13" s="196">
        <v>0</v>
      </c>
      <c r="BF13" s="196">
        <v>0</v>
      </c>
      <c r="BG13" s="196">
        <v>295</v>
      </c>
      <c r="BH13" s="196">
        <v>8.7100000000000009</v>
      </c>
      <c r="BI13" s="196">
        <f t="shared" si="6"/>
        <v>295</v>
      </c>
      <c r="BJ13" s="196">
        <f t="shared" si="7"/>
        <v>8.7100000000000009</v>
      </c>
      <c r="BK13" s="196">
        <f t="shared" si="8"/>
        <v>8152</v>
      </c>
      <c r="BL13" s="196">
        <f t="shared" si="9"/>
        <v>124.18</v>
      </c>
    </row>
    <row r="14" spans="1:64" x14ac:dyDescent="0.25">
      <c r="A14" s="196">
        <v>7</v>
      </c>
      <c r="B14" s="197" t="s">
        <v>94</v>
      </c>
      <c r="C14" s="196">
        <v>40000</v>
      </c>
      <c r="D14" s="196">
        <v>405</v>
      </c>
      <c r="E14" s="196">
        <v>4372</v>
      </c>
      <c r="F14" s="196">
        <v>62.43</v>
      </c>
      <c r="G14" s="196">
        <v>1126</v>
      </c>
      <c r="H14" s="196">
        <v>16.07</v>
      </c>
      <c r="I14" s="196">
        <v>443</v>
      </c>
      <c r="J14" s="196">
        <v>6.36</v>
      </c>
      <c r="K14" s="196">
        <v>2185</v>
      </c>
      <c r="L14" s="196">
        <v>31.2</v>
      </c>
      <c r="M14" s="196">
        <v>106</v>
      </c>
      <c r="N14" s="196">
        <v>1.57</v>
      </c>
      <c r="O14" s="196">
        <v>18799</v>
      </c>
      <c r="P14" s="196">
        <v>201.98</v>
      </c>
      <c r="Q14" s="196">
        <f t="shared" si="0"/>
        <v>47000</v>
      </c>
      <c r="R14" s="196">
        <f t="shared" si="1"/>
        <v>504.99</v>
      </c>
      <c r="S14" s="196">
        <v>506</v>
      </c>
      <c r="T14" s="196">
        <v>7.55</v>
      </c>
      <c r="U14" s="196">
        <v>199</v>
      </c>
      <c r="V14" s="196">
        <v>3.01</v>
      </c>
      <c r="W14" s="196">
        <v>98</v>
      </c>
      <c r="X14" s="196">
        <v>1.5</v>
      </c>
      <c r="Y14" s="196">
        <v>197</v>
      </c>
      <c r="Z14" s="196">
        <v>3.01</v>
      </c>
      <c r="AA14" s="196">
        <v>27</v>
      </c>
      <c r="AB14" s="196">
        <v>0.16</v>
      </c>
      <c r="AC14" s="196">
        <f t="shared" si="2"/>
        <v>1000</v>
      </c>
      <c r="AD14" s="196">
        <f t="shared" si="3"/>
        <v>15.069999999999999</v>
      </c>
      <c r="AE14" s="196">
        <v>0</v>
      </c>
      <c r="AF14" s="196">
        <v>0</v>
      </c>
      <c r="AG14" s="196">
        <v>200</v>
      </c>
      <c r="AH14" s="196">
        <v>6</v>
      </c>
      <c r="AI14" s="196">
        <v>950</v>
      </c>
      <c r="AJ14" s="196">
        <v>50</v>
      </c>
      <c r="AK14" s="196">
        <v>0</v>
      </c>
      <c r="AL14" s="196">
        <v>0</v>
      </c>
      <c r="AM14" s="196">
        <v>0</v>
      </c>
      <c r="AN14" s="196">
        <v>0</v>
      </c>
      <c r="AO14" s="196">
        <v>500</v>
      </c>
      <c r="AP14" s="196">
        <v>15</v>
      </c>
      <c r="AQ14" s="196">
        <v>30</v>
      </c>
      <c r="AR14" s="196">
        <v>0.73</v>
      </c>
      <c r="AS14" s="196">
        <f t="shared" si="4"/>
        <v>49650</v>
      </c>
      <c r="AT14" s="196">
        <f t="shared" si="5"/>
        <v>591.06000000000006</v>
      </c>
      <c r="AU14" s="196">
        <v>26268</v>
      </c>
      <c r="AV14" s="196">
        <v>236.4</v>
      </c>
      <c r="AW14" s="196">
        <v>2625</v>
      </c>
      <c r="AX14" s="196">
        <v>23.64</v>
      </c>
      <c r="AY14" s="196">
        <v>0</v>
      </c>
      <c r="AZ14" s="196">
        <v>0</v>
      </c>
      <c r="BA14" s="196">
        <v>0</v>
      </c>
      <c r="BB14" s="196">
        <v>0</v>
      </c>
      <c r="BC14" s="196">
        <v>3</v>
      </c>
      <c r="BD14" s="196">
        <v>0.74</v>
      </c>
      <c r="BE14" s="196">
        <v>36</v>
      </c>
      <c r="BF14" s="196">
        <v>1.8</v>
      </c>
      <c r="BG14" s="196">
        <v>1461</v>
      </c>
      <c r="BH14" s="196">
        <v>22.47</v>
      </c>
      <c r="BI14" s="196">
        <f t="shared" si="6"/>
        <v>1500</v>
      </c>
      <c r="BJ14" s="196">
        <f t="shared" si="7"/>
        <v>25.009999999999998</v>
      </c>
      <c r="BK14" s="196">
        <f t="shared" si="8"/>
        <v>51150</v>
      </c>
      <c r="BL14" s="196">
        <f t="shared" si="9"/>
        <v>616.07000000000005</v>
      </c>
    </row>
    <row r="15" spans="1:64" x14ac:dyDescent="0.25">
      <c r="A15" s="196">
        <v>8</v>
      </c>
      <c r="B15" s="197" t="s">
        <v>95</v>
      </c>
      <c r="C15" s="196">
        <v>14500</v>
      </c>
      <c r="D15" s="196">
        <v>130</v>
      </c>
      <c r="E15" s="196">
        <v>1429</v>
      </c>
      <c r="F15" s="196">
        <v>22.95</v>
      </c>
      <c r="G15" s="196">
        <v>461</v>
      </c>
      <c r="H15" s="196">
        <v>7.44</v>
      </c>
      <c r="I15" s="196">
        <v>165</v>
      </c>
      <c r="J15" s="196">
        <v>2.61</v>
      </c>
      <c r="K15" s="196">
        <v>906</v>
      </c>
      <c r="L15" s="196">
        <v>14.48</v>
      </c>
      <c r="M15" s="196">
        <v>52</v>
      </c>
      <c r="N15" s="196">
        <v>0.72</v>
      </c>
      <c r="O15" s="196">
        <v>6802</v>
      </c>
      <c r="P15" s="196">
        <v>68.010000000000005</v>
      </c>
      <c r="Q15" s="196">
        <f t="shared" si="0"/>
        <v>17000</v>
      </c>
      <c r="R15" s="196">
        <f t="shared" si="1"/>
        <v>170.04</v>
      </c>
      <c r="S15" s="196">
        <v>756</v>
      </c>
      <c r="T15" s="196">
        <v>25.04</v>
      </c>
      <c r="U15" s="196">
        <v>299</v>
      </c>
      <c r="V15" s="196">
        <v>10</v>
      </c>
      <c r="W15" s="196">
        <v>153</v>
      </c>
      <c r="X15" s="196">
        <v>4.99</v>
      </c>
      <c r="Y15" s="196">
        <v>292</v>
      </c>
      <c r="Z15" s="196">
        <v>10</v>
      </c>
      <c r="AA15" s="196">
        <v>37</v>
      </c>
      <c r="AB15" s="196">
        <v>0.5</v>
      </c>
      <c r="AC15" s="196">
        <f t="shared" si="2"/>
        <v>1500</v>
      </c>
      <c r="AD15" s="196">
        <f t="shared" si="3"/>
        <v>50.03</v>
      </c>
      <c r="AE15" s="196">
        <v>0</v>
      </c>
      <c r="AF15" s="196">
        <v>0</v>
      </c>
      <c r="AG15" s="196">
        <v>50</v>
      </c>
      <c r="AH15" s="196">
        <v>1</v>
      </c>
      <c r="AI15" s="196">
        <v>50</v>
      </c>
      <c r="AJ15" s="196">
        <v>5</v>
      </c>
      <c r="AK15" s="196">
        <v>0</v>
      </c>
      <c r="AL15" s="196">
        <v>0</v>
      </c>
      <c r="AM15" s="196">
        <v>0</v>
      </c>
      <c r="AN15" s="196">
        <v>0</v>
      </c>
      <c r="AO15" s="196">
        <v>3000</v>
      </c>
      <c r="AP15" s="196">
        <v>45</v>
      </c>
      <c r="AQ15" s="196">
        <v>150</v>
      </c>
      <c r="AR15" s="196">
        <v>2.2400000000000002</v>
      </c>
      <c r="AS15" s="196">
        <f t="shared" si="4"/>
        <v>21600</v>
      </c>
      <c r="AT15" s="196">
        <f t="shared" si="5"/>
        <v>271.07</v>
      </c>
      <c r="AU15" s="196">
        <v>7525</v>
      </c>
      <c r="AV15" s="196">
        <v>67.790000000000006</v>
      </c>
      <c r="AW15" s="196">
        <v>751</v>
      </c>
      <c r="AX15" s="196">
        <v>6.78</v>
      </c>
      <c r="AY15" s="196">
        <v>0</v>
      </c>
      <c r="AZ15" s="196">
        <v>0</v>
      </c>
      <c r="BA15" s="196">
        <v>0</v>
      </c>
      <c r="BB15" s="196">
        <v>0</v>
      </c>
      <c r="BC15" s="196">
        <v>16</v>
      </c>
      <c r="BD15" s="196">
        <v>5.04</v>
      </c>
      <c r="BE15" s="196">
        <v>129</v>
      </c>
      <c r="BF15" s="196">
        <v>6.33</v>
      </c>
      <c r="BG15" s="196">
        <v>3355</v>
      </c>
      <c r="BH15" s="196">
        <v>58.62</v>
      </c>
      <c r="BI15" s="196">
        <f t="shared" si="6"/>
        <v>3500</v>
      </c>
      <c r="BJ15" s="196">
        <f t="shared" si="7"/>
        <v>69.989999999999995</v>
      </c>
      <c r="BK15" s="196">
        <f t="shared" si="8"/>
        <v>25100</v>
      </c>
      <c r="BL15" s="196">
        <f t="shared" si="9"/>
        <v>341.06</v>
      </c>
    </row>
    <row r="16" spans="1:64" x14ac:dyDescent="0.25">
      <c r="A16" s="196">
        <v>9</v>
      </c>
      <c r="B16" s="197" t="s">
        <v>96</v>
      </c>
      <c r="C16" s="196">
        <v>0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0</v>
      </c>
      <c r="K16" s="196">
        <v>0</v>
      </c>
      <c r="L16" s="196">
        <v>0</v>
      </c>
      <c r="M16" s="196">
        <v>0</v>
      </c>
      <c r="N16" s="196">
        <v>0</v>
      </c>
      <c r="O16" s="196">
        <v>0</v>
      </c>
      <c r="P16" s="196">
        <v>0</v>
      </c>
      <c r="Q16" s="196">
        <f t="shared" si="0"/>
        <v>0</v>
      </c>
      <c r="R16" s="196">
        <f t="shared" si="1"/>
        <v>0</v>
      </c>
      <c r="S16" s="196">
        <v>0</v>
      </c>
      <c r="T16" s="196">
        <v>0</v>
      </c>
      <c r="U16" s="196">
        <v>0</v>
      </c>
      <c r="V16" s="196">
        <v>0</v>
      </c>
      <c r="W16" s="196">
        <v>0</v>
      </c>
      <c r="X16" s="196">
        <v>0</v>
      </c>
      <c r="Y16" s="196">
        <v>0</v>
      </c>
      <c r="Z16" s="196">
        <v>0</v>
      </c>
      <c r="AA16" s="196">
        <v>0</v>
      </c>
      <c r="AB16" s="196">
        <v>0</v>
      </c>
      <c r="AC16" s="196">
        <f t="shared" si="2"/>
        <v>0</v>
      </c>
      <c r="AD16" s="196">
        <f t="shared" si="3"/>
        <v>0</v>
      </c>
      <c r="AE16" s="196">
        <v>0</v>
      </c>
      <c r="AF16" s="196">
        <v>0</v>
      </c>
      <c r="AG16" s="196">
        <v>0</v>
      </c>
      <c r="AH16" s="196">
        <v>0</v>
      </c>
      <c r="AI16" s="196">
        <v>0</v>
      </c>
      <c r="AJ16" s="196">
        <v>0</v>
      </c>
      <c r="AK16" s="196">
        <v>0</v>
      </c>
      <c r="AL16" s="196">
        <v>0</v>
      </c>
      <c r="AM16" s="196">
        <v>0</v>
      </c>
      <c r="AN16" s="196">
        <v>0</v>
      </c>
      <c r="AO16" s="196">
        <v>0</v>
      </c>
      <c r="AP16" s="196">
        <v>0</v>
      </c>
      <c r="AQ16" s="196">
        <v>0</v>
      </c>
      <c r="AR16" s="196">
        <v>0</v>
      </c>
      <c r="AS16" s="196">
        <f t="shared" si="4"/>
        <v>0</v>
      </c>
      <c r="AT16" s="196">
        <f t="shared" si="5"/>
        <v>0</v>
      </c>
      <c r="AU16" s="196">
        <v>0</v>
      </c>
      <c r="AV16" s="196">
        <v>0</v>
      </c>
      <c r="AW16" s="196">
        <v>0</v>
      </c>
      <c r="AX16" s="196">
        <v>0</v>
      </c>
      <c r="AY16" s="196">
        <v>0</v>
      </c>
      <c r="AZ16" s="196">
        <v>0</v>
      </c>
      <c r="BA16" s="196">
        <v>0</v>
      </c>
      <c r="BB16" s="196">
        <v>0</v>
      </c>
      <c r="BC16" s="196">
        <v>0</v>
      </c>
      <c r="BD16" s="196">
        <v>0</v>
      </c>
      <c r="BE16" s="196">
        <v>0</v>
      </c>
      <c r="BF16" s="196">
        <v>0</v>
      </c>
      <c r="BG16" s="196">
        <v>0</v>
      </c>
      <c r="BH16" s="196">
        <v>0</v>
      </c>
      <c r="BI16" s="196">
        <f t="shared" si="6"/>
        <v>0</v>
      </c>
      <c r="BJ16" s="196">
        <f t="shared" si="7"/>
        <v>0</v>
      </c>
      <c r="BK16" s="196">
        <f t="shared" si="8"/>
        <v>0</v>
      </c>
      <c r="BL16" s="196">
        <f t="shared" si="9"/>
        <v>0</v>
      </c>
    </row>
    <row r="17" spans="1:64" x14ac:dyDescent="0.25">
      <c r="A17" s="196">
        <v>10</v>
      </c>
      <c r="B17" s="197" t="s">
        <v>97</v>
      </c>
      <c r="C17" s="196">
        <v>7126</v>
      </c>
      <c r="D17" s="196">
        <v>56.7</v>
      </c>
      <c r="E17" s="196">
        <v>2603</v>
      </c>
      <c r="F17" s="196">
        <v>38.799999999999997</v>
      </c>
      <c r="G17" s="196">
        <v>752</v>
      </c>
      <c r="H17" s="196">
        <v>10.25</v>
      </c>
      <c r="I17" s="196">
        <v>48</v>
      </c>
      <c r="J17" s="196">
        <v>2.29</v>
      </c>
      <c r="K17" s="196">
        <v>19</v>
      </c>
      <c r="L17" s="196">
        <v>0.89</v>
      </c>
      <c r="M17" s="196">
        <v>0</v>
      </c>
      <c r="N17" s="196">
        <v>0</v>
      </c>
      <c r="O17" s="196">
        <v>6858</v>
      </c>
      <c r="P17" s="196">
        <v>69.09</v>
      </c>
      <c r="Q17" s="196">
        <f t="shared" si="0"/>
        <v>9796</v>
      </c>
      <c r="R17" s="196">
        <f t="shared" si="1"/>
        <v>98.68</v>
      </c>
      <c r="S17" s="196">
        <v>1301</v>
      </c>
      <c r="T17" s="196">
        <v>18.989999999999998</v>
      </c>
      <c r="U17" s="196">
        <v>9</v>
      </c>
      <c r="V17" s="196">
        <v>1.24</v>
      </c>
      <c r="W17" s="196">
        <v>137</v>
      </c>
      <c r="X17" s="196">
        <v>15.84</v>
      </c>
      <c r="Y17" s="196">
        <v>1864</v>
      </c>
      <c r="Z17" s="196">
        <v>27.27</v>
      </c>
      <c r="AA17" s="196">
        <v>0</v>
      </c>
      <c r="AB17" s="196">
        <v>0</v>
      </c>
      <c r="AC17" s="196">
        <f t="shared" si="2"/>
        <v>3311</v>
      </c>
      <c r="AD17" s="196">
        <f t="shared" si="3"/>
        <v>63.339999999999989</v>
      </c>
      <c r="AE17" s="196">
        <v>0</v>
      </c>
      <c r="AF17" s="196">
        <v>0</v>
      </c>
      <c r="AG17" s="196">
        <v>465</v>
      </c>
      <c r="AH17" s="196">
        <v>7.26</v>
      </c>
      <c r="AI17" s="196">
        <v>44</v>
      </c>
      <c r="AJ17" s="196">
        <v>10.4</v>
      </c>
      <c r="AK17" s="196">
        <v>312</v>
      </c>
      <c r="AL17" s="196">
        <v>4.82</v>
      </c>
      <c r="AM17" s="196">
        <v>0</v>
      </c>
      <c r="AN17" s="196">
        <v>0</v>
      </c>
      <c r="AO17" s="196">
        <v>109</v>
      </c>
      <c r="AP17" s="196">
        <v>1.69</v>
      </c>
      <c r="AQ17" s="196">
        <v>0</v>
      </c>
      <c r="AR17" s="196">
        <v>0</v>
      </c>
      <c r="AS17" s="196">
        <f t="shared" si="4"/>
        <v>14037</v>
      </c>
      <c r="AT17" s="196">
        <f t="shared" si="5"/>
        <v>186.18999999999997</v>
      </c>
      <c r="AU17" s="196">
        <v>1684</v>
      </c>
      <c r="AV17" s="196">
        <v>26.08</v>
      </c>
      <c r="AW17" s="196">
        <v>845</v>
      </c>
      <c r="AX17" s="196">
        <v>13.03</v>
      </c>
      <c r="AY17" s="196">
        <v>0</v>
      </c>
      <c r="AZ17" s="196">
        <v>0</v>
      </c>
      <c r="BA17" s="196">
        <v>0</v>
      </c>
      <c r="BB17" s="196">
        <v>0</v>
      </c>
      <c r="BC17" s="196">
        <v>0</v>
      </c>
      <c r="BD17" s="196">
        <v>0</v>
      </c>
      <c r="BE17" s="196">
        <v>0</v>
      </c>
      <c r="BF17" s="196">
        <v>0</v>
      </c>
      <c r="BG17" s="196">
        <v>2945</v>
      </c>
      <c r="BH17" s="196">
        <v>147.28</v>
      </c>
      <c r="BI17" s="196">
        <f t="shared" si="6"/>
        <v>2945</v>
      </c>
      <c r="BJ17" s="196">
        <f t="shared" si="7"/>
        <v>147.28</v>
      </c>
      <c r="BK17" s="196">
        <f t="shared" si="8"/>
        <v>16982</v>
      </c>
      <c r="BL17" s="196">
        <f t="shared" si="9"/>
        <v>333.46999999999997</v>
      </c>
    </row>
    <row r="18" spans="1:64" x14ac:dyDescent="0.25">
      <c r="A18" s="196">
        <v>11</v>
      </c>
      <c r="B18" s="197" t="s">
        <v>98</v>
      </c>
      <c r="C18" s="196">
        <v>14717</v>
      </c>
      <c r="D18" s="196">
        <v>96.66</v>
      </c>
      <c r="E18" s="196">
        <v>3219</v>
      </c>
      <c r="F18" s="196">
        <v>20.63</v>
      </c>
      <c r="G18" s="196">
        <v>1961</v>
      </c>
      <c r="H18" s="196">
        <v>11.42</v>
      </c>
      <c r="I18" s="196">
        <v>759</v>
      </c>
      <c r="J18" s="196">
        <v>8.9700000000000006</v>
      </c>
      <c r="K18" s="196">
        <v>914</v>
      </c>
      <c r="L18" s="196">
        <v>19.22</v>
      </c>
      <c r="M18" s="196">
        <v>0</v>
      </c>
      <c r="N18" s="196">
        <v>0</v>
      </c>
      <c r="O18" s="196">
        <v>13727</v>
      </c>
      <c r="P18" s="196">
        <v>101.81</v>
      </c>
      <c r="Q18" s="196">
        <f t="shared" si="0"/>
        <v>19609</v>
      </c>
      <c r="R18" s="196">
        <f t="shared" si="1"/>
        <v>145.47999999999999</v>
      </c>
      <c r="S18" s="196">
        <v>443</v>
      </c>
      <c r="T18" s="196">
        <v>4.74</v>
      </c>
      <c r="U18" s="196">
        <v>38</v>
      </c>
      <c r="V18" s="196">
        <v>4.74</v>
      </c>
      <c r="W18" s="196">
        <v>24</v>
      </c>
      <c r="X18" s="196">
        <v>4.74</v>
      </c>
      <c r="Y18" s="196">
        <v>4</v>
      </c>
      <c r="Z18" s="196">
        <v>7.0000000000000007E-2</v>
      </c>
      <c r="AA18" s="196">
        <v>0</v>
      </c>
      <c r="AB18" s="196">
        <v>0</v>
      </c>
      <c r="AC18" s="196">
        <f t="shared" si="2"/>
        <v>509</v>
      </c>
      <c r="AD18" s="196">
        <f t="shared" si="3"/>
        <v>14.290000000000001</v>
      </c>
      <c r="AE18" s="196">
        <v>0</v>
      </c>
      <c r="AF18" s="196">
        <v>0</v>
      </c>
      <c r="AG18" s="196">
        <v>1406</v>
      </c>
      <c r="AH18" s="196">
        <v>14.01</v>
      </c>
      <c r="AI18" s="196">
        <v>125</v>
      </c>
      <c r="AJ18" s="196">
        <v>6.21</v>
      </c>
      <c r="AK18" s="196">
        <v>24</v>
      </c>
      <c r="AL18" s="196">
        <v>0.94</v>
      </c>
      <c r="AM18" s="196">
        <v>491</v>
      </c>
      <c r="AN18" s="196">
        <v>4.8899999999999997</v>
      </c>
      <c r="AO18" s="196">
        <v>107</v>
      </c>
      <c r="AP18" s="196">
        <v>0.52</v>
      </c>
      <c r="AQ18" s="196">
        <v>0</v>
      </c>
      <c r="AR18" s="196">
        <v>0</v>
      </c>
      <c r="AS18" s="196">
        <f t="shared" si="4"/>
        <v>22271</v>
      </c>
      <c r="AT18" s="196">
        <f t="shared" si="5"/>
        <v>186.33999999999997</v>
      </c>
      <c r="AU18" s="196">
        <v>8017</v>
      </c>
      <c r="AV18" s="196">
        <v>61.48</v>
      </c>
      <c r="AW18" s="196">
        <v>2805</v>
      </c>
      <c r="AX18" s="196">
        <v>21.52</v>
      </c>
      <c r="AY18" s="196">
        <v>0</v>
      </c>
      <c r="AZ18" s="196">
        <v>0</v>
      </c>
      <c r="BA18" s="196">
        <v>0</v>
      </c>
      <c r="BB18" s="196">
        <v>0</v>
      </c>
      <c r="BC18" s="196">
        <v>0</v>
      </c>
      <c r="BD18" s="196">
        <v>0</v>
      </c>
      <c r="BE18" s="196">
        <v>0</v>
      </c>
      <c r="BF18" s="196">
        <v>0</v>
      </c>
      <c r="BG18" s="196">
        <v>585</v>
      </c>
      <c r="BH18" s="196">
        <v>8.1999999999999993</v>
      </c>
      <c r="BI18" s="196">
        <f t="shared" si="6"/>
        <v>585</v>
      </c>
      <c r="BJ18" s="196">
        <f t="shared" si="7"/>
        <v>8.1999999999999993</v>
      </c>
      <c r="BK18" s="196">
        <f t="shared" si="8"/>
        <v>22856</v>
      </c>
      <c r="BL18" s="196">
        <f t="shared" si="9"/>
        <v>194.53999999999996</v>
      </c>
    </row>
    <row r="19" spans="1:64" x14ac:dyDescent="0.25">
      <c r="A19" s="196">
        <v>12</v>
      </c>
      <c r="B19" s="197" t="s">
        <v>99</v>
      </c>
      <c r="C19" s="196">
        <v>0</v>
      </c>
      <c r="D19" s="196">
        <v>0</v>
      </c>
      <c r="E19" s="196">
        <v>0</v>
      </c>
      <c r="F19" s="196">
        <v>0</v>
      </c>
      <c r="G19" s="196">
        <v>0</v>
      </c>
      <c r="H19" s="196">
        <v>0</v>
      </c>
      <c r="I19" s="196">
        <v>0</v>
      </c>
      <c r="J19" s="196">
        <v>0</v>
      </c>
      <c r="K19" s="196">
        <v>0</v>
      </c>
      <c r="L19" s="196">
        <v>0</v>
      </c>
      <c r="M19" s="196">
        <v>0</v>
      </c>
      <c r="N19" s="196">
        <v>0</v>
      </c>
      <c r="O19" s="196">
        <v>0</v>
      </c>
      <c r="P19" s="196">
        <v>0</v>
      </c>
      <c r="Q19" s="196">
        <f t="shared" si="0"/>
        <v>0</v>
      </c>
      <c r="R19" s="196">
        <f t="shared" si="1"/>
        <v>0</v>
      </c>
      <c r="S19" s="196">
        <v>0</v>
      </c>
      <c r="T19" s="196">
        <v>0</v>
      </c>
      <c r="U19" s="196">
        <v>0</v>
      </c>
      <c r="V19" s="196">
        <v>0</v>
      </c>
      <c r="W19" s="196">
        <v>0</v>
      </c>
      <c r="X19" s="196">
        <v>0</v>
      </c>
      <c r="Y19" s="196">
        <v>0</v>
      </c>
      <c r="Z19" s="196">
        <v>0</v>
      </c>
      <c r="AA19" s="196">
        <v>0</v>
      </c>
      <c r="AB19" s="196">
        <v>0</v>
      </c>
      <c r="AC19" s="196">
        <f t="shared" si="2"/>
        <v>0</v>
      </c>
      <c r="AD19" s="196">
        <f t="shared" si="3"/>
        <v>0</v>
      </c>
      <c r="AE19" s="196">
        <v>0</v>
      </c>
      <c r="AF19" s="196">
        <v>0</v>
      </c>
      <c r="AG19" s="196">
        <v>0</v>
      </c>
      <c r="AH19" s="196">
        <v>0</v>
      </c>
      <c r="AI19" s="196">
        <v>0</v>
      </c>
      <c r="AJ19" s="196">
        <v>0</v>
      </c>
      <c r="AK19" s="196">
        <v>0</v>
      </c>
      <c r="AL19" s="196">
        <v>0</v>
      </c>
      <c r="AM19" s="196">
        <v>0</v>
      </c>
      <c r="AN19" s="196">
        <v>0</v>
      </c>
      <c r="AO19" s="196">
        <v>0</v>
      </c>
      <c r="AP19" s="196">
        <v>0</v>
      </c>
      <c r="AQ19" s="196">
        <v>0</v>
      </c>
      <c r="AR19" s="196">
        <v>0</v>
      </c>
      <c r="AS19" s="196">
        <f t="shared" si="4"/>
        <v>0</v>
      </c>
      <c r="AT19" s="196">
        <f t="shared" si="5"/>
        <v>0</v>
      </c>
      <c r="AU19" s="196">
        <v>0</v>
      </c>
      <c r="AV19" s="196">
        <v>0</v>
      </c>
      <c r="AW19" s="196">
        <v>0</v>
      </c>
      <c r="AX19" s="196">
        <v>0</v>
      </c>
      <c r="AY19" s="196">
        <v>0</v>
      </c>
      <c r="AZ19" s="196">
        <v>0</v>
      </c>
      <c r="BA19" s="196">
        <v>0</v>
      </c>
      <c r="BB19" s="196">
        <v>0</v>
      </c>
      <c r="BC19" s="196">
        <v>0</v>
      </c>
      <c r="BD19" s="196">
        <v>0</v>
      </c>
      <c r="BE19" s="196">
        <v>0</v>
      </c>
      <c r="BF19" s="196">
        <v>0</v>
      </c>
      <c r="BG19" s="196">
        <v>0</v>
      </c>
      <c r="BH19" s="196">
        <v>0</v>
      </c>
      <c r="BI19" s="196">
        <f t="shared" si="6"/>
        <v>0</v>
      </c>
      <c r="BJ19" s="196">
        <f t="shared" si="7"/>
        <v>0</v>
      </c>
      <c r="BK19" s="196">
        <f t="shared" si="8"/>
        <v>0</v>
      </c>
      <c r="BL19" s="196">
        <f t="shared" si="9"/>
        <v>0</v>
      </c>
    </row>
    <row r="20" spans="1:64" x14ac:dyDescent="0.25">
      <c r="A20" s="196">
        <v>13</v>
      </c>
      <c r="B20" s="197" t="s">
        <v>100</v>
      </c>
      <c r="C20" s="196">
        <v>0</v>
      </c>
      <c r="D20" s="196">
        <v>0</v>
      </c>
      <c r="E20" s="196">
        <v>0</v>
      </c>
      <c r="F20" s="196">
        <v>0</v>
      </c>
      <c r="G20" s="196">
        <v>0</v>
      </c>
      <c r="H20" s="196">
        <v>0</v>
      </c>
      <c r="I20" s="196">
        <v>0</v>
      </c>
      <c r="J20" s="196">
        <v>0</v>
      </c>
      <c r="K20" s="196">
        <v>0</v>
      </c>
      <c r="L20" s="196">
        <v>0</v>
      </c>
      <c r="M20" s="196">
        <v>0</v>
      </c>
      <c r="N20" s="196">
        <v>0</v>
      </c>
      <c r="O20" s="196">
        <v>0</v>
      </c>
      <c r="P20" s="196">
        <v>0</v>
      </c>
      <c r="Q20" s="196">
        <f t="shared" si="0"/>
        <v>0</v>
      </c>
      <c r="R20" s="196">
        <f t="shared" si="1"/>
        <v>0</v>
      </c>
      <c r="S20" s="196">
        <v>0</v>
      </c>
      <c r="T20" s="196">
        <v>0</v>
      </c>
      <c r="U20" s="196">
        <v>0</v>
      </c>
      <c r="V20" s="196">
        <v>0</v>
      </c>
      <c r="W20" s="196">
        <v>0</v>
      </c>
      <c r="X20" s="196">
        <v>0</v>
      </c>
      <c r="Y20" s="196">
        <v>0</v>
      </c>
      <c r="Z20" s="196">
        <v>0</v>
      </c>
      <c r="AA20" s="196">
        <v>0</v>
      </c>
      <c r="AB20" s="196">
        <v>0</v>
      </c>
      <c r="AC20" s="196">
        <f t="shared" si="2"/>
        <v>0</v>
      </c>
      <c r="AD20" s="196">
        <f t="shared" si="3"/>
        <v>0</v>
      </c>
      <c r="AE20" s="196">
        <v>0</v>
      </c>
      <c r="AF20" s="196">
        <v>0</v>
      </c>
      <c r="AG20" s="196">
        <v>0</v>
      </c>
      <c r="AH20" s="196">
        <v>0</v>
      </c>
      <c r="AI20" s="196">
        <v>0</v>
      </c>
      <c r="AJ20" s="196">
        <v>0</v>
      </c>
      <c r="AK20" s="196">
        <v>0</v>
      </c>
      <c r="AL20" s="196">
        <v>0</v>
      </c>
      <c r="AM20" s="196">
        <v>0</v>
      </c>
      <c r="AN20" s="196">
        <v>0</v>
      </c>
      <c r="AO20" s="196">
        <v>0</v>
      </c>
      <c r="AP20" s="196">
        <v>0</v>
      </c>
      <c r="AQ20" s="196">
        <v>0</v>
      </c>
      <c r="AR20" s="196">
        <v>0</v>
      </c>
      <c r="AS20" s="196">
        <f t="shared" si="4"/>
        <v>0</v>
      </c>
      <c r="AT20" s="196">
        <f t="shared" si="5"/>
        <v>0</v>
      </c>
      <c r="AU20" s="196">
        <v>0</v>
      </c>
      <c r="AV20" s="196">
        <v>0</v>
      </c>
      <c r="AW20" s="196">
        <v>0</v>
      </c>
      <c r="AX20" s="196">
        <v>0</v>
      </c>
      <c r="AY20" s="196">
        <v>0</v>
      </c>
      <c r="AZ20" s="196">
        <v>0</v>
      </c>
      <c r="BA20" s="196">
        <v>0</v>
      </c>
      <c r="BB20" s="196">
        <v>0</v>
      </c>
      <c r="BC20" s="196">
        <v>0</v>
      </c>
      <c r="BD20" s="196">
        <v>0</v>
      </c>
      <c r="BE20" s="196">
        <v>0</v>
      </c>
      <c r="BF20" s="196">
        <v>0</v>
      </c>
      <c r="BG20" s="196">
        <v>0</v>
      </c>
      <c r="BH20" s="196">
        <v>0</v>
      </c>
      <c r="BI20" s="196">
        <f t="shared" si="6"/>
        <v>0</v>
      </c>
      <c r="BJ20" s="196">
        <f t="shared" si="7"/>
        <v>0</v>
      </c>
      <c r="BK20" s="196">
        <f t="shared" si="8"/>
        <v>0</v>
      </c>
      <c r="BL20" s="196">
        <f t="shared" si="9"/>
        <v>0</v>
      </c>
    </row>
    <row r="21" spans="1:64" x14ac:dyDescent="0.25">
      <c r="A21" s="196">
        <v>14</v>
      </c>
      <c r="B21" s="197" t="s">
        <v>101</v>
      </c>
      <c r="C21" s="196">
        <v>0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96">
        <v>0</v>
      </c>
      <c r="L21" s="196">
        <v>0</v>
      </c>
      <c r="M21" s="196">
        <v>0</v>
      </c>
      <c r="N21" s="196">
        <v>0</v>
      </c>
      <c r="O21" s="196">
        <v>0</v>
      </c>
      <c r="P21" s="196">
        <v>0</v>
      </c>
      <c r="Q21" s="196">
        <f t="shared" si="0"/>
        <v>0</v>
      </c>
      <c r="R21" s="196">
        <f t="shared" si="1"/>
        <v>0</v>
      </c>
      <c r="S21" s="196">
        <v>0</v>
      </c>
      <c r="T21" s="196">
        <v>0</v>
      </c>
      <c r="U21" s="196">
        <v>0</v>
      </c>
      <c r="V21" s="196">
        <v>0</v>
      </c>
      <c r="W21" s="196">
        <v>0</v>
      </c>
      <c r="X21" s="196">
        <v>0</v>
      </c>
      <c r="Y21" s="196">
        <v>0</v>
      </c>
      <c r="Z21" s="196">
        <v>0</v>
      </c>
      <c r="AA21" s="196">
        <v>0</v>
      </c>
      <c r="AB21" s="196">
        <v>0</v>
      </c>
      <c r="AC21" s="196">
        <f t="shared" si="2"/>
        <v>0</v>
      </c>
      <c r="AD21" s="196">
        <f t="shared" si="3"/>
        <v>0</v>
      </c>
      <c r="AE21" s="196">
        <v>0</v>
      </c>
      <c r="AF21" s="196">
        <v>0</v>
      </c>
      <c r="AG21" s="196">
        <v>0</v>
      </c>
      <c r="AH21" s="196">
        <v>0</v>
      </c>
      <c r="AI21" s="196">
        <v>0</v>
      </c>
      <c r="AJ21" s="196">
        <v>0</v>
      </c>
      <c r="AK21" s="196">
        <v>0</v>
      </c>
      <c r="AL21" s="196">
        <v>0</v>
      </c>
      <c r="AM21" s="196">
        <v>0</v>
      </c>
      <c r="AN21" s="196">
        <v>0</v>
      </c>
      <c r="AO21" s="196">
        <v>0</v>
      </c>
      <c r="AP21" s="196">
        <v>0</v>
      </c>
      <c r="AQ21" s="196">
        <v>0</v>
      </c>
      <c r="AR21" s="196">
        <v>0</v>
      </c>
      <c r="AS21" s="196">
        <f t="shared" si="4"/>
        <v>0</v>
      </c>
      <c r="AT21" s="196">
        <f t="shared" si="5"/>
        <v>0</v>
      </c>
      <c r="AU21" s="196">
        <v>0</v>
      </c>
      <c r="AV21" s="196">
        <v>0</v>
      </c>
      <c r="AW21" s="196">
        <v>0</v>
      </c>
      <c r="AX21" s="196">
        <v>0</v>
      </c>
      <c r="AY21" s="196">
        <v>0</v>
      </c>
      <c r="AZ21" s="196">
        <v>0</v>
      </c>
      <c r="BA21" s="196">
        <v>0</v>
      </c>
      <c r="BB21" s="196">
        <v>0</v>
      </c>
      <c r="BC21" s="196">
        <v>0</v>
      </c>
      <c r="BD21" s="196">
        <v>0</v>
      </c>
      <c r="BE21" s="196">
        <v>0</v>
      </c>
      <c r="BF21" s="196">
        <v>0</v>
      </c>
      <c r="BG21" s="196">
        <v>0</v>
      </c>
      <c r="BH21" s="196">
        <v>0</v>
      </c>
      <c r="BI21" s="196">
        <f t="shared" si="6"/>
        <v>0</v>
      </c>
      <c r="BJ21" s="196">
        <f t="shared" si="7"/>
        <v>0</v>
      </c>
      <c r="BK21" s="196">
        <f t="shared" si="8"/>
        <v>0</v>
      </c>
      <c r="BL21" s="196">
        <f t="shared" si="9"/>
        <v>0</v>
      </c>
    </row>
    <row r="22" spans="1:64" x14ac:dyDescent="0.25">
      <c r="A22" s="196">
        <v>15</v>
      </c>
      <c r="B22" s="197" t="s">
        <v>102</v>
      </c>
      <c r="C22" s="196">
        <v>655</v>
      </c>
      <c r="D22" s="196">
        <v>10</v>
      </c>
      <c r="E22" s="196">
        <v>330</v>
      </c>
      <c r="F22" s="196">
        <v>2</v>
      </c>
      <c r="G22" s="196">
        <v>325</v>
      </c>
      <c r="H22" s="196">
        <v>2</v>
      </c>
      <c r="I22" s="196">
        <v>1</v>
      </c>
      <c r="J22" s="196">
        <v>1</v>
      </c>
      <c r="K22" s="196">
        <v>8</v>
      </c>
      <c r="L22" s="196">
        <v>3</v>
      </c>
      <c r="M22" s="196">
        <v>12</v>
      </c>
      <c r="N22" s="196">
        <v>1</v>
      </c>
      <c r="O22" s="196">
        <v>70</v>
      </c>
      <c r="P22" s="196">
        <v>5</v>
      </c>
      <c r="Q22" s="196">
        <f t="shared" si="0"/>
        <v>994</v>
      </c>
      <c r="R22" s="196">
        <f t="shared" si="1"/>
        <v>16</v>
      </c>
      <c r="S22" s="196">
        <v>211</v>
      </c>
      <c r="T22" s="196">
        <v>8</v>
      </c>
      <c r="U22" s="196">
        <v>128</v>
      </c>
      <c r="V22" s="196">
        <v>7</v>
      </c>
      <c r="W22" s="196">
        <v>37</v>
      </c>
      <c r="X22" s="196">
        <v>5</v>
      </c>
      <c r="Y22" s="196">
        <v>0</v>
      </c>
      <c r="Z22" s="196">
        <v>0</v>
      </c>
      <c r="AA22" s="196">
        <v>0</v>
      </c>
      <c r="AB22" s="196">
        <v>0</v>
      </c>
      <c r="AC22" s="196">
        <f t="shared" si="2"/>
        <v>376</v>
      </c>
      <c r="AD22" s="196">
        <f t="shared" si="3"/>
        <v>20</v>
      </c>
      <c r="AE22" s="196">
        <v>0</v>
      </c>
      <c r="AF22" s="196">
        <v>0</v>
      </c>
      <c r="AG22" s="196">
        <v>35</v>
      </c>
      <c r="AH22" s="196">
        <v>1</v>
      </c>
      <c r="AI22" s="196">
        <v>79</v>
      </c>
      <c r="AJ22" s="196">
        <v>5</v>
      </c>
      <c r="AK22" s="196">
        <v>10</v>
      </c>
      <c r="AL22" s="196">
        <v>0.5</v>
      </c>
      <c r="AM22" s="196">
        <v>0</v>
      </c>
      <c r="AN22" s="196">
        <v>0.5</v>
      </c>
      <c r="AO22" s="196">
        <v>193</v>
      </c>
      <c r="AP22" s="196">
        <v>7</v>
      </c>
      <c r="AQ22" s="196">
        <v>0</v>
      </c>
      <c r="AR22" s="196">
        <v>0</v>
      </c>
      <c r="AS22" s="196">
        <f t="shared" si="4"/>
        <v>1687</v>
      </c>
      <c r="AT22" s="196">
        <f t="shared" si="5"/>
        <v>50</v>
      </c>
      <c r="AU22" s="196">
        <v>0</v>
      </c>
      <c r="AV22" s="196">
        <v>8</v>
      </c>
      <c r="AW22" s="196">
        <v>44</v>
      </c>
      <c r="AX22" s="196">
        <v>1</v>
      </c>
      <c r="AY22" s="196">
        <v>0</v>
      </c>
      <c r="AZ22" s="196">
        <v>0</v>
      </c>
      <c r="BA22" s="196">
        <v>4</v>
      </c>
      <c r="BB22" s="196">
        <v>0</v>
      </c>
      <c r="BC22" s="196">
        <v>9</v>
      </c>
      <c r="BD22" s="196">
        <v>1</v>
      </c>
      <c r="BE22" s="196">
        <v>0</v>
      </c>
      <c r="BF22" s="196">
        <v>1</v>
      </c>
      <c r="BG22" s="196">
        <v>174</v>
      </c>
      <c r="BH22" s="196">
        <v>5</v>
      </c>
      <c r="BI22" s="196">
        <f t="shared" si="6"/>
        <v>187</v>
      </c>
      <c r="BJ22" s="196">
        <f t="shared" si="7"/>
        <v>7</v>
      </c>
      <c r="BK22" s="196">
        <f t="shared" si="8"/>
        <v>1874</v>
      </c>
      <c r="BL22" s="196">
        <f t="shared" si="9"/>
        <v>57</v>
      </c>
    </row>
    <row r="23" spans="1:64" x14ac:dyDescent="0.25">
      <c r="A23" s="196">
        <v>16</v>
      </c>
      <c r="B23" s="197" t="s">
        <v>103</v>
      </c>
      <c r="C23" s="196">
        <v>0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6">
        <v>0</v>
      </c>
      <c r="L23" s="196">
        <v>0</v>
      </c>
      <c r="M23" s="196">
        <v>0</v>
      </c>
      <c r="N23" s="196">
        <v>0</v>
      </c>
      <c r="O23" s="196">
        <v>0</v>
      </c>
      <c r="P23" s="196">
        <v>0</v>
      </c>
      <c r="Q23" s="196">
        <f t="shared" si="0"/>
        <v>0</v>
      </c>
      <c r="R23" s="196">
        <f t="shared" si="1"/>
        <v>0</v>
      </c>
      <c r="S23" s="196">
        <v>0</v>
      </c>
      <c r="T23" s="196">
        <v>0</v>
      </c>
      <c r="U23" s="196">
        <v>0</v>
      </c>
      <c r="V23" s="196">
        <v>0</v>
      </c>
      <c r="W23" s="196">
        <v>0</v>
      </c>
      <c r="X23" s="196">
        <v>0</v>
      </c>
      <c r="Y23" s="196">
        <v>0</v>
      </c>
      <c r="Z23" s="196">
        <v>0</v>
      </c>
      <c r="AA23" s="196">
        <v>0</v>
      </c>
      <c r="AB23" s="196">
        <v>0</v>
      </c>
      <c r="AC23" s="196">
        <f t="shared" si="2"/>
        <v>0</v>
      </c>
      <c r="AD23" s="196">
        <f t="shared" si="3"/>
        <v>0</v>
      </c>
      <c r="AE23" s="196">
        <v>0</v>
      </c>
      <c r="AF23" s="196">
        <v>0</v>
      </c>
      <c r="AG23" s="196">
        <v>0</v>
      </c>
      <c r="AH23" s="196">
        <v>0</v>
      </c>
      <c r="AI23" s="196">
        <v>0</v>
      </c>
      <c r="AJ23" s="196">
        <v>0</v>
      </c>
      <c r="AK23" s="196">
        <v>0</v>
      </c>
      <c r="AL23" s="196">
        <v>0</v>
      </c>
      <c r="AM23" s="196">
        <v>0</v>
      </c>
      <c r="AN23" s="196">
        <v>0</v>
      </c>
      <c r="AO23" s="196">
        <v>0</v>
      </c>
      <c r="AP23" s="196">
        <v>0</v>
      </c>
      <c r="AQ23" s="196">
        <v>0</v>
      </c>
      <c r="AR23" s="196">
        <v>0</v>
      </c>
      <c r="AS23" s="196">
        <f t="shared" si="4"/>
        <v>0</v>
      </c>
      <c r="AT23" s="196">
        <f t="shared" si="5"/>
        <v>0</v>
      </c>
      <c r="AU23" s="196">
        <v>0</v>
      </c>
      <c r="AV23" s="196">
        <v>0</v>
      </c>
      <c r="AW23" s="196">
        <v>0</v>
      </c>
      <c r="AX23" s="196">
        <v>0</v>
      </c>
      <c r="AY23" s="196">
        <v>0</v>
      </c>
      <c r="AZ23" s="196">
        <v>0</v>
      </c>
      <c r="BA23" s="196">
        <v>0</v>
      </c>
      <c r="BB23" s="196">
        <v>0</v>
      </c>
      <c r="BC23" s="196">
        <v>0</v>
      </c>
      <c r="BD23" s="196">
        <v>0</v>
      </c>
      <c r="BE23" s="196">
        <v>0</v>
      </c>
      <c r="BF23" s="196">
        <v>0</v>
      </c>
      <c r="BG23" s="196">
        <v>0</v>
      </c>
      <c r="BH23" s="196">
        <v>0</v>
      </c>
      <c r="BI23" s="196">
        <f t="shared" si="6"/>
        <v>0</v>
      </c>
      <c r="BJ23" s="196">
        <f t="shared" si="7"/>
        <v>0</v>
      </c>
      <c r="BK23" s="196">
        <f t="shared" si="8"/>
        <v>0</v>
      </c>
      <c r="BL23" s="196">
        <f t="shared" si="9"/>
        <v>0</v>
      </c>
    </row>
    <row r="24" spans="1:64" x14ac:dyDescent="0.25">
      <c r="A24" s="196">
        <v>17</v>
      </c>
      <c r="B24" s="197" t="s">
        <v>104</v>
      </c>
      <c r="C24" s="196">
        <v>0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  <c r="L24" s="196">
        <v>0</v>
      </c>
      <c r="M24" s="196">
        <v>0</v>
      </c>
      <c r="N24" s="196">
        <v>0</v>
      </c>
      <c r="O24" s="196">
        <v>0</v>
      </c>
      <c r="P24" s="196">
        <v>0</v>
      </c>
      <c r="Q24" s="196">
        <f t="shared" si="0"/>
        <v>0</v>
      </c>
      <c r="R24" s="196">
        <f t="shared" si="1"/>
        <v>0</v>
      </c>
      <c r="S24" s="196">
        <v>0</v>
      </c>
      <c r="T24" s="196">
        <v>0</v>
      </c>
      <c r="U24" s="196">
        <v>0</v>
      </c>
      <c r="V24" s="196">
        <v>0</v>
      </c>
      <c r="W24" s="196">
        <v>0</v>
      </c>
      <c r="X24" s="196">
        <v>0</v>
      </c>
      <c r="Y24" s="196">
        <v>0</v>
      </c>
      <c r="Z24" s="196">
        <v>0</v>
      </c>
      <c r="AA24" s="196">
        <v>0</v>
      </c>
      <c r="AB24" s="196">
        <v>0</v>
      </c>
      <c r="AC24" s="196">
        <f t="shared" si="2"/>
        <v>0</v>
      </c>
      <c r="AD24" s="196">
        <f t="shared" si="3"/>
        <v>0</v>
      </c>
      <c r="AE24" s="196">
        <v>0</v>
      </c>
      <c r="AF24" s="196">
        <v>0</v>
      </c>
      <c r="AG24" s="196">
        <v>0</v>
      </c>
      <c r="AH24" s="196">
        <v>0</v>
      </c>
      <c r="AI24" s="196">
        <v>0</v>
      </c>
      <c r="AJ24" s="196">
        <v>0</v>
      </c>
      <c r="AK24" s="196">
        <v>0</v>
      </c>
      <c r="AL24" s="196">
        <v>0</v>
      </c>
      <c r="AM24" s="196">
        <v>0</v>
      </c>
      <c r="AN24" s="196">
        <v>0</v>
      </c>
      <c r="AO24" s="196">
        <v>0</v>
      </c>
      <c r="AP24" s="196">
        <v>0</v>
      </c>
      <c r="AQ24" s="196">
        <v>0</v>
      </c>
      <c r="AR24" s="196">
        <v>0</v>
      </c>
      <c r="AS24" s="196">
        <f t="shared" si="4"/>
        <v>0</v>
      </c>
      <c r="AT24" s="196">
        <f t="shared" si="5"/>
        <v>0</v>
      </c>
      <c r="AU24" s="196">
        <v>0</v>
      </c>
      <c r="AV24" s="196">
        <v>0</v>
      </c>
      <c r="AW24" s="196">
        <v>0</v>
      </c>
      <c r="AX24" s="196">
        <v>0</v>
      </c>
      <c r="AY24" s="196">
        <v>0</v>
      </c>
      <c r="AZ24" s="196">
        <v>0</v>
      </c>
      <c r="BA24" s="196">
        <v>0</v>
      </c>
      <c r="BB24" s="196">
        <v>0</v>
      </c>
      <c r="BC24" s="196">
        <v>0</v>
      </c>
      <c r="BD24" s="196">
        <v>0</v>
      </c>
      <c r="BE24" s="196">
        <v>0</v>
      </c>
      <c r="BF24" s="196">
        <v>0</v>
      </c>
      <c r="BG24" s="196">
        <v>0</v>
      </c>
      <c r="BH24" s="196">
        <v>0</v>
      </c>
      <c r="BI24" s="196">
        <f t="shared" si="6"/>
        <v>0</v>
      </c>
      <c r="BJ24" s="196">
        <f t="shared" si="7"/>
        <v>0</v>
      </c>
      <c r="BK24" s="196">
        <f t="shared" si="8"/>
        <v>0</v>
      </c>
      <c r="BL24" s="196">
        <f t="shared" si="9"/>
        <v>0</v>
      </c>
    </row>
    <row r="25" spans="1:64" x14ac:dyDescent="0.25">
      <c r="A25" s="196">
        <v>18</v>
      </c>
      <c r="B25" s="197" t="s">
        <v>105</v>
      </c>
      <c r="C25" s="196">
        <v>0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  <c r="L25" s="196">
        <v>0</v>
      </c>
      <c r="M25" s="196">
        <v>0</v>
      </c>
      <c r="N25" s="196">
        <v>0</v>
      </c>
      <c r="O25" s="196">
        <v>0</v>
      </c>
      <c r="P25" s="196">
        <v>0</v>
      </c>
      <c r="Q25" s="196">
        <f t="shared" si="0"/>
        <v>0</v>
      </c>
      <c r="R25" s="196">
        <f t="shared" si="1"/>
        <v>0</v>
      </c>
      <c r="S25" s="196">
        <v>0</v>
      </c>
      <c r="T25" s="196">
        <v>0</v>
      </c>
      <c r="U25" s="196">
        <v>0</v>
      </c>
      <c r="V25" s="196">
        <v>0</v>
      </c>
      <c r="W25" s="196">
        <v>0</v>
      </c>
      <c r="X25" s="196">
        <v>0</v>
      </c>
      <c r="Y25" s="196">
        <v>0</v>
      </c>
      <c r="Z25" s="196">
        <v>0</v>
      </c>
      <c r="AA25" s="196">
        <v>0</v>
      </c>
      <c r="AB25" s="196">
        <v>0</v>
      </c>
      <c r="AC25" s="196">
        <f t="shared" si="2"/>
        <v>0</v>
      </c>
      <c r="AD25" s="196">
        <f t="shared" si="3"/>
        <v>0</v>
      </c>
      <c r="AE25" s="196">
        <v>0</v>
      </c>
      <c r="AF25" s="196">
        <v>0</v>
      </c>
      <c r="AG25" s="196">
        <v>0</v>
      </c>
      <c r="AH25" s="196">
        <v>0</v>
      </c>
      <c r="AI25" s="196">
        <v>0</v>
      </c>
      <c r="AJ25" s="196">
        <v>0</v>
      </c>
      <c r="AK25" s="196">
        <v>0</v>
      </c>
      <c r="AL25" s="196">
        <v>0</v>
      </c>
      <c r="AM25" s="196">
        <v>0</v>
      </c>
      <c r="AN25" s="196">
        <v>0</v>
      </c>
      <c r="AO25" s="196">
        <v>0</v>
      </c>
      <c r="AP25" s="196">
        <v>0</v>
      </c>
      <c r="AQ25" s="196">
        <v>0</v>
      </c>
      <c r="AR25" s="196">
        <v>0</v>
      </c>
      <c r="AS25" s="196">
        <f t="shared" si="4"/>
        <v>0</v>
      </c>
      <c r="AT25" s="196">
        <f t="shared" si="5"/>
        <v>0</v>
      </c>
      <c r="AU25" s="196">
        <v>0</v>
      </c>
      <c r="AV25" s="196">
        <v>0</v>
      </c>
      <c r="AW25" s="196">
        <v>0</v>
      </c>
      <c r="AX25" s="196">
        <v>0</v>
      </c>
      <c r="AY25" s="196">
        <v>0</v>
      </c>
      <c r="AZ25" s="196">
        <v>0</v>
      </c>
      <c r="BA25" s="196">
        <v>0</v>
      </c>
      <c r="BB25" s="196">
        <v>0</v>
      </c>
      <c r="BC25" s="196">
        <v>0</v>
      </c>
      <c r="BD25" s="196">
        <v>0</v>
      </c>
      <c r="BE25" s="196">
        <v>0</v>
      </c>
      <c r="BF25" s="196">
        <v>0</v>
      </c>
      <c r="BG25" s="196">
        <v>0</v>
      </c>
      <c r="BH25" s="196">
        <v>0</v>
      </c>
      <c r="BI25" s="196">
        <f t="shared" si="6"/>
        <v>0</v>
      </c>
      <c r="BJ25" s="196">
        <f t="shared" si="7"/>
        <v>0</v>
      </c>
      <c r="BK25" s="196">
        <f t="shared" si="8"/>
        <v>0</v>
      </c>
      <c r="BL25" s="196">
        <f t="shared" si="9"/>
        <v>0</v>
      </c>
    </row>
    <row r="26" spans="1:64" x14ac:dyDescent="0.25">
      <c r="A26" s="196">
        <v>19</v>
      </c>
      <c r="B26" s="197" t="s">
        <v>106</v>
      </c>
      <c r="C26" s="196">
        <v>4500</v>
      </c>
      <c r="D26" s="196">
        <v>42.02</v>
      </c>
      <c r="E26" s="196">
        <v>773</v>
      </c>
      <c r="F26" s="196">
        <v>12.87</v>
      </c>
      <c r="G26" s="196">
        <v>662</v>
      </c>
      <c r="H26" s="196">
        <v>11.05</v>
      </c>
      <c r="I26" s="196">
        <v>272</v>
      </c>
      <c r="J26" s="196">
        <v>4.55</v>
      </c>
      <c r="K26" s="196">
        <v>455</v>
      </c>
      <c r="L26" s="196">
        <v>7.58</v>
      </c>
      <c r="M26" s="196">
        <v>26</v>
      </c>
      <c r="N26" s="196">
        <v>0.37</v>
      </c>
      <c r="O26" s="196">
        <v>2400</v>
      </c>
      <c r="P26" s="196">
        <v>26.8</v>
      </c>
      <c r="Q26" s="196">
        <f t="shared" si="0"/>
        <v>6000</v>
      </c>
      <c r="R26" s="196">
        <f t="shared" si="1"/>
        <v>67.02</v>
      </c>
      <c r="S26" s="196">
        <v>557</v>
      </c>
      <c r="T26" s="196">
        <v>9.24</v>
      </c>
      <c r="U26" s="196">
        <v>497</v>
      </c>
      <c r="V26" s="196">
        <v>8.25</v>
      </c>
      <c r="W26" s="196">
        <v>390</v>
      </c>
      <c r="X26" s="196">
        <v>6.52</v>
      </c>
      <c r="Y26" s="196">
        <v>56</v>
      </c>
      <c r="Z26" s="196">
        <v>1</v>
      </c>
      <c r="AA26" s="196">
        <v>13</v>
      </c>
      <c r="AB26" s="196">
        <v>0.11</v>
      </c>
      <c r="AC26" s="196">
        <f t="shared" si="2"/>
        <v>1500</v>
      </c>
      <c r="AD26" s="196">
        <f t="shared" si="3"/>
        <v>25.01</v>
      </c>
      <c r="AE26" s="196">
        <v>0</v>
      </c>
      <c r="AF26" s="196">
        <v>0</v>
      </c>
      <c r="AG26" s="196">
        <v>40</v>
      </c>
      <c r="AH26" s="196">
        <v>1</v>
      </c>
      <c r="AI26" s="196">
        <v>50</v>
      </c>
      <c r="AJ26" s="196">
        <v>4</v>
      </c>
      <c r="AK26" s="196">
        <v>0</v>
      </c>
      <c r="AL26" s="196">
        <v>0</v>
      </c>
      <c r="AM26" s="196">
        <v>0</v>
      </c>
      <c r="AN26" s="196">
        <v>0</v>
      </c>
      <c r="AO26" s="196">
        <v>450</v>
      </c>
      <c r="AP26" s="196">
        <v>6</v>
      </c>
      <c r="AQ26" s="196">
        <v>45</v>
      </c>
      <c r="AR26" s="196">
        <v>0.6</v>
      </c>
      <c r="AS26" s="196">
        <f t="shared" si="4"/>
        <v>8040</v>
      </c>
      <c r="AT26" s="196">
        <f t="shared" si="5"/>
        <v>103.03</v>
      </c>
      <c r="AU26" s="196">
        <v>3216</v>
      </c>
      <c r="AV26" s="196">
        <v>41.19</v>
      </c>
      <c r="AW26" s="196">
        <v>323</v>
      </c>
      <c r="AX26" s="196">
        <v>4.13</v>
      </c>
      <c r="AY26" s="196">
        <v>0</v>
      </c>
      <c r="AZ26" s="196">
        <v>0</v>
      </c>
      <c r="BA26" s="196">
        <v>0</v>
      </c>
      <c r="BB26" s="196">
        <v>0</v>
      </c>
      <c r="BC26" s="196">
        <v>0</v>
      </c>
      <c r="BD26" s="196">
        <v>0</v>
      </c>
      <c r="BE26" s="196">
        <v>0</v>
      </c>
      <c r="BF26" s="196">
        <v>0</v>
      </c>
      <c r="BG26" s="196">
        <v>1000</v>
      </c>
      <c r="BH26" s="196">
        <v>30</v>
      </c>
      <c r="BI26" s="196">
        <f t="shared" si="6"/>
        <v>1000</v>
      </c>
      <c r="BJ26" s="196">
        <f t="shared" si="7"/>
        <v>30</v>
      </c>
      <c r="BK26" s="196">
        <f t="shared" si="8"/>
        <v>9040</v>
      </c>
      <c r="BL26" s="196">
        <f t="shared" si="9"/>
        <v>133.03</v>
      </c>
    </row>
    <row r="27" spans="1:64" x14ac:dyDescent="0.25">
      <c r="A27" s="196">
        <v>20</v>
      </c>
      <c r="B27" s="197" t="s">
        <v>107</v>
      </c>
      <c r="C27" s="196">
        <v>0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  <c r="L27" s="196">
        <v>0</v>
      </c>
      <c r="M27" s="196">
        <v>0</v>
      </c>
      <c r="N27" s="196">
        <v>0</v>
      </c>
      <c r="O27" s="196">
        <v>0</v>
      </c>
      <c r="P27" s="196">
        <v>0</v>
      </c>
      <c r="Q27" s="196">
        <f t="shared" si="0"/>
        <v>0</v>
      </c>
      <c r="R27" s="196">
        <f t="shared" si="1"/>
        <v>0</v>
      </c>
      <c r="S27" s="196">
        <v>0</v>
      </c>
      <c r="T27" s="196">
        <v>0</v>
      </c>
      <c r="U27" s="196">
        <v>0</v>
      </c>
      <c r="V27" s="196">
        <v>0</v>
      </c>
      <c r="W27" s="196">
        <v>0</v>
      </c>
      <c r="X27" s="196">
        <v>0</v>
      </c>
      <c r="Y27" s="196">
        <v>0</v>
      </c>
      <c r="Z27" s="196">
        <v>0</v>
      </c>
      <c r="AA27" s="196">
        <v>0</v>
      </c>
      <c r="AB27" s="196">
        <v>0</v>
      </c>
      <c r="AC27" s="196">
        <f t="shared" si="2"/>
        <v>0</v>
      </c>
      <c r="AD27" s="196">
        <f t="shared" si="3"/>
        <v>0</v>
      </c>
      <c r="AE27" s="196">
        <v>0</v>
      </c>
      <c r="AF27" s="196">
        <v>0</v>
      </c>
      <c r="AG27" s="196">
        <v>0</v>
      </c>
      <c r="AH27" s="196">
        <v>0</v>
      </c>
      <c r="AI27" s="196">
        <v>0</v>
      </c>
      <c r="AJ27" s="196">
        <v>0</v>
      </c>
      <c r="AK27" s="196">
        <v>0</v>
      </c>
      <c r="AL27" s="196">
        <v>0</v>
      </c>
      <c r="AM27" s="196">
        <v>0</v>
      </c>
      <c r="AN27" s="196">
        <v>0</v>
      </c>
      <c r="AO27" s="196">
        <v>0</v>
      </c>
      <c r="AP27" s="196">
        <v>0</v>
      </c>
      <c r="AQ27" s="196">
        <v>0</v>
      </c>
      <c r="AR27" s="196">
        <v>0</v>
      </c>
      <c r="AS27" s="196">
        <f t="shared" si="4"/>
        <v>0</v>
      </c>
      <c r="AT27" s="196">
        <f t="shared" si="5"/>
        <v>0</v>
      </c>
      <c r="AU27" s="196">
        <v>0</v>
      </c>
      <c r="AV27" s="196">
        <v>0</v>
      </c>
      <c r="AW27" s="196">
        <v>0</v>
      </c>
      <c r="AX27" s="196">
        <v>0</v>
      </c>
      <c r="AY27" s="196">
        <v>0</v>
      </c>
      <c r="AZ27" s="196">
        <v>0</v>
      </c>
      <c r="BA27" s="196">
        <v>0</v>
      </c>
      <c r="BB27" s="196">
        <v>0</v>
      </c>
      <c r="BC27" s="196">
        <v>0</v>
      </c>
      <c r="BD27" s="196">
        <v>0</v>
      </c>
      <c r="BE27" s="196">
        <v>0</v>
      </c>
      <c r="BF27" s="196">
        <v>0</v>
      </c>
      <c r="BG27" s="196">
        <v>0</v>
      </c>
      <c r="BH27" s="196">
        <v>0</v>
      </c>
      <c r="BI27" s="196">
        <f t="shared" si="6"/>
        <v>0</v>
      </c>
      <c r="BJ27" s="196">
        <f t="shared" si="7"/>
        <v>0</v>
      </c>
      <c r="BK27" s="196">
        <f t="shared" si="8"/>
        <v>0</v>
      </c>
      <c r="BL27" s="196">
        <f t="shared" si="9"/>
        <v>0</v>
      </c>
    </row>
    <row r="28" spans="1:64" x14ac:dyDescent="0.25">
      <c r="A28" s="196">
        <v>21</v>
      </c>
      <c r="B28" s="197" t="s">
        <v>108</v>
      </c>
      <c r="C28" s="196">
        <v>0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0</v>
      </c>
      <c r="J28" s="196">
        <v>0</v>
      </c>
      <c r="K28" s="196">
        <v>0</v>
      </c>
      <c r="L28" s="196">
        <v>0</v>
      </c>
      <c r="M28" s="196">
        <v>0</v>
      </c>
      <c r="N28" s="196">
        <v>0</v>
      </c>
      <c r="O28" s="196">
        <v>0</v>
      </c>
      <c r="P28" s="196">
        <v>0</v>
      </c>
      <c r="Q28" s="196">
        <f t="shared" si="0"/>
        <v>0</v>
      </c>
      <c r="R28" s="196">
        <f t="shared" si="1"/>
        <v>0</v>
      </c>
      <c r="S28" s="196">
        <v>0</v>
      </c>
      <c r="T28" s="196">
        <v>0</v>
      </c>
      <c r="U28" s="196">
        <v>0</v>
      </c>
      <c r="V28" s="196">
        <v>0</v>
      </c>
      <c r="W28" s="196">
        <v>0</v>
      </c>
      <c r="X28" s="196">
        <v>0</v>
      </c>
      <c r="Y28" s="196">
        <v>0</v>
      </c>
      <c r="Z28" s="196">
        <v>0</v>
      </c>
      <c r="AA28" s="196">
        <v>0</v>
      </c>
      <c r="AB28" s="196">
        <v>0</v>
      </c>
      <c r="AC28" s="196">
        <f t="shared" si="2"/>
        <v>0</v>
      </c>
      <c r="AD28" s="196">
        <f t="shared" si="3"/>
        <v>0</v>
      </c>
      <c r="AE28" s="196">
        <v>0</v>
      </c>
      <c r="AF28" s="196">
        <v>0</v>
      </c>
      <c r="AG28" s="196">
        <v>0</v>
      </c>
      <c r="AH28" s="196">
        <v>0</v>
      </c>
      <c r="AI28" s="196">
        <v>0</v>
      </c>
      <c r="AJ28" s="196">
        <v>0</v>
      </c>
      <c r="AK28" s="196">
        <v>0</v>
      </c>
      <c r="AL28" s="196">
        <v>0</v>
      </c>
      <c r="AM28" s="196">
        <v>0</v>
      </c>
      <c r="AN28" s="196">
        <v>0</v>
      </c>
      <c r="AO28" s="196">
        <v>0</v>
      </c>
      <c r="AP28" s="196">
        <v>0</v>
      </c>
      <c r="AQ28" s="196">
        <v>0</v>
      </c>
      <c r="AR28" s="196">
        <v>0</v>
      </c>
      <c r="AS28" s="196">
        <f t="shared" si="4"/>
        <v>0</v>
      </c>
      <c r="AT28" s="196">
        <f t="shared" si="5"/>
        <v>0</v>
      </c>
      <c r="AU28" s="196">
        <v>0</v>
      </c>
      <c r="AV28" s="196">
        <v>0</v>
      </c>
      <c r="AW28" s="196">
        <v>0</v>
      </c>
      <c r="AX28" s="196">
        <v>0</v>
      </c>
      <c r="AY28" s="196">
        <v>0</v>
      </c>
      <c r="AZ28" s="196">
        <v>0</v>
      </c>
      <c r="BA28" s="196">
        <v>0</v>
      </c>
      <c r="BB28" s="196">
        <v>0</v>
      </c>
      <c r="BC28" s="196">
        <v>0</v>
      </c>
      <c r="BD28" s="196">
        <v>0</v>
      </c>
      <c r="BE28" s="196">
        <v>0</v>
      </c>
      <c r="BF28" s="196">
        <v>0</v>
      </c>
      <c r="BG28" s="196">
        <v>0</v>
      </c>
      <c r="BH28" s="196">
        <v>0</v>
      </c>
      <c r="BI28" s="196">
        <f t="shared" si="6"/>
        <v>0</v>
      </c>
      <c r="BJ28" s="196">
        <f t="shared" si="7"/>
        <v>0</v>
      </c>
      <c r="BK28" s="196">
        <f t="shared" si="8"/>
        <v>0</v>
      </c>
      <c r="BL28" s="196">
        <f t="shared" si="9"/>
        <v>0</v>
      </c>
    </row>
    <row r="29" spans="1:64" x14ac:dyDescent="0.25">
      <c r="A29" s="196">
        <v>22</v>
      </c>
      <c r="B29" s="197" t="s">
        <v>109</v>
      </c>
      <c r="C29" s="196">
        <v>0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96">
        <v>0</v>
      </c>
      <c r="L29" s="196">
        <v>0</v>
      </c>
      <c r="M29" s="196">
        <v>0</v>
      </c>
      <c r="N29" s="196">
        <v>0</v>
      </c>
      <c r="O29" s="196">
        <v>0</v>
      </c>
      <c r="P29" s="196">
        <v>0</v>
      </c>
      <c r="Q29" s="196">
        <f t="shared" si="0"/>
        <v>0</v>
      </c>
      <c r="R29" s="196">
        <f t="shared" si="1"/>
        <v>0</v>
      </c>
      <c r="S29" s="196">
        <v>0</v>
      </c>
      <c r="T29" s="196">
        <v>0</v>
      </c>
      <c r="U29" s="196">
        <v>0</v>
      </c>
      <c r="V29" s="196">
        <v>0</v>
      </c>
      <c r="W29" s="196">
        <v>0</v>
      </c>
      <c r="X29" s="196">
        <v>0</v>
      </c>
      <c r="Y29" s="196">
        <v>0</v>
      </c>
      <c r="Z29" s="196">
        <v>0</v>
      </c>
      <c r="AA29" s="196">
        <v>0</v>
      </c>
      <c r="AB29" s="196">
        <v>0</v>
      </c>
      <c r="AC29" s="196">
        <f t="shared" si="2"/>
        <v>0</v>
      </c>
      <c r="AD29" s="196">
        <f t="shared" si="3"/>
        <v>0</v>
      </c>
      <c r="AE29" s="196">
        <v>0</v>
      </c>
      <c r="AF29" s="196">
        <v>0</v>
      </c>
      <c r="AG29" s="196">
        <v>0</v>
      </c>
      <c r="AH29" s="196">
        <v>0</v>
      </c>
      <c r="AI29" s="196">
        <v>0</v>
      </c>
      <c r="AJ29" s="196">
        <v>0</v>
      </c>
      <c r="AK29" s="196">
        <v>0</v>
      </c>
      <c r="AL29" s="196">
        <v>0</v>
      </c>
      <c r="AM29" s="196">
        <v>0</v>
      </c>
      <c r="AN29" s="196">
        <v>0</v>
      </c>
      <c r="AO29" s="196">
        <v>0</v>
      </c>
      <c r="AP29" s="196">
        <v>0</v>
      </c>
      <c r="AQ29" s="196">
        <v>0</v>
      </c>
      <c r="AR29" s="196">
        <v>0</v>
      </c>
      <c r="AS29" s="196">
        <f t="shared" si="4"/>
        <v>0</v>
      </c>
      <c r="AT29" s="196">
        <f t="shared" si="5"/>
        <v>0</v>
      </c>
      <c r="AU29" s="196">
        <v>0</v>
      </c>
      <c r="AV29" s="196">
        <v>0</v>
      </c>
      <c r="AW29" s="196">
        <v>0</v>
      </c>
      <c r="AX29" s="196">
        <v>0</v>
      </c>
      <c r="AY29" s="196">
        <v>0</v>
      </c>
      <c r="AZ29" s="196">
        <v>0</v>
      </c>
      <c r="BA29" s="196">
        <v>0</v>
      </c>
      <c r="BB29" s="196">
        <v>0</v>
      </c>
      <c r="BC29" s="196">
        <v>0</v>
      </c>
      <c r="BD29" s="196">
        <v>0</v>
      </c>
      <c r="BE29" s="196">
        <v>0</v>
      </c>
      <c r="BF29" s="196">
        <v>0</v>
      </c>
      <c r="BG29" s="196">
        <v>0</v>
      </c>
      <c r="BH29" s="196">
        <v>0</v>
      </c>
      <c r="BI29" s="196">
        <f t="shared" si="6"/>
        <v>0</v>
      </c>
      <c r="BJ29" s="196">
        <f t="shared" si="7"/>
        <v>0</v>
      </c>
      <c r="BK29" s="196">
        <f t="shared" si="8"/>
        <v>0</v>
      </c>
      <c r="BL29" s="196">
        <f t="shared" si="9"/>
        <v>0</v>
      </c>
    </row>
    <row r="30" spans="1:64" x14ac:dyDescent="0.25">
      <c r="A30" s="196">
        <v>23</v>
      </c>
      <c r="B30" s="197" t="s">
        <v>110</v>
      </c>
      <c r="C30" s="196">
        <v>0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6">
        <v>0</v>
      </c>
      <c r="L30" s="196">
        <v>0</v>
      </c>
      <c r="M30" s="196">
        <v>0</v>
      </c>
      <c r="N30" s="196">
        <v>0</v>
      </c>
      <c r="O30" s="196">
        <v>0</v>
      </c>
      <c r="P30" s="196">
        <v>0</v>
      </c>
      <c r="Q30" s="196">
        <f t="shared" si="0"/>
        <v>0</v>
      </c>
      <c r="R30" s="196">
        <f t="shared" si="1"/>
        <v>0</v>
      </c>
      <c r="S30" s="196">
        <v>0</v>
      </c>
      <c r="T30" s="196">
        <v>0</v>
      </c>
      <c r="U30" s="196">
        <v>0</v>
      </c>
      <c r="V30" s="196">
        <v>0</v>
      </c>
      <c r="W30" s="196">
        <v>0</v>
      </c>
      <c r="X30" s="196">
        <v>0</v>
      </c>
      <c r="Y30" s="196">
        <v>0</v>
      </c>
      <c r="Z30" s="196">
        <v>0</v>
      </c>
      <c r="AA30" s="196">
        <v>0</v>
      </c>
      <c r="AB30" s="196">
        <v>0</v>
      </c>
      <c r="AC30" s="196">
        <f t="shared" si="2"/>
        <v>0</v>
      </c>
      <c r="AD30" s="196">
        <f t="shared" si="3"/>
        <v>0</v>
      </c>
      <c r="AE30" s="196">
        <v>0</v>
      </c>
      <c r="AF30" s="196">
        <v>0</v>
      </c>
      <c r="AG30" s="196">
        <v>0</v>
      </c>
      <c r="AH30" s="196">
        <v>0</v>
      </c>
      <c r="AI30" s="196">
        <v>0</v>
      </c>
      <c r="AJ30" s="196">
        <v>0</v>
      </c>
      <c r="AK30" s="196">
        <v>0</v>
      </c>
      <c r="AL30" s="196">
        <v>0</v>
      </c>
      <c r="AM30" s="196">
        <v>0</v>
      </c>
      <c r="AN30" s="196">
        <v>0</v>
      </c>
      <c r="AO30" s="196">
        <v>0</v>
      </c>
      <c r="AP30" s="196">
        <v>0</v>
      </c>
      <c r="AQ30" s="196">
        <v>0</v>
      </c>
      <c r="AR30" s="196">
        <v>0</v>
      </c>
      <c r="AS30" s="196">
        <f t="shared" si="4"/>
        <v>0</v>
      </c>
      <c r="AT30" s="196">
        <f t="shared" si="5"/>
        <v>0</v>
      </c>
      <c r="AU30" s="196">
        <v>0</v>
      </c>
      <c r="AV30" s="196">
        <v>0</v>
      </c>
      <c r="AW30" s="196">
        <v>0</v>
      </c>
      <c r="AX30" s="196">
        <v>0</v>
      </c>
      <c r="AY30" s="196">
        <v>0</v>
      </c>
      <c r="AZ30" s="196">
        <v>0</v>
      </c>
      <c r="BA30" s="196">
        <v>0</v>
      </c>
      <c r="BB30" s="196">
        <v>0</v>
      </c>
      <c r="BC30" s="196">
        <v>0</v>
      </c>
      <c r="BD30" s="196">
        <v>0</v>
      </c>
      <c r="BE30" s="196">
        <v>0</v>
      </c>
      <c r="BF30" s="196">
        <v>0</v>
      </c>
      <c r="BG30" s="196">
        <v>0</v>
      </c>
      <c r="BH30" s="196">
        <v>0</v>
      </c>
      <c r="BI30" s="196">
        <f t="shared" si="6"/>
        <v>0</v>
      </c>
      <c r="BJ30" s="196">
        <f t="shared" si="7"/>
        <v>0</v>
      </c>
      <c r="BK30" s="196">
        <f t="shared" si="8"/>
        <v>0</v>
      </c>
      <c r="BL30" s="196">
        <f t="shared" si="9"/>
        <v>0</v>
      </c>
    </row>
    <row r="31" spans="1:64" x14ac:dyDescent="0.25">
      <c r="A31" s="196">
        <v>24</v>
      </c>
      <c r="B31" s="197" t="s">
        <v>112</v>
      </c>
      <c r="C31" s="196">
        <v>0</v>
      </c>
      <c r="D31" s="196">
        <v>0</v>
      </c>
      <c r="E31" s="196">
        <v>0</v>
      </c>
      <c r="F31" s="196">
        <v>0</v>
      </c>
      <c r="G31" s="196">
        <v>0</v>
      </c>
      <c r="H31" s="196">
        <v>0</v>
      </c>
      <c r="I31" s="196">
        <v>0</v>
      </c>
      <c r="J31" s="196">
        <v>0</v>
      </c>
      <c r="K31" s="196">
        <v>0</v>
      </c>
      <c r="L31" s="196">
        <v>0</v>
      </c>
      <c r="M31" s="196">
        <v>0</v>
      </c>
      <c r="N31" s="196">
        <v>0</v>
      </c>
      <c r="O31" s="196">
        <v>0</v>
      </c>
      <c r="P31" s="196">
        <v>0</v>
      </c>
      <c r="Q31" s="196">
        <f t="shared" si="0"/>
        <v>0</v>
      </c>
      <c r="R31" s="196">
        <f t="shared" si="1"/>
        <v>0</v>
      </c>
      <c r="S31" s="196">
        <v>0</v>
      </c>
      <c r="T31" s="196">
        <v>0</v>
      </c>
      <c r="U31" s="196">
        <v>0</v>
      </c>
      <c r="V31" s="196">
        <v>0</v>
      </c>
      <c r="W31" s="196">
        <v>0</v>
      </c>
      <c r="X31" s="196">
        <v>0</v>
      </c>
      <c r="Y31" s="196">
        <v>0</v>
      </c>
      <c r="Z31" s="196">
        <v>0</v>
      </c>
      <c r="AA31" s="196">
        <v>0</v>
      </c>
      <c r="AB31" s="196">
        <v>0</v>
      </c>
      <c r="AC31" s="196">
        <f t="shared" si="2"/>
        <v>0</v>
      </c>
      <c r="AD31" s="196">
        <f t="shared" si="3"/>
        <v>0</v>
      </c>
      <c r="AE31" s="196">
        <v>0</v>
      </c>
      <c r="AF31" s="196">
        <v>0</v>
      </c>
      <c r="AG31" s="196">
        <v>0</v>
      </c>
      <c r="AH31" s="196">
        <v>0</v>
      </c>
      <c r="AI31" s="196">
        <v>0</v>
      </c>
      <c r="AJ31" s="196">
        <v>0</v>
      </c>
      <c r="AK31" s="196">
        <v>0</v>
      </c>
      <c r="AL31" s="196">
        <v>0</v>
      </c>
      <c r="AM31" s="196">
        <v>0</v>
      </c>
      <c r="AN31" s="196">
        <v>0</v>
      </c>
      <c r="AO31" s="196">
        <v>0</v>
      </c>
      <c r="AP31" s="196">
        <v>0</v>
      </c>
      <c r="AQ31" s="196">
        <v>0</v>
      </c>
      <c r="AR31" s="196">
        <v>0</v>
      </c>
      <c r="AS31" s="196">
        <f t="shared" si="4"/>
        <v>0</v>
      </c>
      <c r="AT31" s="196">
        <f t="shared" si="5"/>
        <v>0</v>
      </c>
      <c r="AU31" s="196">
        <v>0</v>
      </c>
      <c r="AV31" s="196">
        <v>0</v>
      </c>
      <c r="AW31" s="196">
        <v>0</v>
      </c>
      <c r="AX31" s="196">
        <v>0</v>
      </c>
      <c r="AY31" s="196">
        <v>0</v>
      </c>
      <c r="AZ31" s="196">
        <v>0</v>
      </c>
      <c r="BA31" s="196">
        <v>0</v>
      </c>
      <c r="BB31" s="196">
        <v>0</v>
      </c>
      <c r="BC31" s="196">
        <v>0</v>
      </c>
      <c r="BD31" s="196">
        <v>0</v>
      </c>
      <c r="BE31" s="196">
        <v>0</v>
      </c>
      <c r="BF31" s="196">
        <v>0</v>
      </c>
      <c r="BG31" s="196">
        <v>0</v>
      </c>
      <c r="BH31" s="196">
        <v>0</v>
      </c>
      <c r="BI31" s="196">
        <f t="shared" si="6"/>
        <v>0</v>
      </c>
      <c r="BJ31" s="196">
        <f t="shared" si="7"/>
        <v>0</v>
      </c>
      <c r="BK31" s="196">
        <f t="shared" si="8"/>
        <v>0</v>
      </c>
      <c r="BL31" s="196">
        <f t="shared" si="9"/>
        <v>0</v>
      </c>
    </row>
    <row r="32" spans="1:64" x14ac:dyDescent="0.25">
      <c r="A32" s="196">
        <v>25</v>
      </c>
      <c r="B32" s="197" t="s">
        <v>113</v>
      </c>
      <c r="C32" s="196">
        <v>0</v>
      </c>
      <c r="D32" s="196">
        <v>0</v>
      </c>
      <c r="E32" s="196">
        <v>0</v>
      </c>
      <c r="F32" s="196">
        <v>0</v>
      </c>
      <c r="G32" s="196">
        <v>0</v>
      </c>
      <c r="H32" s="196">
        <v>0</v>
      </c>
      <c r="I32" s="196">
        <v>0</v>
      </c>
      <c r="J32" s="196">
        <v>0</v>
      </c>
      <c r="K32" s="196">
        <v>0</v>
      </c>
      <c r="L32" s="196">
        <v>0</v>
      </c>
      <c r="M32" s="196">
        <v>0</v>
      </c>
      <c r="N32" s="196">
        <v>0</v>
      </c>
      <c r="O32" s="196">
        <v>0</v>
      </c>
      <c r="P32" s="196">
        <v>0</v>
      </c>
      <c r="Q32" s="196">
        <f t="shared" si="0"/>
        <v>0</v>
      </c>
      <c r="R32" s="196">
        <f t="shared" si="1"/>
        <v>0</v>
      </c>
      <c r="S32" s="196">
        <v>0</v>
      </c>
      <c r="T32" s="196">
        <v>0</v>
      </c>
      <c r="U32" s="196">
        <v>0</v>
      </c>
      <c r="V32" s="196">
        <v>0</v>
      </c>
      <c r="W32" s="196">
        <v>0</v>
      </c>
      <c r="X32" s="196">
        <v>0</v>
      </c>
      <c r="Y32" s="196">
        <v>0</v>
      </c>
      <c r="Z32" s="196">
        <v>0</v>
      </c>
      <c r="AA32" s="196">
        <v>0</v>
      </c>
      <c r="AB32" s="196">
        <v>0</v>
      </c>
      <c r="AC32" s="196">
        <f t="shared" si="2"/>
        <v>0</v>
      </c>
      <c r="AD32" s="196">
        <f t="shared" si="3"/>
        <v>0</v>
      </c>
      <c r="AE32" s="196">
        <v>0</v>
      </c>
      <c r="AF32" s="196">
        <v>0</v>
      </c>
      <c r="AG32" s="196">
        <v>0</v>
      </c>
      <c r="AH32" s="196">
        <v>0</v>
      </c>
      <c r="AI32" s="196">
        <v>0</v>
      </c>
      <c r="AJ32" s="196">
        <v>0</v>
      </c>
      <c r="AK32" s="196">
        <v>0</v>
      </c>
      <c r="AL32" s="196">
        <v>0</v>
      </c>
      <c r="AM32" s="196">
        <v>0</v>
      </c>
      <c r="AN32" s="196">
        <v>0</v>
      </c>
      <c r="AO32" s="196">
        <v>0</v>
      </c>
      <c r="AP32" s="196">
        <v>0</v>
      </c>
      <c r="AQ32" s="196">
        <v>0</v>
      </c>
      <c r="AR32" s="196">
        <v>0</v>
      </c>
      <c r="AS32" s="196">
        <f t="shared" si="4"/>
        <v>0</v>
      </c>
      <c r="AT32" s="196">
        <f t="shared" si="5"/>
        <v>0</v>
      </c>
      <c r="AU32" s="196">
        <v>0</v>
      </c>
      <c r="AV32" s="196">
        <v>0</v>
      </c>
      <c r="AW32" s="196">
        <v>0</v>
      </c>
      <c r="AX32" s="196">
        <v>0</v>
      </c>
      <c r="AY32" s="196">
        <v>0</v>
      </c>
      <c r="AZ32" s="196">
        <v>0</v>
      </c>
      <c r="BA32" s="196">
        <v>0</v>
      </c>
      <c r="BB32" s="196">
        <v>0</v>
      </c>
      <c r="BC32" s="196">
        <v>0</v>
      </c>
      <c r="BD32" s="196">
        <v>0</v>
      </c>
      <c r="BE32" s="196">
        <v>0</v>
      </c>
      <c r="BF32" s="196">
        <v>0</v>
      </c>
      <c r="BG32" s="196">
        <v>0</v>
      </c>
      <c r="BH32" s="196">
        <v>0</v>
      </c>
      <c r="BI32" s="196">
        <f t="shared" si="6"/>
        <v>0</v>
      </c>
      <c r="BJ32" s="196">
        <f t="shared" si="7"/>
        <v>0</v>
      </c>
      <c r="BK32" s="196">
        <f t="shared" si="8"/>
        <v>0</v>
      </c>
      <c r="BL32" s="196">
        <f t="shared" si="9"/>
        <v>0</v>
      </c>
    </row>
    <row r="33" spans="1:64" x14ac:dyDescent="0.25">
      <c r="A33" s="196">
        <v>26</v>
      </c>
      <c r="B33" s="197" t="s">
        <v>114</v>
      </c>
      <c r="C33" s="196">
        <v>0</v>
      </c>
      <c r="D33" s="196">
        <v>0</v>
      </c>
      <c r="E33" s="196">
        <v>0</v>
      </c>
      <c r="F33" s="196">
        <v>0</v>
      </c>
      <c r="G33" s="196">
        <v>0</v>
      </c>
      <c r="H33" s="196">
        <v>0</v>
      </c>
      <c r="I33" s="196">
        <v>0</v>
      </c>
      <c r="J33" s="196">
        <v>0</v>
      </c>
      <c r="K33" s="196">
        <v>0</v>
      </c>
      <c r="L33" s="196">
        <v>0</v>
      </c>
      <c r="M33" s="196">
        <v>0</v>
      </c>
      <c r="N33" s="196">
        <v>0</v>
      </c>
      <c r="O33" s="196">
        <v>0</v>
      </c>
      <c r="P33" s="196">
        <v>0</v>
      </c>
      <c r="Q33" s="196">
        <f t="shared" si="0"/>
        <v>0</v>
      </c>
      <c r="R33" s="196">
        <f t="shared" si="1"/>
        <v>0</v>
      </c>
      <c r="S33" s="196">
        <v>0</v>
      </c>
      <c r="T33" s="196">
        <v>0</v>
      </c>
      <c r="U33" s="196">
        <v>0</v>
      </c>
      <c r="V33" s="196">
        <v>0</v>
      </c>
      <c r="W33" s="196">
        <v>0</v>
      </c>
      <c r="X33" s="196">
        <v>0</v>
      </c>
      <c r="Y33" s="196">
        <v>0</v>
      </c>
      <c r="Z33" s="196">
        <v>0</v>
      </c>
      <c r="AA33" s="196">
        <v>0</v>
      </c>
      <c r="AB33" s="196">
        <v>0</v>
      </c>
      <c r="AC33" s="196">
        <f t="shared" si="2"/>
        <v>0</v>
      </c>
      <c r="AD33" s="196">
        <f t="shared" si="3"/>
        <v>0</v>
      </c>
      <c r="AE33" s="196">
        <v>0</v>
      </c>
      <c r="AF33" s="196">
        <v>0</v>
      </c>
      <c r="AG33" s="196">
        <v>0</v>
      </c>
      <c r="AH33" s="196">
        <v>0</v>
      </c>
      <c r="AI33" s="196">
        <v>0</v>
      </c>
      <c r="AJ33" s="196">
        <v>0</v>
      </c>
      <c r="AK33" s="196">
        <v>0</v>
      </c>
      <c r="AL33" s="196">
        <v>0</v>
      </c>
      <c r="AM33" s="196">
        <v>0</v>
      </c>
      <c r="AN33" s="196">
        <v>0</v>
      </c>
      <c r="AO33" s="196">
        <v>0</v>
      </c>
      <c r="AP33" s="196">
        <v>0</v>
      </c>
      <c r="AQ33" s="196">
        <v>0</v>
      </c>
      <c r="AR33" s="196">
        <v>0</v>
      </c>
      <c r="AS33" s="196">
        <f t="shared" si="4"/>
        <v>0</v>
      </c>
      <c r="AT33" s="196">
        <f t="shared" si="5"/>
        <v>0</v>
      </c>
      <c r="AU33" s="196">
        <v>0</v>
      </c>
      <c r="AV33" s="196">
        <v>0</v>
      </c>
      <c r="AW33" s="196">
        <v>0</v>
      </c>
      <c r="AX33" s="196">
        <v>0</v>
      </c>
      <c r="AY33" s="196">
        <v>0</v>
      </c>
      <c r="AZ33" s="196">
        <v>0</v>
      </c>
      <c r="BA33" s="196">
        <v>0</v>
      </c>
      <c r="BB33" s="196">
        <v>0</v>
      </c>
      <c r="BC33" s="196">
        <v>0</v>
      </c>
      <c r="BD33" s="196">
        <v>0</v>
      </c>
      <c r="BE33" s="196">
        <v>0</v>
      </c>
      <c r="BF33" s="196">
        <v>0</v>
      </c>
      <c r="BG33" s="196">
        <v>0</v>
      </c>
      <c r="BH33" s="196">
        <v>0</v>
      </c>
      <c r="BI33" s="196">
        <f t="shared" si="6"/>
        <v>0</v>
      </c>
      <c r="BJ33" s="196">
        <f t="shared" si="7"/>
        <v>0</v>
      </c>
      <c r="BK33" s="196">
        <f t="shared" si="8"/>
        <v>0</v>
      </c>
      <c r="BL33" s="196">
        <f t="shared" si="9"/>
        <v>0</v>
      </c>
    </row>
    <row r="34" spans="1:64" x14ac:dyDescent="0.25">
      <c r="A34" s="196">
        <v>27</v>
      </c>
      <c r="B34" s="197" t="s">
        <v>115</v>
      </c>
      <c r="C34" s="196">
        <v>3900</v>
      </c>
      <c r="D34" s="196">
        <v>65.03</v>
      </c>
      <c r="E34" s="196">
        <v>1051</v>
      </c>
      <c r="F34" s="196">
        <v>8.49</v>
      </c>
      <c r="G34" s="196">
        <v>870</v>
      </c>
      <c r="H34" s="196">
        <v>8.7899999999999991</v>
      </c>
      <c r="I34" s="196">
        <v>66</v>
      </c>
      <c r="J34" s="196">
        <v>1.97</v>
      </c>
      <c r="K34" s="196">
        <v>378</v>
      </c>
      <c r="L34" s="196">
        <v>4.41</v>
      </c>
      <c r="M34" s="196">
        <v>18</v>
      </c>
      <c r="N34" s="196">
        <v>0.27</v>
      </c>
      <c r="O34" s="196">
        <v>6148</v>
      </c>
      <c r="P34" s="196">
        <v>11.47</v>
      </c>
      <c r="Q34" s="196">
        <f t="shared" si="0"/>
        <v>5395</v>
      </c>
      <c r="R34" s="196">
        <f t="shared" si="1"/>
        <v>79.899999999999991</v>
      </c>
      <c r="S34" s="196">
        <v>3387</v>
      </c>
      <c r="T34" s="196">
        <v>20.09</v>
      </c>
      <c r="U34" s="196">
        <v>841</v>
      </c>
      <c r="V34" s="196">
        <v>7</v>
      </c>
      <c r="W34" s="196">
        <v>0</v>
      </c>
      <c r="X34" s="196">
        <v>0</v>
      </c>
      <c r="Y34" s="196">
        <v>0</v>
      </c>
      <c r="Z34" s="196">
        <v>0</v>
      </c>
      <c r="AA34" s="196">
        <v>0</v>
      </c>
      <c r="AB34" s="196">
        <v>0</v>
      </c>
      <c r="AC34" s="196">
        <f t="shared" si="2"/>
        <v>4228</v>
      </c>
      <c r="AD34" s="196">
        <f t="shared" si="3"/>
        <v>27.09</v>
      </c>
      <c r="AE34" s="196">
        <v>0</v>
      </c>
      <c r="AF34" s="196">
        <v>0</v>
      </c>
      <c r="AG34" s="196">
        <v>211</v>
      </c>
      <c r="AH34" s="196">
        <v>2.27</v>
      </c>
      <c r="AI34" s="196">
        <v>61</v>
      </c>
      <c r="AJ34" s="196">
        <v>5.55</v>
      </c>
      <c r="AK34" s="196">
        <v>0</v>
      </c>
      <c r="AL34" s="196">
        <v>0</v>
      </c>
      <c r="AM34" s="196">
        <v>0</v>
      </c>
      <c r="AN34" s="196">
        <v>0</v>
      </c>
      <c r="AO34" s="196">
        <v>180</v>
      </c>
      <c r="AP34" s="196">
        <v>3.15</v>
      </c>
      <c r="AQ34" s="196">
        <v>0</v>
      </c>
      <c r="AR34" s="196">
        <v>0</v>
      </c>
      <c r="AS34" s="196">
        <f t="shared" si="4"/>
        <v>10075</v>
      </c>
      <c r="AT34" s="196">
        <f t="shared" si="5"/>
        <v>117.96</v>
      </c>
      <c r="AU34" s="196">
        <v>1726</v>
      </c>
      <c r="AV34" s="196">
        <v>11.2</v>
      </c>
      <c r="AW34" s="196">
        <v>0</v>
      </c>
      <c r="AX34" s="196">
        <v>0</v>
      </c>
      <c r="AY34" s="196">
        <v>0</v>
      </c>
      <c r="AZ34" s="196">
        <v>0</v>
      </c>
      <c r="BA34" s="196">
        <v>0</v>
      </c>
      <c r="BB34" s="196">
        <v>0</v>
      </c>
      <c r="BC34" s="196">
        <v>0</v>
      </c>
      <c r="BD34" s="196">
        <v>0</v>
      </c>
      <c r="BE34" s="196">
        <v>0</v>
      </c>
      <c r="BF34" s="196">
        <v>0</v>
      </c>
      <c r="BG34" s="196">
        <v>4293</v>
      </c>
      <c r="BH34" s="196">
        <v>5.04</v>
      </c>
      <c r="BI34" s="196">
        <f t="shared" si="6"/>
        <v>4293</v>
      </c>
      <c r="BJ34" s="196">
        <f t="shared" si="7"/>
        <v>5.04</v>
      </c>
      <c r="BK34" s="196">
        <f t="shared" si="8"/>
        <v>14368</v>
      </c>
      <c r="BL34" s="196">
        <f t="shared" si="9"/>
        <v>123</v>
      </c>
    </row>
    <row r="35" spans="1:64" x14ac:dyDescent="0.25">
      <c r="A35" s="196">
        <v>28</v>
      </c>
      <c r="B35" s="197" t="s">
        <v>116</v>
      </c>
      <c r="C35" s="196">
        <v>920</v>
      </c>
      <c r="D35" s="196">
        <v>9.8000000000000007</v>
      </c>
      <c r="E35" s="196">
        <v>171</v>
      </c>
      <c r="F35" s="196">
        <v>4.7699999999999996</v>
      </c>
      <c r="G35" s="196">
        <v>27</v>
      </c>
      <c r="H35" s="196">
        <v>0.66</v>
      </c>
      <c r="I35" s="196">
        <v>0</v>
      </c>
      <c r="J35" s="196">
        <v>0.28999999999999998</v>
      </c>
      <c r="K35" s="196">
        <v>0</v>
      </c>
      <c r="L35" s="196">
        <v>0.35</v>
      </c>
      <c r="M35" s="196">
        <v>0</v>
      </c>
      <c r="N35" s="196">
        <v>0</v>
      </c>
      <c r="O35" s="196">
        <v>764</v>
      </c>
      <c r="P35" s="196">
        <v>10.64</v>
      </c>
      <c r="Q35" s="196">
        <f t="shared" si="0"/>
        <v>1091</v>
      </c>
      <c r="R35" s="196">
        <f t="shared" si="1"/>
        <v>15.209999999999999</v>
      </c>
      <c r="S35" s="196">
        <v>59</v>
      </c>
      <c r="T35" s="196">
        <v>0.94</v>
      </c>
      <c r="U35" s="196">
        <v>17</v>
      </c>
      <c r="V35" s="196">
        <v>2.84</v>
      </c>
      <c r="W35" s="196">
        <v>8</v>
      </c>
      <c r="X35" s="196">
        <v>1.89</v>
      </c>
      <c r="Y35" s="196">
        <v>260</v>
      </c>
      <c r="Z35" s="196">
        <v>3.78</v>
      </c>
      <c r="AA35" s="196">
        <v>0</v>
      </c>
      <c r="AB35" s="196">
        <v>0</v>
      </c>
      <c r="AC35" s="196">
        <f t="shared" si="2"/>
        <v>344</v>
      </c>
      <c r="AD35" s="196">
        <f t="shared" si="3"/>
        <v>9.4499999999999993</v>
      </c>
      <c r="AE35" s="196">
        <v>67</v>
      </c>
      <c r="AF35" s="196">
        <v>0.68</v>
      </c>
      <c r="AG35" s="196">
        <v>17</v>
      </c>
      <c r="AH35" s="196">
        <v>0.34</v>
      </c>
      <c r="AI35" s="196">
        <v>10</v>
      </c>
      <c r="AJ35" s="196">
        <v>1.36</v>
      </c>
      <c r="AK35" s="196">
        <v>32</v>
      </c>
      <c r="AL35" s="196">
        <v>0.31</v>
      </c>
      <c r="AM35" s="196">
        <v>21</v>
      </c>
      <c r="AN35" s="196">
        <v>0.21</v>
      </c>
      <c r="AO35" s="196">
        <v>65</v>
      </c>
      <c r="AP35" s="196">
        <v>0.51</v>
      </c>
      <c r="AQ35" s="196">
        <v>0</v>
      </c>
      <c r="AR35" s="196">
        <v>0</v>
      </c>
      <c r="AS35" s="196">
        <f t="shared" si="4"/>
        <v>1647</v>
      </c>
      <c r="AT35" s="196">
        <f t="shared" si="5"/>
        <v>28.069999999999997</v>
      </c>
      <c r="AU35" s="196">
        <v>593</v>
      </c>
      <c r="AV35" s="196">
        <v>9.26</v>
      </c>
      <c r="AW35" s="196">
        <v>207</v>
      </c>
      <c r="AX35" s="196">
        <v>3.24</v>
      </c>
      <c r="AY35" s="196">
        <v>0</v>
      </c>
      <c r="AZ35" s="196">
        <v>0</v>
      </c>
      <c r="BA35" s="196">
        <v>0</v>
      </c>
      <c r="BB35" s="196">
        <v>0</v>
      </c>
      <c r="BC35" s="196">
        <v>53</v>
      </c>
      <c r="BD35" s="196">
        <v>9.24</v>
      </c>
      <c r="BE35" s="196">
        <v>0</v>
      </c>
      <c r="BF35" s="196">
        <v>0</v>
      </c>
      <c r="BG35" s="196">
        <v>377</v>
      </c>
      <c r="BH35" s="196">
        <v>6.15</v>
      </c>
      <c r="BI35" s="196">
        <f t="shared" si="6"/>
        <v>430</v>
      </c>
      <c r="BJ35" s="196">
        <f t="shared" si="7"/>
        <v>15.39</v>
      </c>
      <c r="BK35" s="196">
        <f t="shared" si="8"/>
        <v>2077</v>
      </c>
      <c r="BL35" s="196">
        <f t="shared" si="9"/>
        <v>43.459999999999994</v>
      </c>
    </row>
    <row r="36" spans="1:64" x14ac:dyDescent="0.25">
      <c r="A36" s="196">
        <v>29</v>
      </c>
      <c r="B36" s="197" t="s">
        <v>117</v>
      </c>
      <c r="C36" s="196">
        <v>342</v>
      </c>
      <c r="D36" s="196">
        <v>4</v>
      </c>
      <c r="E36" s="196">
        <v>172</v>
      </c>
      <c r="F36" s="196">
        <v>5.44</v>
      </c>
      <c r="G36" s="196">
        <v>77</v>
      </c>
      <c r="H36" s="196">
        <v>2.41</v>
      </c>
      <c r="I36" s="196">
        <v>62</v>
      </c>
      <c r="J36" s="196">
        <v>2.0099999999999998</v>
      </c>
      <c r="K36" s="196">
        <v>10</v>
      </c>
      <c r="L36" s="196">
        <v>0.56000000000000005</v>
      </c>
      <c r="M36" s="196">
        <v>0</v>
      </c>
      <c r="N36" s="196">
        <v>0</v>
      </c>
      <c r="O36" s="196">
        <v>411</v>
      </c>
      <c r="P36" s="196">
        <v>8.4</v>
      </c>
      <c r="Q36" s="196">
        <f t="shared" si="0"/>
        <v>586</v>
      </c>
      <c r="R36" s="196">
        <f t="shared" si="1"/>
        <v>12.010000000000002</v>
      </c>
      <c r="S36" s="196">
        <v>9</v>
      </c>
      <c r="T36" s="196">
        <v>0.32</v>
      </c>
      <c r="U36" s="196">
        <v>5</v>
      </c>
      <c r="V36" s="196">
        <v>0.46</v>
      </c>
      <c r="W36" s="196">
        <v>25</v>
      </c>
      <c r="X36" s="196">
        <v>0.59</v>
      </c>
      <c r="Y36" s="196">
        <v>43</v>
      </c>
      <c r="Z36" s="196">
        <v>1.64</v>
      </c>
      <c r="AA36" s="196">
        <v>0</v>
      </c>
      <c r="AB36" s="196">
        <v>0</v>
      </c>
      <c r="AC36" s="196">
        <f t="shared" si="2"/>
        <v>82</v>
      </c>
      <c r="AD36" s="196">
        <f t="shared" si="3"/>
        <v>3.01</v>
      </c>
      <c r="AE36" s="196">
        <v>17</v>
      </c>
      <c r="AF36" s="196">
        <v>0.35</v>
      </c>
      <c r="AG36" s="196">
        <v>169</v>
      </c>
      <c r="AH36" s="196">
        <v>1.8</v>
      </c>
      <c r="AI36" s="196">
        <v>17</v>
      </c>
      <c r="AJ36" s="196">
        <v>5.33</v>
      </c>
      <c r="AK36" s="196">
        <v>42</v>
      </c>
      <c r="AL36" s="196">
        <v>0.88</v>
      </c>
      <c r="AM36" s="196">
        <v>34</v>
      </c>
      <c r="AN36" s="196">
        <v>0.69</v>
      </c>
      <c r="AO36" s="196">
        <v>44</v>
      </c>
      <c r="AP36" s="196">
        <v>0.95</v>
      </c>
      <c r="AQ36" s="196">
        <v>0</v>
      </c>
      <c r="AR36" s="196">
        <v>0</v>
      </c>
      <c r="AS36" s="196">
        <f t="shared" si="4"/>
        <v>991</v>
      </c>
      <c r="AT36" s="196">
        <f t="shared" si="5"/>
        <v>25.02</v>
      </c>
      <c r="AU36" s="196">
        <v>397</v>
      </c>
      <c r="AV36" s="196">
        <v>5</v>
      </c>
      <c r="AW36" s="196">
        <v>140</v>
      </c>
      <c r="AX36" s="196">
        <v>1.75</v>
      </c>
      <c r="AY36" s="196">
        <v>0</v>
      </c>
      <c r="AZ36" s="196">
        <v>0</v>
      </c>
      <c r="BA36" s="196">
        <v>0</v>
      </c>
      <c r="BB36" s="196">
        <v>0</v>
      </c>
      <c r="BC36" s="196">
        <v>20</v>
      </c>
      <c r="BD36" s="196">
        <v>2</v>
      </c>
      <c r="BE36" s="196">
        <v>0</v>
      </c>
      <c r="BF36" s="196">
        <v>0</v>
      </c>
      <c r="BG36" s="196">
        <v>48</v>
      </c>
      <c r="BH36" s="196">
        <v>3</v>
      </c>
      <c r="BI36" s="196">
        <f t="shared" si="6"/>
        <v>68</v>
      </c>
      <c r="BJ36" s="196">
        <f t="shared" si="7"/>
        <v>5</v>
      </c>
      <c r="BK36" s="196">
        <f t="shared" si="8"/>
        <v>1059</v>
      </c>
      <c r="BL36" s="196">
        <f t="shared" si="9"/>
        <v>30.02</v>
      </c>
    </row>
    <row r="37" spans="1:64" x14ac:dyDescent="0.25">
      <c r="A37" s="196">
        <v>30</v>
      </c>
      <c r="B37" s="197" t="s">
        <v>118</v>
      </c>
      <c r="C37" s="196">
        <v>3000</v>
      </c>
      <c r="D37" s="196">
        <v>38</v>
      </c>
      <c r="E37" s="196">
        <v>459</v>
      </c>
      <c r="F37" s="196">
        <v>6.5</v>
      </c>
      <c r="G37" s="196">
        <v>0</v>
      </c>
      <c r="H37" s="196">
        <v>0</v>
      </c>
      <c r="I37" s="196">
        <v>180</v>
      </c>
      <c r="J37" s="196">
        <v>2.5</v>
      </c>
      <c r="K37" s="196">
        <v>361</v>
      </c>
      <c r="L37" s="196">
        <v>4.5</v>
      </c>
      <c r="M37" s="196">
        <v>0</v>
      </c>
      <c r="N37" s="196">
        <v>0</v>
      </c>
      <c r="O37" s="196">
        <v>0</v>
      </c>
      <c r="P37" s="196">
        <v>0</v>
      </c>
      <c r="Q37" s="196">
        <f t="shared" si="0"/>
        <v>4000</v>
      </c>
      <c r="R37" s="196">
        <f t="shared" si="1"/>
        <v>51.5</v>
      </c>
      <c r="S37" s="196">
        <v>1350</v>
      </c>
      <c r="T37" s="196">
        <v>18</v>
      </c>
      <c r="U37" s="196">
        <v>1052</v>
      </c>
      <c r="V37" s="196">
        <v>9.5</v>
      </c>
      <c r="W37" s="196">
        <v>102</v>
      </c>
      <c r="X37" s="196">
        <v>0.8</v>
      </c>
      <c r="Y37" s="196">
        <v>496</v>
      </c>
      <c r="Z37" s="196">
        <v>1.7</v>
      </c>
      <c r="AA37" s="196">
        <v>0</v>
      </c>
      <c r="AB37" s="196">
        <v>0</v>
      </c>
      <c r="AC37" s="196">
        <f t="shared" si="2"/>
        <v>3000</v>
      </c>
      <c r="AD37" s="196">
        <f t="shared" si="3"/>
        <v>30</v>
      </c>
      <c r="AE37" s="196">
        <v>0</v>
      </c>
      <c r="AF37" s="196">
        <v>0</v>
      </c>
      <c r="AG37" s="196">
        <v>60</v>
      </c>
      <c r="AH37" s="196">
        <v>0.9</v>
      </c>
      <c r="AI37" s="196">
        <v>100</v>
      </c>
      <c r="AJ37" s="196">
        <v>5</v>
      </c>
      <c r="AK37" s="196">
        <v>0</v>
      </c>
      <c r="AL37" s="196">
        <v>0</v>
      </c>
      <c r="AM37" s="196">
        <v>0</v>
      </c>
      <c r="AN37" s="196">
        <v>0</v>
      </c>
      <c r="AO37" s="196">
        <v>750</v>
      </c>
      <c r="AP37" s="196">
        <v>10</v>
      </c>
      <c r="AQ37" s="196">
        <v>0</v>
      </c>
      <c r="AR37" s="196">
        <v>0</v>
      </c>
      <c r="AS37" s="196">
        <f t="shared" si="4"/>
        <v>7910</v>
      </c>
      <c r="AT37" s="196">
        <f t="shared" si="5"/>
        <v>97.4</v>
      </c>
      <c r="AU37" s="196">
        <v>7050</v>
      </c>
      <c r="AV37" s="196">
        <v>43.5</v>
      </c>
      <c r="AW37" s="196">
        <v>2820</v>
      </c>
      <c r="AX37" s="196">
        <v>19.5</v>
      </c>
      <c r="AY37" s="196">
        <v>0</v>
      </c>
      <c r="AZ37" s="196">
        <v>0</v>
      </c>
      <c r="BA37" s="196">
        <v>0</v>
      </c>
      <c r="BB37" s="196">
        <v>0</v>
      </c>
      <c r="BC37" s="196">
        <v>0</v>
      </c>
      <c r="BD37" s="196">
        <v>0</v>
      </c>
      <c r="BE37" s="196">
        <v>0</v>
      </c>
      <c r="BF37" s="196">
        <v>0</v>
      </c>
      <c r="BG37" s="196">
        <v>500</v>
      </c>
      <c r="BH37" s="196">
        <v>15</v>
      </c>
      <c r="BI37" s="196">
        <f t="shared" si="6"/>
        <v>500</v>
      </c>
      <c r="BJ37" s="196">
        <f t="shared" si="7"/>
        <v>15</v>
      </c>
      <c r="BK37" s="196">
        <f t="shared" si="8"/>
        <v>8410</v>
      </c>
      <c r="BL37" s="196">
        <f t="shared" si="9"/>
        <v>112.4</v>
      </c>
    </row>
    <row r="38" spans="1:64" x14ac:dyDescent="0.25">
      <c r="A38" s="196">
        <v>31</v>
      </c>
      <c r="B38" s="197" t="s">
        <v>119</v>
      </c>
      <c r="C38" s="196">
        <v>42345</v>
      </c>
      <c r="D38" s="196">
        <v>478.09</v>
      </c>
      <c r="E38" s="196">
        <v>1279</v>
      </c>
      <c r="F38" s="196">
        <v>21.71</v>
      </c>
      <c r="G38" s="196">
        <v>510</v>
      </c>
      <c r="H38" s="196">
        <v>8.84</v>
      </c>
      <c r="I38" s="196">
        <v>234</v>
      </c>
      <c r="J38" s="196">
        <v>3.84</v>
      </c>
      <c r="K38" s="196">
        <v>35</v>
      </c>
      <c r="L38" s="196">
        <v>0.57999999999999996</v>
      </c>
      <c r="M38" s="196">
        <v>0</v>
      </c>
      <c r="N38" s="196">
        <v>0</v>
      </c>
      <c r="O38" s="196">
        <v>30725</v>
      </c>
      <c r="P38" s="196">
        <v>352.97</v>
      </c>
      <c r="Q38" s="196">
        <f t="shared" si="0"/>
        <v>43893</v>
      </c>
      <c r="R38" s="196">
        <f t="shared" si="1"/>
        <v>504.21999999999991</v>
      </c>
      <c r="S38" s="196">
        <v>327</v>
      </c>
      <c r="T38" s="196">
        <v>5.22</v>
      </c>
      <c r="U38" s="196">
        <v>70</v>
      </c>
      <c r="V38" s="196">
        <v>4.3600000000000003</v>
      </c>
      <c r="W38" s="196">
        <v>237</v>
      </c>
      <c r="X38" s="196">
        <v>2.56</v>
      </c>
      <c r="Y38" s="196">
        <v>310</v>
      </c>
      <c r="Z38" s="196">
        <v>5.24</v>
      </c>
      <c r="AA38" s="196">
        <v>0</v>
      </c>
      <c r="AB38" s="196">
        <v>0</v>
      </c>
      <c r="AC38" s="196">
        <f t="shared" si="2"/>
        <v>944</v>
      </c>
      <c r="AD38" s="196">
        <f t="shared" si="3"/>
        <v>17.380000000000003</v>
      </c>
      <c r="AE38" s="196">
        <v>0</v>
      </c>
      <c r="AF38" s="196">
        <v>0</v>
      </c>
      <c r="AG38" s="196">
        <v>245</v>
      </c>
      <c r="AH38" s="196">
        <v>1.59</v>
      </c>
      <c r="AI38" s="196">
        <v>123</v>
      </c>
      <c r="AJ38" s="196">
        <v>8.6199999999999992</v>
      </c>
      <c r="AK38" s="196">
        <v>3</v>
      </c>
      <c r="AL38" s="196">
        <v>0.03</v>
      </c>
      <c r="AM38" s="196">
        <v>3</v>
      </c>
      <c r="AN38" s="196">
        <v>0.03</v>
      </c>
      <c r="AO38" s="196">
        <v>2410</v>
      </c>
      <c r="AP38" s="196">
        <v>29.9</v>
      </c>
      <c r="AQ38" s="196">
        <v>0</v>
      </c>
      <c r="AR38" s="196">
        <v>0</v>
      </c>
      <c r="AS38" s="196">
        <f t="shared" si="4"/>
        <v>47621</v>
      </c>
      <c r="AT38" s="196">
        <f t="shared" si="5"/>
        <v>561.76999999999987</v>
      </c>
      <c r="AU38" s="196">
        <v>38098</v>
      </c>
      <c r="AV38" s="196">
        <v>235.96</v>
      </c>
      <c r="AW38" s="196">
        <v>13334</v>
      </c>
      <c r="AX38" s="196">
        <v>82.58</v>
      </c>
      <c r="AY38" s="196">
        <v>0</v>
      </c>
      <c r="AZ38" s="196">
        <v>0</v>
      </c>
      <c r="BA38" s="196">
        <v>0</v>
      </c>
      <c r="BB38" s="196">
        <v>0</v>
      </c>
      <c r="BC38" s="196">
        <v>107</v>
      </c>
      <c r="BD38" s="196">
        <v>1.88</v>
      </c>
      <c r="BE38" s="196">
        <v>0</v>
      </c>
      <c r="BF38" s="196">
        <v>0</v>
      </c>
      <c r="BG38" s="196">
        <v>649</v>
      </c>
      <c r="BH38" s="196">
        <v>41.08</v>
      </c>
      <c r="BI38" s="196">
        <f t="shared" si="6"/>
        <v>756</v>
      </c>
      <c r="BJ38" s="196">
        <f t="shared" si="7"/>
        <v>42.96</v>
      </c>
      <c r="BK38" s="196">
        <f t="shared" si="8"/>
        <v>48377</v>
      </c>
      <c r="BL38" s="196">
        <f t="shared" si="9"/>
        <v>604.7299999999999</v>
      </c>
    </row>
    <row r="39" spans="1:64" x14ac:dyDescent="0.25">
      <c r="A39" s="196">
        <v>32</v>
      </c>
      <c r="B39" s="197" t="s">
        <v>120</v>
      </c>
      <c r="C39" s="196">
        <v>0</v>
      </c>
      <c r="D39" s="196">
        <v>0</v>
      </c>
      <c r="E39" s="196">
        <v>0</v>
      </c>
      <c r="F39" s="196">
        <v>0</v>
      </c>
      <c r="G39" s="196">
        <v>0</v>
      </c>
      <c r="H39" s="196">
        <v>0</v>
      </c>
      <c r="I39" s="196">
        <v>0</v>
      </c>
      <c r="J39" s="196">
        <v>0</v>
      </c>
      <c r="K39" s="196">
        <v>0</v>
      </c>
      <c r="L39" s="196">
        <v>0</v>
      </c>
      <c r="M39" s="196">
        <v>0</v>
      </c>
      <c r="N39" s="196">
        <v>0</v>
      </c>
      <c r="O39" s="196">
        <v>0</v>
      </c>
      <c r="P39" s="196">
        <v>0</v>
      </c>
      <c r="Q39" s="196">
        <f t="shared" si="0"/>
        <v>0</v>
      </c>
      <c r="R39" s="196">
        <f t="shared" si="1"/>
        <v>0</v>
      </c>
      <c r="S39" s="196">
        <v>0</v>
      </c>
      <c r="T39" s="196">
        <v>0</v>
      </c>
      <c r="U39" s="196">
        <v>0</v>
      </c>
      <c r="V39" s="196">
        <v>0</v>
      </c>
      <c r="W39" s="196">
        <v>0</v>
      </c>
      <c r="X39" s="196">
        <v>0</v>
      </c>
      <c r="Y39" s="196">
        <v>0</v>
      </c>
      <c r="Z39" s="196">
        <v>0</v>
      </c>
      <c r="AA39" s="196">
        <v>0</v>
      </c>
      <c r="AB39" s="196">
        <v>0</v>
      </c>
      <c r="AC39" s="196">
        <f t="shared" si="2"/>
        <v>0</v>
      </c>
      <c r="AD39" s="196">
        <f t="shared" si="3"/>
        <v>0</v>
      </c>
      <c r="AE39" s="196">
        <v>0</v>
      </c>
      <c r="AF39" s="196">
        <v>0</v>
      </c>
      <c r="AG39" s="196">
        <v>0</v>
      </c>
      <c r="AH39" s="196">
        <v>0</v>
      </c>
      <c r="AI39" s="196">
        <v>0</v>
      </c>
      <c r="AJ39" s="196">
        <v>0</v>
      </c>
      <c r="AK39" s="196">
        <v>0</v>
      </c>
      <c r="AL39" s="196">
        <v>0</v>
      </c>
      <c r="AM39" s="196">
        <v>0</v>
      </c>
      <c r="AN39" s="196">
        <v>0</v>
      </c>
      <c r="AO39" s="196">
        <v>0</v>
      </c>
      <c r="AP39" s="196">
        <v>0</v>
      </c>
      <c r="AQ39" s="196">
        <v>0</v>
      </c>
      <c r="AR39" s="196">
        <v>0</v>
      </c>
      <c r="AS39" s="196">
        <f t="shared" si="4"/>
        <v>0</v>
      </c>
      <c r="AT39" s="196">
        <f t="shared" si="5"/>
        <v>0</v>
      </c>
      <c r="AU39" s="196">
        <v>0</v>
      </c>
      <c r="AV39" s="196">
        <v>0</v>
      </c>
      <c r="AW39" s="196">
        <v>0</v>
      </c>
      <c r="AX39" s="196">
        <v>0</v>
      </c>
      <c r="AY39" s="196">
        <v>0</v>
      </c>
      <c r="AZ39" s="196">
        <v>0</v>
      </c>
      <c r="BA39" s="196">
        <v>0</v>
      </c>
      <c r="BB39" s="196">
        <v>0</v>
      </c>
      <c r="BC39" s="196">
        <v>0</v>
      </c>
      <c r="BD39" s="196">
        <v>0</v>
      </c>
      <c r="BE39" s="196">
        <v>0</v>
      </c>
      <c r="BF39" s="196">
        <v>0</v>
      </c>
      <c r="BG39" s="196">
        <v>0</v>
      </c>
      <c r="BH39" s="196">
        <v>0</v>
      </c>
      <c r="BI39" s="196">
        <f t="shared" si="6"/>
        <v>0</v>
      </c>
      <c r="BJ39" s="196">
        <f t="shared" si="7"/>
        <v>0</v>
      </c>
      <c r="BK39" s="196">
        <f t="shared" si="8"/>
        <v>0</v>
      </c>
      <c r="BL39" s="196">
        <f t="shared" si="9"/>
        <v>0</v>
      </c>
    </row>
    <row r="40" spans="1:64" x14ac:dyDescent="0.25">
      <c r="A40" s="196">
        <v>33</v>
      </c>
      <c r="B40" s="197" t="s">
        <v>121</v>
      </c>
      <c r="C40" s="196">
        <v>2634</v>
      </c>
      <c r="D40" s="196">
        <v>25.01</v>
      </c>
      <c r="E40" s="196">
        <v>28</v>
      </c>
      <c r="F40" s="196">
        <v>0.16</v>
      </c>
      <c r="G40" s="196">
        <v>16</v>
      </c>
      <c r="H40" s="196">
        <v>0.06</v>
      </c>
      <c r="I40" s="196">
        <v>1</v>
      </c>
      <c r="J40" s="196">
        <v>0</v>
      </c>
      <c r="K40" s="196">
        <v>5</v>
      </c>
      <c r="L40" s="196">
        <v>0.05</v>
      </c>
      <c r="M40" s="196">
        <v>0</v>
      </c>
      <c r="N40" s="196">
        <v>0</v>
      </c>
      <c r="O40" s="196">
        <v>1867</v>
      </c>
      <c r="P40" s="196">
        <v>17.649999999999999</v>
      </c>
      <c r="Q40" s="196">
        <f t="shared" si="0"/>
        <v>2668</v>
      </c>
      <c r="R40" s="196">
        <f t="shared" si="1"/>
        <v>25.220000000000002</v>
      </c>
      <c r="S40" s="196">
        <v>0</v>
      </c>
      <c r="T40" s="196">
        <v>0</v>
      </c>
      <c r="U40" s="196">
        <v>0</v>
      </c>
      <c r="V40" s="196">
        <v>0</v>
      </c>
      <c r="W40" s="196">
        <v>0</v>
      </c>
      <c r="X40" s="196">
        <v>0</v>
      </c>
      <c r="Y40" s="196">
        <v>124</v>
      </c>
      <c r="Z40" s="196">
        <v>2.98</v>
      </c>
      <c r="AA40" s="196">
        <v>0</v>
      </c>
      <c r="AB40" s="196">
        <v>0</v>
      </c>
      <c r="AC40" s="196">
        <f t="shared" si="2"/>
        <v>124</v>
      </c>
      <c r="AD40" s="196">
        <f t="shared" si="3"/>
        <v>2.98</v>
      </c>
      <c r="AE40" s="196">
        <v>0</v>
      </c>
      <c r="AF40" s="196">
        <v>0</v>
      </c>
      <c r="AG40" s="196">
        <v>314</v>
      </c>
      <c r="AH40" s="196">
        <v>1.56</v>
      </c>
      <c r="AI40" s="196">
        <v>95</v>
      </c>
      <c r="AJ40" s="196">
        <v>4.8099999999999996</v>
      </c>
      <c r="AK40" s="196">
        <v>5</v>
      </c>
      <c r="AL40" s="196">
        <v>0.03</v>
      </c>
      <c r="AM40" s="196">
        <v>134</v>
      </c>
      <c r="AN40" s="196">
        <v>1.34</v>
      </c>
      <c r="AO40" s="196">
        <v>74</v>
      </c>
      <c r="AP40" s="196">
        <v>0.74</v>
      </c>
      <c r="AQ40" s="196">
        <v>0</v>
      </c>
      <c r="AR40" s="196">
        <v>0</v>
      </c>
      <c r="AS40" s="196">
        <f t="shared" si="4"/>
        <v>3414</v>
      </c>
      <c r="AT40" s="196">
        <f t="shared" si="5"/>
        <v>36.680000000000007</v>
      </c>
      <c r="AU40" s="196">
        <v>1338</v>
      </c>
      <c r="AV40" s="196">
        <v>13.36</v>
      </c>
      <c r="AW40" s="196">
        <v>468</v>
      </c>
      <c r="AX40" s="196">
        <v>4.68</v>
      </c>
      <c r="AY40" s="196">
        <v>0</v>
      </c>
      <c r="AZ40" s="196">
        <v>0</v>
      </c>
      <c r="BA40" s="196">
        <v>0</v>
      </c>
      <c r="BB40" s="196">
        <v>0</v>
      </c>
      <c r="BC40" s="196">
        <v>0</v>
      </c>
      <c r="BD40" s="196">
        <v>0</v>
      </c>
      <c r="BE40" s="196">
        <v>0</v>
      </c>
      <c r="BF40" s="196">
        <v>0</v>
      </c>
      <c r="BG40" s="196">
        <v>798</v>
      </c>
      <c r="BH40" s="196">
        <v>5.89</v>
      </c>
      <c r="BI40" s="196">
        <f t="shared" si="6"/>
        <v>798</v>
      </c>
      <c r="BJ40" s="196">
        <f t="shared" si="7"/>
        <v>5.89</v>
      </c>
      <c r="BK40" s="196">
        <f t="shared" si="8"/>
        <v>4212</v>
      </c>
      <c r="BL40" s="196">
        <f t="shared" si="9"/>
        <v>42.570000000000007</v>
      </c>
    </row>
    <row r="41" spans="1:64" x14ac:dyDescent="0.25">
      <c r="A41" s="196">
        <v>34</v>
      </c>
      <c r="B41" s="197" t="s">
        <v>122</v>
      </c>
      <c r="C41" s="196">
        <v>15684</v>
      </c>
      <c r="D41" s="196">
        <v>182.7</v>
      </c>
      <c r="E41" s="196">
        <v>2520</v>
      </c>
      <c r="F41" s="196">
        <v>45.44</v>
      </c>
      <c r="G41" s="196">
        <v>1178</v>
      </c>
      <c r="H41" s="196">
        <v>21.25</v>
      </c>
      <c r="I41" s="196">
        <v>528</v>
      </c>
      <c r="J41" s="196">
        <v>9.3800000000000008</v>
      </c>
      <c r="K41" s="196">
        <v>299</v>
      </c>
      <c r="L41" s="196">
        <v>8.16</v>
      </c>
      <c r="M41" s="196">
        <v>0</v>
      </c>
      <c r="N41" s="196">
        <v>0</v>
      </c>
      <c r="O41" s="196">
        <v>13322</v>
      </c>
      <c r="P41" s="196">
        <v>171.97</v>
      </c>
      <c r="Q41" s="196">
        <f t="shared" si="0"/>
        <v>19031</v>
      </c>
      <c r="R41" s="196">
        <f t="shared" si="1"/>
        <v>245.67999999999998</v>
      </c>
      <c r="S41" s="196">
        <v>360</v>
      </c>
      <c r="T41" s="196">
        <v>11.19</v>
      </c>
      <c r="U41" s="196">
        <v>17</v>
      </c>
      <c r="V41" s="196">
        <v>6.71</v>
      </c>
      <c r="W41" s="196">
        <v>218</v>
      </c>
      <c r="X41" s="196">
        <v>4.47</v>
      </c>
      <c r="Y41" s="196">
        <v>0</v>
      </c>
      <c r="Z41" s="196">
        <v>0</v>
      </c>
      <c r="AA41" s="196">
        <v>0</v>
      </c>
      <c r="AB41" s="196">
        <v>0</v>
      </c>
      <c r="AC41" s="196">
        <f t="shared" si="2"/>
        <v>595</v>
      </c>
      <c r="AD41" s="196">
        <f t="shared" si="3"/>
        <v>22.369999999999997</v>
      </c>
      <c r="AE41" s="196">
        <v>0</v>
      </c>
      <c r="AF41" s="196">
        <v>0</v>
      </c>
      <c r="AG41" s="196">
        <v>414</v>
      </c>
      <c r="AH41" s="196">
        <v>2.06</v>
      </c>
      <c r="AI41" s="196">
        <v>99</v>
      </c>
      <c r="AJ41" s="196">
        <v>14.49</v>
      </c>
      <c r="AK41" s="196">
        <v>0</v>
      </c>
      <c r="AL41" s="196">
        <v>0</v>
      </c>
      <c r="AM41" s="196">
        <v>0</v>
      </c>
      <c r="AN41" s="196">
        <v>0</v>
      </c>
      <c r="AO41" s="196">
        <v>1925</v>
      </c>
      <c r="AP41" s="196">
        <v>19.239999999999998</v>
      </c>
      <c r="AQ41" s="196">
        <v>0</v>
      </c>
      <c r="AR41" s="196">
        <v>0</v>
      </c>
      <c r="AS41" s="196">
        <f t="shared" si="4"/>
        <v>22064</v>
      </c>
      <c r="AT41" s="196">
        <f t="shared" si="5"/>
        <v>303.83999999999997</v>
      </c>
      <c r="AU41" s="196">
        <v>7723</v>
      </c>
      <c r="AV41" s="196">
        <v>63.8</v>
      </c>
      <c r="AW41" s="196">
        <v>2703</v>
      </c>
      <c r="AX41" s="196">
        <v>22.35</v>
      </c>
      <c r="AY41" s="196">
        <v>0</v>
      </c>
      <c r="AZ41" s="196">
        <v>0</v>
      </c>
      <c r="BA41" s="196">
        <v>0</v>
      </c>
      <c r="BB41" s="196">
        <v>0</v>
      </c>
      <c r="BC41" s="196">
        <v>0</v>
      </c>
      <c r="BD41" s="196">
        <v>0</v>
      </c>
      <c r="BE41" s="196">
        <v>0</v>
      </c>
      <c r="BF41" s="196">
        <v>0</v>
      </c>
      <c r="BG41" s="196">
        <v>142</v>
      </c>
      <c r="BH41" s="196">
        <v>21.59</v>
      </c>
      <c r="BI41" s="196">
        <f t="shared" si="6"/>
        <v>142</v>
      </c>
      <c r="BJ41" s="196">
        <f t="shared" si="7"/>
        <v>21.59</v>
      </c>
      <c r="BK41" s="196">
        <f t="shared" si="8"/>
        <v>22206</v>
      </c>
      <c r="BL41" s="196">
        <f t="shared" si="9"/>
        <v>325.42999999999995</v>
      </c>
    </row>
    <row r="42" spans="1:64" x14ac:dyDescent="0.25">
      <c r="A42" s="196">
        <v>35</v>
      </c>
      <c r="B42" s="197" t="s">
        <v>123</v>
      </c>
      <c r="C42" s="196">
        <v>21500</v>
      </c>
      <c r="D42" s="196">
        <v>210</v>
      </c>
      <c r="E42" s="196">
        <v>4661</v>
      </c>
      <c r="F42" s="196">
        <v>71.72</v>
      </c>
      <c r="G42" s="196">
        <v>1886</v>
      </c>
      <c r="H42" s="196">
        <v>29.04</v>
      </c>
      <c r="I42" s="196">
        <v>1048</v>
      </c>
      <c r="J42" s="196">
        <v>16.12</v>
      </c>
      <c r="K42" s="196">
        <v>791</v>
      </c>
      <c r="L42" s="196">
        <v>12.15</v>
      </c>
      <c r="M42" s="196">
        <v>44</v>
      </c>
      <c r="N42" s="196">
        <v>0.61</v>
      </c>
      <c r="O42" s="196">
        <v>11199</v>
      </c>
      <c r="P42" s="196">
        <v>124</v>
      </c>
      <c r="Q42" s="196">
        <f t="shared" si="0"/>
        <v>28000</v>
      </c>
      <c r="R42" s="196">
        <f t="shared" si="1"/>
        <v>309.99</v>
      </c>
      <c r="S42" s="196">
        <v>757</v>
      </c>
      <c r="T42" s="196">
        <v>5</v>
      </c>
      <c r="U42" s="196">
        <v>299</v>
      </c>
      <c r="V42" s="196">
        <v>2</v>
      </c>
      <c r="W42" s="196">
        <v>153</v>
      </c>
      <c r="X42" s="196">
        <v>1.02</v>
      </c>
      <c r="Y42" s="196">
        <v>291</v>
      </c>
      <c r="Z42" s="196">
        <v>2</v>
      </c>
      <c r="AA42" s="196">
        <v>27</v>
      </c>
      <c r="AB42" s="196">
        <v>0.1</v>
      </c>
      <c r="AC42" s="196">
        <f t="shared" si="2"/>
        <v>1500</v>
      </c>
      <c r="AD42" s="196">
        <f t="shared" si="3"/>
        <v>10.02</v>
      </c>
      <c r="AE42" s="196">
        <v>0</v>
      </c>
      <c r="AF42" s="196">
        <v>0</v>
      </c>
      <c r="AG42" s="196">
        <v>100</v>
      </c>
      <c r="AH42" s="196">
        <v>4.3</v>
      </c>
      <c r="AI42" s="196">
        <v>140</v>
      </c>
      <c r="AJ42" s="196">
        <v>14</v>
      </c>
      <c r="AK42" s="196">
        <v>0</v>
      </c>
      <c r="AL42" s="196">
        <v>0</v>
      </c>
      <c r="AM42" s="196">
        <v>0</v>
      </c>
      <c r="AN42" s="196">
        <v>0</v>
      </c>
      <c r="AO42" s="196">
        <v>4700</v>
      </c>
      <c r="AP42" s="196">
        <v>71</v>
      </c>
      <c r="AQ42" s="196">
        <v>236</v>
      </c>
      <c r="AR42" s="196">
        <v>3.56</v>
      </c>
      <c r="AS42" s="196">
        <f t="shared" si="4"/>
        <v>34440</v>
      </c>
      <c r="AT42" s="196">
        <f t="shared" si="5"/>
        <v>409.31</v>
      </c>
      <c r="AU42" s="196">
        <v>18194</v>
      </c>
      <c r="AV42" s="196">
        <v>163.71</v>
      </c>
      <c r="AW42" s="196">
        <v>1820</v>
      </c>
      <c r="AX42" s="196">
        <v>16.36</v>
      </c>
      <c r="AY42" s="196">
        <v>0</v>
      </c>
      <c r="AZ42" s="196">
        <v>0</v>
      </c>
      <c r="BA42" s="196">
        <v>0</v>
      </c>
      <c r="BB42" s="196">
        <v>0</v>
      </c>
      <c r="BC42" s="196">
        <v>4</v>
      </c>
      <c r="BD42" s="196">
        <v>1.07</v>
      </c>
      <c r="BE42" s="196">
        <v>44</v>
      </c>
      <c r="BF42" s="196">
        <v>2.23</v>
      </c>
      <c r="BG42" s="196">
        <v>1952</v>
      </c>
      <c r="BH42" s="196">
        <v>26.73</v>
      </c>
      <c r="BI42" s="196">
        <f t="shared" si="6"/>
        <v>2000</v>
      </c>
      <c r="BJ42" s="196">
        <f t="shared" si="7"/>
        <v>30.03</v>
      </c>
      <c r="BK42" s="196">
        <f t="shared" si="8"/>
        <v>36440</v>
      </c>
      <c r="BL42" s="196">
        <f t="shared" si="9"/>
        <v>439.34000000000003</v>
      </c>
    </row>
    <row r="43" spans="1:64" x14ac:dyDescent="0.25">
      <c r="A43" s="196">
        <v>36</v>
      </c>
      <c r="B43" s="197" t="s">
        <v>111</v>
      </c>
      <c r="C43" s="196">
        <v>0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96">
        <v>0</v>
      </c>
      <c r="L43" s="196">
        <v>0</v>
      </c>
      <c r="M43" s="196">
        <v>0</v>
      </c>
      <c r="N43" s="196">
        <v>0</v>
      </c>
      <c r="O43" s="196">
        <v>0</v>
      </c>
      <c r="P43" s="196">
        <v>0</v>
      </c>
      <c r="Q43" s="196">
        <f t="shared" si="0"/>
        <v>0</v>
      </c>
      <c r="R43" s="196">
        <f t="shared" si="1"/>
        <v>0</v>
      </c>
      <c r="S43" s="196">
        <v>0</v>
      </c>
      <c r="T43" s="196">
        <v>0</v>
      </c>
      <c r="U43" s="196">
        <v>0</v>
      </c>
      <c r="V43" s="196">
        <v>0</v>
      </c>
      <c r="W43" s="196">
        <v>0</v>
      </c>
      <c r="X43" s="196">
        <v>0</v>
      </c>
      <c r="Y43" s="196">
        <v>0</v>
      </c>
      <c r="Z43" s="196">
        <v>0</v>
      </c>
      <c r="AA43" s="196">
        <v>0</v>
      </c>
      <c r="AB43" s="196">
        <v>0</v>
      </c>
      <c r="AC43" s="196">
        <f t="shared" si="2"/>
        <v>0</v>
      </c>
      <c r="AD43" s="196">
        <f t="shared" si="3"/>
        <v>0</v>
      </c>
      <c r="AE43" s="196">
        <v>0</v>
      </c>
      <c r="AF43" s="196">
        <v>0</v>
      </c>
      <c r="AG43" s="196">
        <v>0</v>
      </c>
      <c r="AH43" s="196">
        <v>0</v>
      </c>
      <c r="AI43" s="196">
        <v>0</v>
      </c>
      <c r="AJ43" s="196">
        <v>0</v>
      </c>
      <c r="AK43" s="196">
        <v>0</v>
      </c>
      <c r="AL43" s="196">
        <v>0</v>
      </c>
      <c r="AM43" s="196">
        <v>0</v>
      </c>
      <c r="AN43" s="196">
        <v>0</v>
      </c>
      <c r="AO43" s="196">
        <v>0</v>
      </c>
      <c r="AP43" s="196">
        <v>0</v>
      </c>
      <c r="AQ43" s="196">
        <v>0</v>
      </c>
      <c r="AR43" s="196">
        <v>0</v>
      </c>
      <c r="AS43" s="196">
        <f t="shared" si="4"/>
        <v>0</v>
      </c>
      <c r="AT43" s="196">
        <f t="shared" si="5"/>
        <v>0</v>
      </c>
      <c r="AU43" s="196">
        <v>0</v>
      </c>
      <c r="AV43" s="196">
        <v>0</v>
      </c>
      <c r="AW43" s="196">
        <v>0</v>
      </c>
      <c r="AX43" s="196">
        <v>0</v>
      </c>
      <c r="AY43" s="196">
        <v>0</v>
      </c>
      <c r="AZ43" s="196">
        <v>0</v>
      </c>
      <c r="BA43" s="196">
        <v>0</v>
      </c>
      <c r="BB43" s="196">
        <v>0</v>
      </c>
      <c r="BC43" s="196">
        <v>0</v>
      </c>
      <c r="BD43" s="196">
        <v>0</v>
      </c>
      <c r="BE43" s="196">
        <v>0</v>
      </c>
      <c r="BF43" s="196">
        <v>0</v>
      </c>
      <c r="BG43" s="196">
        <v>0</v>
      </c>
      <c r="BH43" s="196">
        <v>0</v>
      </c>
      <c r="BI43" s="196">
        <f t="shared" si="6"/>
        <v>0</v>
      </c>
      <c r="BJ43" s="196">
        <f t="shared" si="7"/>
        <v>0</v>
      </c>
      <c r="BK43" s="196">
        <f t="shared" si="8"/>
        <v>0</v>
      </c>
      <c r="BL43" s="196">
        <f t="shared" si="9"/>
        <v>0</v>
      </c>
    </row>
    <row r="44" spans="1:64" s="195" customFormat="1" x14ac:dyDescent="0.25">
      <c r="A44" s="280" t="s">
        <v>86</v>
      </c>
      <c r="B44" s="281"/>
      <c r="C44" s="198">
        <f t="shared" ref="C44:AH44" si="10">SUM(C8:C43)</f>
        <v>202473</v>
      </c>
      <c r="D44" s="198">
        <f t="shared" si="10"/>
        <v>2010.62</v>
      </c>
      <c r="E44" s="198">
        <f t="shared" si="10"/>
        <v>24286</v>
      </c>
      <c r="F44" s="198">
        <f t="shared" si="10"/>
        <v>339.12</v>
      </c>
      <c r="G44" s="198">
        <f t="shared" si="10"/>
        <v>10349</v>
      </c>
      <c r="H44" s="198">
        <f t="shared" si="10"/>
        <v>136.76999999999998</v>
      </c>
      <c r="I44" s="198">
        <f t="shared" si="10"/>
        <v>3984</v>
      </c>
      <c r="J44" s="198">
        <f t="shared" si="10"/>
        <v>63.730000000000004</v>
      </c>
      <c r="K44" s="198">
        <f t="shared" si="10"/>
        <v>6710</v>
      </c>
      <c r="L44" s="198">
        <f t="shared" si="10"/>
        <v>111.47999999999999</v>
      </c>
      <c r="M44" s="198">
        <f t="shared" si="10"/>
        <v>295</v>
      </c>
      <c r="N44" s="198">
        <f t="shared" si="10"/>
        <v>4.6800000000000006</v>
      </c>
      <c r="O44" s="198">
        <f t="shared" si="10"/>
        <v>127814</v>
      </c>
      <c r="P44" s="198">
        <f t="shared" si="10"/>
        <v>1295.1799999999998</v>
      </c>
      <c r="Q44" s="198">
        <f t="shared" si="10"/>
        <v>237453</v>
      </c>
      <c r="R44" s="198">
        <f t="shared" si="10"/>
        <v>2524.9499999999998</v>
      </c>
      <c r="S44" s="198">
        <f t="shared" si="10"/>
        <v>10380</v>
      </c>
      <c r="T44" s="198">
        <f t="shared" si="10"/>
        <v>141.85999999999999</v>
      </c>
      <c r="U44" s="198">
        <f t="shared" si="10"/>
        <v>3613</v>
      </c>
      <c r="V44" s="198">
        <f t="shared" si="10"/>
        <v>70.099999999999994</v>
      </c>
      <c r="W44" s="198">
        <f t="shared" si="10"/>
        <v>1654</v>
      </c>
      <c r="X44" s="198">
        <f t="shared" si="10"/>
        <v>51.440000000000005</v>
      </c>
      <c r="Y44" s="198">
        <f t="shared" si="10"/>
        <v>5335</v>
      </c>
      <c r="Z44" s="198">
        <f t="shared" si="10"/>
        <v>111.50999999999999</v>
      </c>
      <c r="AA44" s="198">
        <f t="shared" si="10"/>
        <v>141</v>
      </c>
      <c r="AB44" s="198">
        <f t="shared" si="10"/>
        <v>1.03</v>
      </c>
      <c r="AC44" s="198">
        <f t="shared" si="10"/>
        <v>20982</v>
      </c>
      <c r="AD44" s="198">
        <f t="shared" si="10"/>
        <v>374.90999999999997</v>
      </c>
      <c r="AE44" s="198">
        <f t="shared" si="10"/>
        <v>84</v>
      </c>
      <c r="AF44" s="198">
        <f t="shared" si="10"/>
        <v>1.03</v>
      </c>
      <c r="AG44" s="198">
        <f t="shared" si="10"/>
        <v>3765</v>
      </c>
      <c r="AH44" s="198">
        <f t="shared" si="10"/>
        <v>46.120000000000005</v>
      </c>
      <c r="AI44" s="198">
        <f t="shared" ref="AI44:BN44" si="11">SUM(AI8:AI43)</f>
        <v>2114</v>
      </c>
      <c r="AJ44" s="198">
        <f t="shared" si="11"/>
        <v>147.89000000000001</v>
      </c>
      <c r="AK44" s="198">
        <f t="shared" si="11"/>
        <v>462</v>
      </c>
      <c r="AL44" s="198">
        <f t="shared" si="11"/>
        <v>12.93</v>
      </c>
      <c r="AM44" s="198">
        <f t="shared" si="11"/>
        <v>1272</v>
      </c>
      <c r="AN44" s="198">
        <f t="shared" si="11"/>
        <v>17.029999999999998</v>
      </c>
      <c r="AO44" s="198">
        <f t="shared" si="11"/>
        <v>16707</v>
      </c>
      <c r="AP44" s="198">
        <f t="shared" si="11"/>
        <v>260.7</v>
      </c>
      <c r="AQ44" s="198">
        <f t="shared" si="11"/>
        <v>572</v>
      </c>
      <c r="AR44" s="198">
        <f t="shared" si="11"/>
        <v>9.620000000000001</v>
      </c>
      <c r="AS44" s="198">
        <f t="shared" si="11"/>
        <v>282839</v>
      </c>
      <c r="AT44" s="198">
        <f t="shared" si="11"/>
        <v>3385.56</v>
      </c>
      <c r="AU44" s="198">
        <f t="shared" si="11"/>
        <v>137620</v>
      </c>
      <c r="AV44" s="198">
        <f t="shared" si="11"/>
        <v>1138.83</v>
      </c>
      <c r="AW44" s="198">
        <f t="shared" si="11"/>
        <v>31056</v>
      </c>
      <c r="AX44" s="198">
        <f t="shared" si="11"/>
        <v>243.57999999999998</v>
      </c>
      <c r="AY44" s="198">
        <f t="shared" si="11"/>
        <v>0</v>
      </c>
      <c r="AZ44" s="198">
        <f t="shared" si="11"/>
        <v>0</v>
      </c>
      <c r="BA44" s="198">
        <f t="shared" si="11"/>
        <v>4</v>
      </c>
      <c r="BB44" s="198">
        <f t="shared" si="11"/>
        <v>0</v>
      </c>
      <c r="BC44" s="198">
        <f t="shared" si="11"/>
        <v>213</v>
      </c>
      <c r="BD44" s="198">
        <f t="shared" si="11"/>
        <v>21.27</v>
      </c>
      <c r="BE44" s="198">
        <f t="shared" si="11"/>
        <v>278</v>
      </c>
      <c r="BF44" s="198">
        <f t="shared" si="11"/>
        <v>14.82</v>
      </c>
      <c r="BG44" s="198">
        <f t="shared" si="11"/>
        <v>20004</v>
      </c>
      <c r="BH44" s="198">
        <f t="shared" si="11"/>
        <v>443.99999999999994</v>
      </c>
      <c r="BI44" s="198">
        <f t="shared" si="11"/>
        <v>20499</v>
      </c>
      <c r="BJ44" s="198">
        <f t="shared" si="11"/>
        <v>480.08999999999992</v>
      </c>
      <c r="BK44" s="198">
        <f t="shared" si="11"/>
        <v>303338</v>
      </c>
      <c r="BL44" s="198">
        <f t="shared" si="11"/>
        <v>3865.65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200">
        <v>1</v>
      </c>
      <c r="B8" s="201" t="s">
        <v>88</v>
      </c>
      <c r="C8" s="200">
        <v>8768</v>
      </c>
      <c r="D8" s="200">
        <v>56.1</v>
      </c>
      <c r="E8" s="200">
        <v>1254</v>
      </c>
      <c r="F8" s="200">
        <v>4.01</v>
      </c>
      <c r="G8" s="200">
        <v>503</v>
      </c>
      <c r="H8" s="200">
        <v>1.59</v>
      </c>
      <c r="I8" s="200">
        <v>152</v>
      </c>
      <c r="J8" s="200">
        <v>0.49</v>
      </c>
      <c r="K8" s="200">
        <v>173</v>
      </c>
      <c r="L8" s="200">
        <v>0.83</v>
      </c>
      <c r="M8" s="200">
        <v>0</v>
      </c>
      <c r="N8" s="200">
        <v>0</v>
      </c>
      <c r="O8" s="200">
        <v>7242</v>
      </c>
      <c r="P8" s="200">
        <v>43</v>
      </c>
      <c r="Q8" s="200">
        <f t="shared" ref="Q8:Q43" si="0">(C8+E8+I8+K8)</f>
        <v>10347</v>
      </c>
      <c r="R8" s="200">
        <f t="shared" ref="R8:R43" si="1">(D8+F8+J8+L8)</f>
        <v>61.43</v>
      </c>
      <c r="S8" s="200">
        <v>933</v>
      </c>
      <c r="T8" s="200">
        <v>10</v>
      </c>
      <c r="U8" s="200">
        <v>37</v>
      </c>
      <c r="V8" s="200">
        <v>6.84</v>
      </c>
      <c r="W8" s="200">
        <v>700</v>
      </c>
      <c r="X8" s="200">
        <v>5</v>
      </c>
      <c r="Y8" s="200">
        <v>925</v>
      </c>
      <c r="Z8" s="200">
        <v>11.49</v>
      </c>
      <c r="AA8" s="200">
        <v>0</v>
      </c>
      <c r="AB8" s="200">
        <v>0</v>
      </c>
      <c r="AC8" s="200">
        <f t="shared" ref="AC8:AC43" si="2">(S8+U8+W8+Y8)</f>
        <v>2595</v>
      </c>
      <c r="AD8" s="200">
        <f t="shared" ref="AD8:AD43" si="3">(T8+V8+X8+Z8)</f>
        <v>33.33</v>
      </c>
      <c r="AE8" s="200">
        <v>7</v>
      </c>
      <c r="AF8" s="200">
        <v>0.01</v>
      </c>
      <c r="AG8" s="200">
        <v>124</v>
      </c>
      <c r="AH8" s="200">
        <v>0.12</v>
      </c>
      <c r="AI8" s="200">
        <v>29</v>
      </c>
      <c r="AJ8" s="200">
        <v>0.89</v>
      </c>
      <c r="AK8" s="200">
        <v>15</v>
      </c>
      <c r="AL8" s="200">
        <v>0.01</v>
      </c>
      <c r="AM8" s="200">
        <v>32</v>
      </c>
      <c r="AN8" s="200">
        <v>0.06</v>
      </c>
      <c r="AO8" s="200">
        <v>155</v>
      </c>
      <c r="AP8" s="200">
        <v>0.31</v>
      </c>
      <c r="AQ8" s="200">
        <v>0</v>
      </c>
      <c r="AR8" s="200">
        <v>0</v>
      </c>
      <c r="AS8" s="200">
        <f t="shared" ref="AS8:AS43" si="4">(Q8+AC8+AE8+AG8+AI8+AK8+AM8+AO8)</f>
        <v>13304</v>
      </c>
      <c r="AT8" s="200">
        <f t="shared" ref="AT8:AT43" si="5">(R8+AD8+AF8+AH8+AJ8+AL8+AN8+AP8)</f>
        <v>96.160000000000011</v>
      </c>
      <c r="AU8" s="200">
        <v>3327</v>
      </c>
      <c r="AV8" s="200">
        <v>24.04</v>
      </c>
      <c r="AW8" s="200">
        <v>1165</v>
      </c>
      <c r="AX8" s="200">
        <v>8.42</v>
      </c>
      <c r="AY8" s="200">
        <v>0</v>
      </c>
      <c r="AZ8" s="200">
        <v>0</v>
      </c>
      <c r="BA8" s="200">
        <v>0</v>
      </c>
      <c r="BB8" s="200">
        <v>0</v>
      </c>
      <c r="BC8" s="200">
        <v>94</v>
      </c>
      <c r="BD8" s="200">
        <v>23.56</v>
      </c>
      <c r="BE8" s="200">
        <v>0</v>
      </c>
      <c r="BF8" s="200">
        <v>0</v>
      </c>
      <c r="BG8" s="200">
        <v>707</v>
      </c>
      <c r="BH8" s="200">
        <v>35.340000000000003</v>
      </c>
      <c r="BI8" s="200">
        <f t="shared" ref="BI8:BI43" si="6">(AY8+BA8+BC8+BE8+BG8)</f>
        <v>801</v>
      </c>
      <c r="BJ8" s="200">
        <f t="shared" ref="BJ8:BJ43" si="7">(AZ8+BB8+BD8+BF8+BH8)</f>
        <v>58.900000000000006</v>
      </c>
      <c r="BK8" s="200">
        <f t="shared" ref="BK8:BK43" si="8">(AS8+BI8)</f>
        <v>14105</v>
      </c>
      <c r="BL8" s="200">
        <f t="shared" ref="BL8:BL43" si="9">(AT8+BJ8)</f>
        <v>155.06</v>
      </c>
    </row>
    <row r="9" spans="1:64" x14ac:dyDescent="0.25">
      <c r="A9" s="200">
        <v>2</v>
      </c>
      <c r="B9" s="201" t="s">
        <v>89</v>
      </c>
      <c r="C9" s="200">
        <v>0</v>
      </c>
      <c r="D9" s="200">
        <v>0</v>
      </c>
      <c r="E9" s="200">
        <v>0</v>
      </c>
      <c r="F9" s="200">
        <v>0</v>
      </c>
      <c r="G9" s="200">
        <v>0</v>
      </c>
      <c r="H9" s="200">
        <v>0</v>
      </c>
      <c r="I9" s="200">
        <v>0</v>
      </c>
      <c r="J9" s="200">
        <v>0</v>
      </c>
      <c r="K9" s="200">
        <v>0</v>
      </c>
      <c r="L9" s="200">
        <v>0</v>
      </c>
      <c r="M9" s="200">
        <v>0</v>
      </c>
      <c r="N9" s="200">
        <v>0</v>
      </c>
      <c r="O9" s="200">
        <v>0</v>
      </c>
      <c r="P9" s="200">
        <v>0</v>
      </c>
      <c r="Q9" s="200">
        <f t="shared" si="0"/>
        <v>0</v>
      </c>
      <c r="R9" s="200">
        <f t="shared" si="1"/>
        <v>0</v>
      </c>
      <c r="S9" s="200">
        <v>0</v>
      </c>
      <c r="T9" s="200">
        <v>0</v>
      </c>
      <c r="U9" s="200">
        <v>0</v>
      </c>
      <c r="V9" s="200">
        <v>0</v>
      </c>
      <c r="W9" s="200">
        <v>0</v>
      </c>
      <c r="X9" s="200">
        <v>0</v>
      </c>
      <c r="Y9" s="200">
        <v>0</v>
      </c>
      <c r="Z9" s="200">
        <v>0</v>
      </c>
      <c r="AA9" s="200">
        <v>0</v>
      </c>
      <c r="AB9" s="200">
        <v>0</v>
      </c>
      <c r="AC9" s="200">
        <f t="shared" si="2"/>
        <v>0</v>
      </c>
      <c r="AD9" s="200">
        <f t="shared" si="3"/>
        <v>0</v>
      </c>
      <c r="AE9" s="200">
        <v>0</v>
      </c>
      <c r="AF9" s="200">
        <v>0</v>
      </c>
      <c r="AG9" s="200">
        <v>0</v>
      </c>
      <c r="AH9" s="200">
        <v>0</v>
      </c>
      <c r="AI9" s="200">
        <v>0</v>
      </c>
      <c r="AJ9" s="200">
        <v>0</v>
      </c>
      <c r="AK9" s="200">
        <v>0</v>
      </c>
      <c r="AL9" s="200">
        <v>0</v>
      </c>
      <c r="AM9" s="200">
        <v>0</v>
      </c>
      <c r="AN9" s="200">
        <v>0</v>
      </c>
      <c r="AO9" s="200">
        <v>0</v>
      </c>
      <c r="AP9" s="200">
        <v>0</v>
      </c>
      <c r="AQ9" s="200">
        <v>0</v>
      </c>
      <c r="AR9" s="200">
        <v>0</v>
      </c>
      <c r="AS9" s="200">
        <f t="shared" si="4"/>
        <v>0</v>
      </c>
      <c r="AT9" s="200">
        <f t="shared" si="5"/>
        <v>0</v>
      </c>
      <c r="AU9" s="200">
        <v>0</v>
      </c>
      <c r="AV9" s="200">
        <v>0</v>
      </c>
      <c r="AW9" s="200">
        <v>0</v>
      </c>
      <c r="AX9" s="200">
        <v>0</v>
      </c>
      <c r="AY9" s="200">
        <v>0</v>
      </c>
      <c r="AZ9" s="200">
        <v>0</v>
      </c>
      <c r="BA9" s="200">
        <v>0</v>
      </c>
      <c r="BB9" s="200">
        <v>0</v>
      </c>
      <c r="BC9" s="200">
        <v>0</v>
      </c>
      <c r="BD9" s="200">
        <v>0</v>
      </c>
      <c r="BE9" s="200">
        <v>0</v>
      </c>
      <c r="BF9" s="200">
        <v>0</v>
      </c>
      <c r="BG9" s="200">
        <v>0</v>
      </c>
      <c r="BH9" s="200">
        <v>0</v>
      </c>
      <c r="BI9" s="200">
        <f t="shared" si="6"/>
        <v>0</v>
      </c>
      <c r="BJ9" s="200">
        <f t="shared" si="7"/>
        <v>0</v>
      </c>
      <c r="BK9" s="200">
        <f t="shared" si="8"/>
        <v>0</v>
      </c>
      <c r="BL9" s="200">
        <f t="shared" si="9"/>
        <v>0</v>
      </c>
    </row>
    <row r="10" spans="1:64" x14ac:dyDescent="0.25">
      <c r="A10" s="200">
        <v>3</v>
      </c>
      <c r="B10" s="201" t="s">
        <v>90</v>
      </c>
      <c r="C10" s="200">
        <v>0</v>
      </c>
      <c r="D10" s="200">
        <v>0</v>
      </c>
      <c r="E10" s="200">
        <v>1073</v>
      </c>
      <c r="F10" s="200">
        <v>17.16</v>
      </c>
      <c r="G10" s="200">
        <v>283</v>
      </c>
      <c r="H10" s="200">
        <v>4.5199999999999996</v>
      </c>
      <c r="I10" s="200">
        <v>113</v>
      </c>
      <c r="J10" s="200">
        <v>1.81</v>
      </c>
      <c r="K10" s="200">
        <v>314</v>
      </c>
      <c r="L10" s="200">
        <v>5.03</v>
      </c>
      <c r="M10" s="200">
        <v>16</v>
      </c>
      <c r="N10" s="200">
        <v>0.25</v>
      </c>
      <c r="O10" s="200">
        <v>600</v>
      </c>
      <c r="P10" s="200">
        <v>9.6</v>
      </c>
      <c r="Q10" s="200">
        <f t="shared" si="0"/>
        <v>1500</v>
      </c>
      <c r="R10" s="200">
        <f t="shared" si="1"/>
        <v>24</v>
      </c>
      <c r="S10" s="200">
        <v>250</v>
      </c>
      <c r="T10" s="200">
        <v>15</v>
      </c>
      <c r="U10" s="200">
        <v>100</v>
      </c>
      <c r="V10" s="200">
        <v>6</v>
      </c>
      <c r="W10" s="200">
        <v>50</v>
      </c>
      <c r="X10" s="200">
        <v>3</v>
      </c>
      <c r="Y10" s="200">
        <v>100</v>
      </c>
      <c r="Z10" s="200">
        <v>6</v>
      </c>
      <c r="AA10" s="200">
        <v>5</v>
      </c>
      <c r="AB10" s="200">
        <v>0.3</v>
      </c>
      <c r="AC10" s="200">
        <f t="shared" si="2"/>
        <v>500</v>
      </c>
      <c r="AD10" s="200">
        <f t="shared" si="3"/>
        <v>30</v>
      </c>
      <c r="AE10" s="200">
        <v>0</v>
      </c>
      <c r="AF10" s="200">
        <v>0</v>
      </c>
      <c r="AG10" s="200">
        <v>5</v>
      </c>
      <c r="AH10" s="200">
        <v>0.1</v>
      </c>
      <c r="AI10" s="200">
        <v>0</v>
      </c>
      <c r="AJ10" s="200">
        <v>0</v>
      </c>
      <c r="AK10" s="200">
        <v>0</v>
      </c>
      <c r="AL10" s="200">
        <v>0</v>
      </c>
      <c r="AM10" s="200">
        <v>0</v>
      </c>
      <c r="AN10" s="200">
        <v>0</v>
      </c>
      <c r="AO10" s="200">
        <v>200</v>
      </c>
      <c r="AP10" s="200">
        <v>4</v>
      </c>
      <c r="AQ10" s="200">
        <v>10</v>
      </c>
      <c r="AR10" s="200">
        <v>0.2</v>
      </c>
      <c r="AS10" s="200">
        <f t="shared" si="4"/>
        <v>2205</v>
      </c>
      <c r="AT10" s="200">
        <f t="shared" si="5"/>
        <v>58.1</v>
      </c>
      <c r="AU10" s="200">
        <v>2582</v>
      </c>
      <c r="AV10" s="200">
        <v>23.24</v>
      </c>
      <c r="AW10" s="200">
        <v>258</v>
      </c>
      <c r="AX10" s="200">
        <v>2.3199999999999998</v>
      </c>
      <c r="AY10" s="200">
        <v>0</v>
      </c>
      <c r="AZ10" s="200">
        <v>0</v>
      </c>
      <c r="BA10" s="200">
        <v>3</v>
      </c>
      <c r="BB10" s="200">
        <v>0.6</v>
      </c>
      <c r="BC10" s="200">
        <v>3</v>
      </c>
      <c r="BD10" s="200">
        <v>1.2</v>
      </c>
      <c r="BE10" s="200">
        <v>24</v>
      </c>
      <c r="BF10" s="200">
        <v>1.2</v>
      </c>
      <c r="BG10" s="200">
        <v>170</v>
      </c>
      <c r="BH10" s="200">
        <v>9</v>
      </c>
      <c r="BI10" s="200">
        <f t="shared" si="6"/>
        <v>200</v>
      </c>
      <c r="BJ10" s="200">
        <f t="shared" si="7"/>
        <v>12</v>
      </c>
      <c r="BK10" s="200">
        <f t="shared" si="8"/>
        <v>2405</v>
      </c>
      <c r="BL10" s="200">
        <f t="shared" si="9"/>
        <v>70.099999999999994</v>
      </c>
    </row>
    <row r="11" spans="1:64" x14ac:dyDescent="0.25">
      <c r="A11" s="200">
        <v>4</v>
      </c>
      <c r="B11" s="201" t="s">
        <v>91</v>
      </c>
      <c r="C11" s="200">
        <v>0</v>
      </c>
      <c r="D11" s="200">
        <v>0</v>
      </c>
      <c r="E11" s="200">
        <v>3356</v>
      </c>
      <c r="F11" s="200">
        <v>66.55</v>
      </c>
      <c r="G11" s="200">
        <v>202</v>
      </c>
      <c r="H11" s="200">
        <v>3.98</v>
      </c>
      <c r="I11" s="200">
        <v>3</v>
      </c>
      <c r="J11" s="200">
        <v>0.03</v>
      </c>
      <c r="K11" s="200">
        <v>1547</v>
      </c>
      <c r="L11" s="200">
        <v>46</v>
      </c>
      <c r="M11" s="200">
        <v>0</v>
      </c>
      <c r="N11" s="200">
        <v>0</v>
      </c>
      <c r="O11" s="200">
        <v>3435</v>
      </c>
      <c r="P11" s="200">
        <v>78.790000000000006</v>
      </c>
      <c r="Q11" s="200">
        <f t="shared" si="0"/>
        <v>4906</v>
      </c>
      <c r="R11" s="200">
        <f t="shared" si="1"/>
        <v>112.58</v>
      </c>
      <c r="S11" s="200">
        <v>2182</v>
      </c>
      <c r="T11" s="200">
        <v>65.45</v>
      </c>
      <c r="U11" s="200">
        <v>129</v>
      </c>
      <c r="V11" s="200">
        <v>63.7</v>
      </c>
      <c r="W11" s="200">
        <v>1216</v>
      </c>
      <c r="X11" s="200">
        <v>24.3</v>
      </c>
      <c r="Y11" s="200">
        <v>6</v>
      </c>
      <c r="Z11" s="200">
        <v>0.03</v>
      </c>
      <c r="AA11" s="200">
        <v>0</v>
      </c>
      <c r="AB11" s="200">
        <v>0</v>
      </c>
      <c r="AC11" s="200">
        <f t="shared" si="2"/>
        <v>3533</v>
      </c>
      <c r="AD11" s="200">
        <f t="shared" si="3"/>
        <v>153.48000000000002</v>
      </c>
      <c r="AE11" s="200">
        <v>3</v>
      </c>
      <c r="AF11" s="200">
        <v>0.03</v>
      </c>
      <c r="AG11" s="200">
        <v>73</v>
      </c>
      <c r="AH11" s="200">
        <v>0.37</v>
      </c>
      <c r="AI11" s="200">
        <v>194</v>
      </c>
      <c r="AJ11" s="200">
        <v>28.84</v>
      </c>
      <c r="AK11" s="200">
        <v>3</v>
      </c>
      <c r="AL11" s="200">
        <v>0.03</v>
      </c>
      <c r="AM11" s="200">
        <v>3</v>
      </c>
      <c r="AN11" s="200">
        <v>0.03</v>
      </c>
      <c r="AO11" s="200">
        <v>4</v>
      </c>
      <c r="AP11" s="200">
        <v>0.04</v>
      </c>
      <c r="AQ11" s="200">
        <v>0</v>
      </c>
      <c r="AR11" s="200">
        <v>0</v>
      </c>
      <c r="AS11" s="200">
        <f t="shared" si="4"/>
        <v>8719</v>
      </c>
      <c r="AT11" s="200">
        <f t="shared" si="5"/>
        <v>295.39999999999992</v>
      </c>
      <c r="AU11" s="200">
        <v>3488</v>
      </c>
      <c r="AV11" s="200">
        <v>59.06</v>
      </c>
      <c r="AW11" s="200">
        <v>1221</v>
      </c>
      <c r="AX11" s="200">
        <v>20.67</v>
      </c>
      <c r="AY11" s="200">
        <v>0</v>
      </c>
      <c r="AZ11" s="200">
        <v>0</v>
      </c>
      <c r="BA11" s="200">
        <v>0</v>
      </c>
      <c r="BB11" s="200">
        <v>0</v>
      </c>
      <c r="BC11" s="200">
        <v>113</v>
      </c>
      <c r="BD11" s="200">
        <v>27.72</v>
      </c>
      <c r="BE11" s="200">
        <v>0</v>
      </c>
      <c r="BF11" s="200">
        <v>0</v>
      </c>
      <c r="BG11" s="200">
        <v>8308</v>
      </c>
      <c r="BH11" s="200">
        <v>1246.23</v>
      </c>
      <c r="BI11" s="200">
        <f t="shared" si="6"/>
        <v>8421</v>
      </c>
      <c r="BJ11" s="200">
        <f t="shared" si="7"/>
        <v>1273.95</v>
      </c>
      <c r="BK11" s="200">
        <f t="shared" si="8"/>
        <v>17140</v>
      </c>
      <c r="BL11" s="200">
        <f t="shared" si="9"/>
        <v>1569.35</v>
      </c>
    </row>
    <row r="12" spans="1:64" x14ac:dyDescent="0.25">
      <c r="A12" s="200">
        <v>5</v>
      </c>
      <c r="B12" s="201" t="s">
        <v>92</v>
      </c>
      <c r="C12" s="200">
        <v>0</v>
      </c>
      <c r="D12" s="200">
        <v>0</v>
      </c>
      <c r="E12" s="200">
        <v>0</v>
      </c>
      <c r="F12" s="200">
        <v>0</v>
      </c>
      <c r="G12" s="200">
        <v>0</v>
      </c>
      <c r="H12" s="200">
        <v>0</v>
      </c>
      <c r="I12" s="200">
        <v>0</v>
      </c>
      <c r="J12" s="200">
        <v>0</v>
      </c>
      <c r="K12" s="200">
        <v>0</v>
      </c>
      <c r="L12" s="200">
        <v>0</v>
      </c>
      <c r="M12" s="200">
        <v>0</v>
      </c>
      <c r="N12" s="200">
        <v>0</v>
      </c>
      <c r="O12" s="200">
        <v>0</v>
      </c>
      <c r="P12" s="200">
        <v>0</v>
      </c>
      <c r="Q12" s="200">
        <f t="shared" si="0"/>
        <v>0</v>
      </c>
      <c r="R12" s="200">
        <f t="shared" si="1"/>
        <v>0</v>
      </c>
      <c r="S12" s="200">
        <v>0</v>
      </c>
      <c r="T12" s="200">
        <v>0</v>
      </c>
      <c r="U12" s="200">
        <v>0</v>
      </c>
      <c r="V12" s="200">
        <v>0</v>
      </c>
      <c r="W12" s="200">
        <v>0</v>
      </c>
      <c r="X12" s="200">
        <v>0</v>
      </c>
      <c r="Y12" s="200">
        <v>0</v>
      </c>
      <c r="Z12" s="200">
        <v>0</v>
      </c>
      <c r="AA12" s="200">
        <v>0</v>
      </c>
      <c r="AB12" s="200">
        <v>0</v>
      </c>
      <c r="AC12" s="200">
        <f t="shared" si="2"/>
        <v>0</v>
      </c>
      <c r="AD12" s="200">
        <f t="shared" si="3"/>
        <v>0</v>
      </c>
      <c r="AE12" s="200">
        <v>0</v>
      </c>
      <c r="AF12" s="200">
        <v>0</v>
      </c>
      <c r="AG12" s="200">
        <v>0</v>
      </c>
      <c r="AH12" s="200">
        <v>0</v>
      </c>
      <c r="AI12" s="200">
        <v>0</v>
      </c>
      <c r="AJ12" s="200">
        <v>0</v>
      </c>
      <c r="AK12" s="200">
        <v>0</v>
      </c>
      <c r="AL12" s="200">
        <v>0</v>
      </c>
      <c r="AM12" s="200">
        <v>0</v>
      </c>
      <c r="AN12" s="200">
        <v>0</v>
      </c>
      <c r="AO12" s="200">
        <v>0</v>
      </c>
      <c r="AP12" s="200">
        <v>0</v>
      </c>
      <c r="AQ12" s="200">
        <v>0</v>
      </c>
      <c r="AR12" s="200">
        <v>0</v>
      </c>
      <c r="AS12" s="200">
        <f t="shared" si="4"/>
        <v>0</v>
      </c>
      <c r="AT12" s="200">
        <f t="shared" si="5"/>
        <v>0</v>
      </c>
      <c r="AU12" s="200">
        <v>0</v>
      </c>
      <c r="AV12" s="200">
        <v>0</v>
      </c>
      <c r="AW12" s="200">
        <v>0</v>
      </c>
      <c r="AX12" s="200">
        <v>0</v>
      </c>
      <c r="AY12" s="200">
        <v>0</v>
      </c>
      <c r="AZ12" s="200">
        <v>0</v>
      </c>
      <c r="BA12" s="200">
        <v>0</v>
      </c>
      <c r="BB12" s="200">
        <v>0</v>
      </c>
      <c r="BC12" s="200">
        <v>0</v>
      </c>
      <c r="BD12" s="200">
        <v>0</v>
      </c>
      <c r="BE12" s="200">
        <v>0</v>
      </c>
      <c r="BF12" s="200">
        <v>0</v>
      </c>
      <c r="BG12" s="200">
        <v>0</v>
      </c>
      <c r="BH12" s="200">
        <v>0</v>
      </c>
      <c r="BI12" s="200">
        <f t="shared" si="6"/>
        <v>0</v>
      </c>
      <c r="BJ12" s="200">
        <f t="shared" si="7"/>
        <v>0</v>
      </c>
      <c r="BK12" s="200">
        <f t="shared" si="8"/>
        <v>0</v>
      </c>
      <c r="BL12" s="200">
        <f t="shared" si="9"/>
        <v>0</v>
      </c>
    </row>
    <row r="13" spans="1:64" x14ac:dyDescent="0.25">
      <c r="A13" s="200">
        <v>6</v>
      </c>
      <c r="B13" s="201" t="s">
        <v>93</v>
      </c>
      <c r="C13" s="200">
        <v>0</v>
      </c>
      <c r="D13" s="200">
        <v>0</v>
      </c>
      <c r="E13" s="200">
        <v>0</v>
      </c>
      <c r="F13" s="200">
        <v>0</v>
      </c>
      <c r="G13" s="200">
        <v>0</v>
      </c>
      <c r="H13" s="200">
        <v>0</v>
      </c>
      <c r="I13" s="200">
        <v>0</v>
      </c>
      <c r="J13" s="200">
        <v>0</v>
      </c>
      <c r="K13" s="200">
        <v>0</v>
      </c>
      <c r="L13" s="200">
        <v>0</v>
      </c>
      <c r="M13" s="200">
        <v>0</v>
      </c>
      <c r="N13" s="200">
        <v>0</v>
      </c>
      <c r="O13" s="200">
        <v>0</v>
      </c>
      <c r="P13" s="200">
        <v>0</v>
      </c>
      <c r="Q13" s="200">
        <f t="shared" si="0"/>
        <v>0</v>
      </c>
      <c r="R13" s="200">
        <f t="shared" si="1"/>
        <v>0</v>
      </c>
      <c r="S13" s="200">
        <v>0</v>
      </c>
      <c r="T13" s="200">
        <v>0</v>
      </c>
      <c r="U13" s="200">
        <v>0</v>
      </c>
      <c r="V13" s="200">
        <v>0</v>
      </c>
      <c r="W13" s="200">
        <v>0</v>
      </c>
      <c r="X13" s="200">
        <v>0</v>
      </c>
      <c r="Y13" s="200">
        <v>0</v>
      </c>
      <c r="Z13" s="200">
        <v>0</v>
      </c>
      <c r="AA13" s="200">
        <v>0</v>
      </c>
      <c r="AB13" s="200">
        <v>0</v>
      </c>
      <c r="AC13" s="200">
        <f t="shared" si="2"/>
        <v>0</v>
      </c>
      <c r="AD13" s="200">
        <f t="shared" si="3"/>
        <v>0</v>
      </c>
      <c r="AE13" s="200">
        <v>0</v>
      </c>
      <c r="AF13" s="200">
        <v>0</v>
      </c>
      <c r="AG13" s="200">
        <v>0</v>
      </c>
      <c r="AH13" s="200">
        <v>0</v>
      </c>
      <c r="AI13" s="200">
        <v>0</v>
      </c>
      <c r="AJ13" s="200">
        <v>0</v>
      </c>
      <c r="AK13" s="200">
        <v>0</v>
      </c>
      <c r="AL13" s="200">
        <v>0</v>
      </c>
      <c r="AM13" s="200">
        <v>0</v>
      </c>
      <c r="AN13" s="200">
        <v>0</v>
      </c>
      <c r="AO13" s="200">
        <v>0</v>
      </c>
      <c r="AP13" s="200">
        <v>0</v>
      </c>
      <c r="AQ13" s="200">
        <v>0</v>
      </c>
      <c r="AR13" s="200">
        <v>0</v>
      </c>
      <c r="AS13" s="200">
        <f t="shared" si="4"/>
        <v>0</v>
      </c>
      <c r="AT13" s="200">
        <f t="shared" si="5"/>
        <v>0</v>
      </c>
      <c r="AU13" s="200">
        <v>0</v>
      </c>
      <c r="AV13" s="200">
        <v>0</v>
      </c>
      <c r="AW13" s="200">
        <v>0</v>
      </c>
      <c r="AX13" s="200">
        <v>0</v>
      </c>
      <c r="AY13" s="200">
        <v>0</v>
      </c>
      <c r="AZ13" s="200">
        <v>0</v>
      </c>
      <c r="BA13" s="200">
        <v>0</v>
      </c>
      <c r="BB13" s="200">
        <v>0</v>
      </c>
      <c r="BC13" s="200">
        <v>0</v>
      </c>
      <c r="BD13" s="200">
        <v>0</v>
      </c>
      <c r="BE13" s="200">
        <v>0</v>
      </c>
      <c r="BF13" s="200">
        <v>0</v>
      </c>
      <c r="BG13" s="200">
        <v>0</v>
      </c>
      <c r="BH13" s="200">
        <v>0</v>
      </c>
      <c r="BI13" s="200">
        <f t="shared" si="6"/>
        <v>0</v>
      </c>
      <c r="BJ13" s="200">
        <f t="shared" si="7"/>
        <v>0</v>
      </c>
      <c r="BK13" s="200">
        <f t="shared" si="8"/>
        <v>0</v>
      </c>
      <c r="BL13" s="200">
        <f t="shared" si="9"/>
        <v>0</v>
      </c>
    </row>
    <row r="14" spans="1:64" x14ac:dyDescent="0.25">
      <c r="A14" s="200">
        <v>7</v>
      </c>
      <c r="B14" s="201" t="s">
        <v>94</v>
      </c>
      <c r="C14" s="200">
        <v>0</v>
      </c>
      <c r="D14" s="200">
        <v>0</v>
      </c>
      <c r="E14" s="200">
        <v>0</v>
      </c>
      <c r="F14" s="200">
        <v>0</v>
      </c>
      <c r="G14" s="200">
        <v>0</v>
      </c>
      <c r="H14" s="200">
        <v>0</v>
      </c>
      <c r="I14" s="200">
        <v>0</v>
      </c>
      <c r="J14" s="200">
        <v>0</v>
      </c>
      <c r="K14" s="200">
        <v>0</v>
      </c>
      <c r="L14" s="200">
        <v>0</v>
      </c>
      <c r="M14" s="200">
        <v>0</v>
      </c>
      <c r="N14" s="200">
        <v>0</v>
      </c>
      <c r="O14" s="200">
        <v>0</v>
      </c>
      <c r="P14" s="200">
        <v>0</v>
      </c>
      <c r="Q14" s="200">
        <f t="shared" si="0"/>
        <v>0</v>
      </c>
      <c r="R14" s="200">
        <f t="shared" si="1"/>
        <v>0</v>
      </c>
      <c r="S14" s="200">
        <v>0</v>
      </c>
      <c r="T14" s="200">
        <v>0</v>
      </c>
      <c r="U14" s="200">
        <v>0</v>
      </c>
      <c r="V14" s="200">
        <v>0</v>
      </c>
      <c r="W14" s="200">
        <v>0</v>
      </c>
      <c r="X14" s="200">
        <v>0</v>
      </c>
      <c r="Y14" s="200">
        <v>0</v>
      </c>
      <c r="Z14" s="200">
        <v>0</v>
      </c>
      <c r="AA14" s="200">
        <v>0</v>
      </c>
      <c r="AB14" s="200">
        <v>0</v>
      </c>
      <c r="AC14" s="200">
        <f t="shared" si="2"/>
        <v>0</v>
      </c>
      <c r="AD14" s="200">
        <f t="shared" si="3"/>
        <v>0</v>
      </c>
      <c r="AE14" s="200">
        <v>0</v>
      </c>
      <c r="AF14" s="200">
        <v>0</v>
      </c>
      <c r="AG14" s="200">
        <v>0</v>
      </c>
      <c r="AH14" s="200">
        <v>0</v>
      </c>
      <c r="AI14" s="200">
        <v>0</v>
      </c>
      <c r="AJ14" s="200">
        <v>0</v>
      </c>
      <c r="AK14" s="200">
        <v>0</v>
      </c>
      <c r="AL14" s="200">
        <v>0</v>
      </c>
      <c r="AM14" s="200">
        <v>0</v>
      </c>
      <c r="AN14" s="200">
        <v>0</v>
      </c>
      <c r="AO14" s="200">
        <v>0</v>
      </c>
      <c r="AP14" s="200">
        <v>0</v>
      </c>
      <c r="AQ14" s="200">
        <v>0</v>
      </c>
      <c r="AR14" s="200">
        <v>0</v>
      </c>
      <c r="AS14" s="200">
        <f t="shared" si="4"/>
        <v>0</v>
      </c>
      <c r="AT14" s="200">
        <f t="shared" si="5"/>
        <v>0</v>
      </c>
      <c r="AU14" s="200">
        <v>0</v>
      </c>
      <c r="AV14" s="200">
        <v>0</v>
      </c>
      <c r="AW14" s="200">
        <v>0</v>
      </c>
      <c r="AX14" s="200">
        <v>0</v>
      </c>
      <c r="AY14" s="200">
        <v>0</v>
      </c>
      <c r="AZ14" s="200">
        <v>0</v>
      </c>
      <c r="BA14" s="200">
        <v>0</v>
      </c>
      <c r="BB14" s="200">
        <v>0</v>
      </c>
      <c r="BC14" s="200">
        <v>0</v>
      </c>
      <c r="BD14" s="200">
        <v>0</v>
      </c>
      <c r="BE14" s="200">
        <v>0</v>
      </c>
      <c r="BF14" s="200">
        <v>0</v>
      </c>
      <c r="BG14" s="200">
        <v>0</v>
      </c>
      <c r="BH14" s="200">
        <v>0</v>
      </c>
      <c r="BI14" s="200">
        <f t="shared" si="6"/>
        <v>0</v>
      </c>
      <c r="BJ14" s="200">
        <f t="shared" si="7"/>
        <v>0</v>
      </c>
      <c r="BK14" s="200">
        <f t="shared" si="8"/>
        <v>0</v>
      </c>
      <c r="BL14" s="200">
        <f t="shared" si="9"/>
        <v>0</v>
      </c>
    </row>
    <row r="15" spans="1:64" x14ac:dyDescent="0.25">
      <c r="A15" s="200">
        <v>8</v>
      </c>
      <c r="B15" s="201" t="s">
        <v>95</v>
      </c>
      <c r="C15" s="200">
        <v>0</v>
      </c>
      <c r="D15" s="200">
        <v>0</v>
      </c>
      <c r="E15" s="200">
        <v>0</v>
      </c>
      <c r="F15" s="200">
        <v>0</v>
      </c>
      <c r="G15" s="200">
        <v>0</v>
      </c>
      <c r="H15" s="200">
        <v>0</v>
      </c>
      <c r="I15" s="200">
        <v>0</v>
      </c>
      <c r="J15" s="200">
        <v>0</v>
      </c>
      <c r="K15" s="200">
        <v>0</v>
      </c>
      <c r="L15" s="200">
        <v>0</v>
      </c>
      <c r="M15" s="200">
        <v>0</v>
      </c>
      <c r="N15" s="200">
        <v>0</v>
      </c>
      <c r="O15" s="200">
        <v>0</v>
      </c>
      <c r="P15" s="200">
        <v>0</v>
      </c>
      <c r="Q15" s="200">
        <f t="shared" si="0"/>
        <v>0</v>
      </c>
      <c r="R15" s="200">
        <f t="shared" si="1"/>
        <v>0</v>
      </c>
      <c r="S15" s="200">
        <v>0</v>
      </c>
      <c r="T15" s="200">
        <v>0</v>
      </c>
      <c r="U15" s="200">
        <v>0</v>
      </c>
      <c r="V15" s="200">
        <v>0</v>
      </c>
      <c r="W15" s="200">
        <v>0</v>
      </c>
      <c r="X15" s="200">
        <v>0</v>
      </c>
      <c r="Y15" s="200">
        <v>0</v>
      </c>
      <c r="Z15" s="200">
        <v>0</v>
      </c>
      <c r="AA15" s="200">
        <v>0</v>
      </c>
      <c r="AB15" s="200">
        <v>0</v>
      </c>
      <c r="AC15" s="200">
        <f t="shared" si="2"/>
        <v>0</v>
      </c>
      <c r="AD15" s="200">
        <f t="shared" si="3"/>
        <v>0</v>
      </c>
      <c r="AE15" s="200">
        <v>0</v>
      </c>
      <c r="AF15" s="200">
        <v>0</v>
      </c>
      <c r="AG15" s="200">
        <v>0</v>
      </c>
      <c r="AH15" s="200">
        <v>0</v>
      </c>
      <c r="AI15" s="200">
        <v>0</v>
      </c>
      <c r="AJ15" s="200">
        <v>0</v>
      </c>
      <c r="AK15" s="200">
        <v>0</v>
      </c>
      <c r="AL15" s="200">
        <v>0</v>
      </c>
      <c r="AM15" s="200">
        <v>0</v>
      </c>
      <c r="AN15" s="200">
        <v>0</v>
      </c>
      <c r="AO15" s="200">
        <v>0</v>
      </c>
      <c r="AP15" s="200">
        <v>0</v>
      </c>
      <c r="AQ15" s="200">
        <v>0</v>
      </c>
      <c r="AR15" s="200">
        <v>0</v>
      </c>
      <c r="AS15" s="200">
        <f t="shared" si="4"/>
        <v>0</v>
      </c>
      <c r="AT15" s="200">
        <f t="shared" si="5"/>
        <v>0</v>
      </c>
      <c r="AU15" s="200">
        <v>0</v>
      </c>
      <c r="AV15" s="200">
        <v>0</v>
      </c>
      <c r="AW15" s="200">
        <v>0</v>
      </c>
      <c r="AX15" s="200">
        <v>0</v>
      </c>
      <c r="AY15" s="200">
        <v>0</v>
      </c>
      <c r="AZ15" s="200">
        <v>0</v>
      </c>
      <c r="BA15" s="200">
        <v>0</v>
      </c>
      <c r="BB15" s="200">
        <v>0</v>
      </c>
      <c r="BC15" s="200">
        <v>0</v>
      </c>
      <c r="BD15" s="200">
        <v>0</v>
      </c>
      <c r="BE15" s="200">
        <v>0</v>
      </c>
      <c r="BF15" s="200">
        <v>0</v>
      </c>
      <c r="BG15" s="200">
        <v>0</v>
      </c>
      <c r="BH15" s="200">
        <v>0</v>
      </c>
      <c r="BI15" s="200">
        <f t="shared" si="6"/>
        <v>0</v>
      </c>
      <c r="BJ15" s="200">
        <f t="shared" si="7"/>
        <v>0</v>
      </c>
      <c r="BK15" s="200">
        <f t="shared" si="8"/>
        <v>0</v>
      </c>
      <c r="BL15" s="200">
        <f t="shared" si="9"/>
        <v>0</v>
      </c>
    </row>
    <row r="16" spans="1:64" x14ac:dyDescent="0.25">
      <c r="A16" s="200">
        <v>9</v>
      </c>
      <c r="B16" s="201" t="s">
        <v>96</v>
      </c>
      <c r="C16" s="200">
        <v>0</v>
      </c>
      <c r="D16" s="200">
        <v>0</v>
      </c>
      <c r="E16" s="200">
        <v>0</v>
      </c>
      <c r="F16" s="200">
        <v>0</v>
      </c>
      <c r="G16" s="200">
        <v>0</v>
      </c>
      <c r="H16" s="200">
        <v>0</v>
      </c>
      <c r="I16" s="200">
        <v>0</v>
      </c>
      <c r="J16" s="200">
        <v>0</v>
      </c>
      <c r="K16" s="200">
        <v>0</v>
      </c>
      <c r="L16" s="200">
        <v>0</v>
      </c>
      <c r="M16" s="200">
        <v>0</v>
      </c>
      <c r="N16" s="200">
        <v>0</v>
      </c>
      <c r="O16" s="200">
        <v>0</v>
      </c>
      <c r="P16" s="200">
        <v>0</v>
      </c>
      <c r="Q16" s="200">
        <f t="shared" si="0"/>
        <v>0</v>
      </c>
      <c r="R16" s="200">
        <f t="shared" si="1"/>
        <v>0</v>
      </c>
      <c r="S16" s="200">
        <v>93</v>
      </c>
      <c r="T16" s="200">
        <v>2.79</v>
      </c>
      <c r="U16" s="200">
        <v>3</v>
      </c>
      <c r="V16" s="200">
        <v>1.47</v>
      </c>
      <c r="W16" s="200">
        <v>36</v>
      </c>
      <c r="X16" s="200">
        <v>0.72</v>
      </c>
      <c r="Y16" s="200">
        <v>66</v>
      </c>
      <c r="Z16" s="200">
        <v>2.16</v>
      </c>
      <c r="AA16" s="200">
        <v>0</v>
      </c>
      <c r="AB16" s="200">
        <v>0</v>
      </c>
      <c r="AC16" s="200">
        <f t="shared" si="2"/>
        <v>198</v>
      </c>
      <c r="AD16" s="200">
        <f t="shared" si="3"/>
        <v>7.14</v>
      </c>
      <c r="AE16" s="200">
        <v>0</v>
      </c>
      <c r="AF16" s="200">
        <v>0</v>
      </c>
      <c r="AG16" s="200">
        <v>15</v>
      </c>
      <c r="AH16" s="200">
        <v>0.12</v>
      </c>
      <c r="AI16" s="200">
        <v>5</v>
      </c>
      <c r="AJ16" s="200">
        <v>1.23</v>
      </c>
      <c r="AK16" s="200">
        <v>2</v>
      </c>
      <c r="AL16" s="200">
        <v>0.04</v>
      </c>
      <c r="AM16" s="200">
        <v>1</v>
      </c>
      <c r="AN16" s="200">
        <v>0.02</v>
      </c>
      <c r="AO16" s="200">
        <v>5</v>
      </c>
      <c r="AP16" s="200">
        <v>0.08</v>
      </c>
      <c r="AQ16" s="200">
        <v>0</v>
      </c>
      <c r="AR16" s="200">
        <v>0</v>
      </c>
      <c r="AS16" s="200">
        <f t="shared" si="4"/>
        <v>226</v>
      </c>
      <c r="AT16" s="200">
        <f t="shared" si="5"/>
        <v>8.629999999999999</v>
      </c>
      <c r="AU16" s="200">
        <v>68</v>
      </c>
      <c r="AV16" s="200">
        <v>2.59</v>
      </c>
      <c r="AW16" s="200">
        <v>24</v>
      </c>
      <c r="AX16" s="200">
        <v>0.91</v>
      </c>
      <c r="AY16" s="200">
        <v>0</v>
      </c>
      <c r="AZ16" s="200">
        <v>0</v>
      </c>
      <c r="BA16" s="200">
        <v>0</v>
      </c>
      <c r="BB16" s="200">
        <v>0</v>
      </c>
      <c r="BC16" s="200">
        <v>8</v>
      </c>
      <c r="BD16" s="200">
        <v>1.03</v>
      </c>
      <c r="BE16" s="200">
        <v>0</v>
      </c>
      <c r="BF16" s="200">
        <v>0</v>
      </c>
      <c r="BG16" s="200">
        <v>10</v>
      </c>
      <c r="BH16" s="200">
        <v>1.55</v>
      </c>
      <c r="BI16" s="200">
        <f t="shared" si="6"/>
        <v>18</v>
      </c>
      <c r="BJ16" s="200">
        <f t="shared" si="7"/>
        <v>2.58</v>
      </c>
      <c r="BK16" s="200">
        <f t="shared" si="8"/>
        <v>244</v>
      </c>
      <c r="BL16" s="200">
        <f t="shared" si="9"/>
        <v>11.209999999999999</v>
      </c>
    </row>
    <row r="17" spans="1:64" x14ac:dyDescent="0.25">
      <c r="A17" s="200">
        <v>10</v>
      </c>
      <c r="B17" s="201" t="s">
        <v>97</v>
      </c>
      <c r="C17" s="200">
        <v>0</v>
      </c>
      <c r="D17" s="200">
        <v>0</v>
      </c>
      <c r="E17" s="200">
        <v>0</v>
      </c>
      <c r="F17" s="200">
        <v>0</v>
      </c>
      <c r="G17" s="200">
        <v>0</v>
      </c>
      <c r="H17" s="200">
        <v>0</v>
      </c>
      <c r="I17" s="200">
        <v>0</v>
      </c>
      <c r="J17" s="200">
        <v>0</v>
      </c>
      <c r="K17" s="200">
        <v>0</v>
      </c>
      <c r="L17" s="200">
        <v>0</v>
      </c>
      <c r="M17" s="200">
        <v>0</v>
      </c>
      <c r="N17" s="200">
        <v>0</v>
      </c>
      <c r="O17" s="200">
        <v>0</v>
      </c>
      <c r="P17" s="200">
        <v>0</v>
      </c>
      <c r="Q17" s="200">
        <f t="shared" si="0"/>
        <v>0</v>
      </c>
      <c r="R17" s="200">
        <f t="shared" si="1"/>
        <v>0</v>
      </c>
      <c r="S17" s="200">
        <v>0</v>
      </c>
      <c r="T17" s="200">
        <v>0</v>
      </c>
      <c r="U17" s="200">
        <v>0</v>
      </c>
      <c r="V17" s="200">
        <v>0</v>
      </c>
      <c r="W17" s="200">
        <v>0</v>
      </c>
      <c r="X17" s="200">
        <v>0</v>
      </c>
      <c r="Y17" s="200">
        <v>0</v>
      </c>
      <c r="Z17" s="200">
        <v>0</v>
      </c>
      <c r="AA17" s="200">
        <v>0</v>
      </c>
      <c r="AB17" s="200">
        <v>0</v>
      </c>
      <c r="AC17" s="200">
        <f t="shared" si="2"/>
        <v>0</v>
      </c>
      <c r="AD17" s="200">
        <f t="shared" si="3"/>
        <v>0</v>
      </c>
      <c r="AE17" s="200">
        <v>0</v>
      </c>
      <c r="AF17" s="200">
        <v>0</v>
      </c>
      <c r="AG17" s="200">
        <v>0</v>
      </c>
      <c r="AH17" s="200">
        <v>0</v>
      </c>
      <c r="AI17" s="200">
        <v>0</v>
      </c>
      <c r="AJ17" s="200">
        <v>0</v>
      </c>
      <c r="AK17" s="200">
        <v>0</v>
      </c>
      <c r="AL17" s="200">
        <v>0</v>
      </c>
      <c r="AM17" s="200">
        <v>0</v>
      </c>
      <c r="AN17" s="200">
        <v>0</v>
      </c>
      <c r="AO17" s="200">
        <v>0</v>
      </c>
      <c r="AP17" s="200">
        <v>0</v>
      </c>
      <c r="AQ17" s="200">
        <v>0</v>
      </c>
      <c r="AR17" s="200">
        <v>0</v>
      </c>
      <c r="AS17" s="200">
        <f t="shared" si="4"/>
        <v>0</v>
      </c>
      <c r="AT17" s="200">
        <f t="shared" si="5"/>
        <v>0</v>
      </c>
      <c r="AU17" s="200">
        <v>0</v>
      </c>
      <c r="AV17" s="200">
        <v>0</v>
      </c>
      <c r="AW17" s="200">
        <v>0</v>
      </c>
      <c r="AX17" s="200">
        <v>0</v>
      </c>
      <c r="AY17" s="200">
        <v>0</v>
      </c>
      <c r="AZ17" s="200">
        <v>0</v>
      </c>
      <c r="BA17" s="200">
        <v>0</v>
      </c>
      <c r="BB17" s="200">
        <v>0</v>
      </c>
      <c r="BC17" s="200">
        <v>0</v>
      </c>
      <c r="BD17" s="200">
        <v>0</v>
      </c>
      <c r="BE17" s="200">
        <v>0</v>
      </c>
      <c r="BF17" s="200">
        <v>0</v>
      </c>
      <c r="BG17" s="200">
        <v>0</v>
      </c>
      <c r="BH17" s="200">
        <v>0</v>
      </c>
      <c r="BI17" s="200">
        <f t="shared" si="6"/>
        <v>0</v>
      </c>
      <c r="BJ17" s="200">
        <f t="shared" si="7"/>
        <v>0</v>
      </c>
      <c r="BK17" s="200">
        <f t="shared" si="8"/>
        <v>0</v>
      </c>
      <c r="BL17" s="200">
        <f t="shared" si="9"/>
        <v>0</v>
      </c>
    </row>
    <row r="18" spans="1:64" x14ac:dyDescent="0.25">
      <c r="A18" s="200">
        <v>11</v>
      </c>
      <c r="B18" s="201" t="s">
        <v>98</v>
      </c>
      <c r="C18" s="200">
        <v>0</v>
      </c>
      <c r="D18" s="200">
        <v>0</v>
      </c>
      <c r="E18" s="200">
        <v>0</v>
      </c>
      <c r="F18" s="200">
        <v>0</v>
      </c>
      <c r="G18" s="200">
        <v>0</v>
      </c>
      <c r="H18" s="200">
        <v>0</v>
      </c>
      <c r="I18" s="200">
        <v>0</v>
      </c>
      <c r="J18" s="200">
        <v>0</v>
      </c>
      <c r="K18" s="200">
        <v>0</v>
      </c>
      <c r="L18" s="200">
        <v>0</v>
      </c>
      <c r="M18" s="200">
        <v>0</v>
      </c>
      <c r="N18" s="200">
        <v>0</v>
      </c>
      <c r="O18" s="200">
        <v>0</v>
      </c>
      <c r="P18" s="200">
        <v>0</v>
      </c>
      <c r="Q18" s="200">
        <f t="shared" si="0"/>
        <v>0</v>
      </c>
      <c r="R18" s="200">
        <f t="shared" si="1"/>
        <v>0</v>
      </c>
      <c r="S18" s="200">
        <v>0</v>
      </c>
      <c r="T18" s="200">
        <v>0</v>
      </c>
      <c r="U18" s="200">
        <v>0</v>
      </c>
      <c r="V18" s="200">
        <v>0</v>
      </c>
      <c r="W18" s="200">
        <v>0</v>
      </c>
      <c r="X18" s="200">
        <v>0</v>
      </c>
      <c r="Y18" s="200">
        <v>0</v>
      </c>
      <c r="Z18" s="200">
        <v>0</v>
      </c>
      <c r="AA18" s="200">
        <v>0</v>
      </c>
      <c r="AB18" s="200">
        <v>0</v>
      </c>
      <c r="AC18" s="200">
        <f t="shared" si="2"/>
        <v>0</v>
      </c>
      <c r="AD18" s="200">
        <f t="shared" si="3"/>
        <v>0</v>
      </c>
      <c r="AE18" s="200">
        <v>0</v>
      </c>
      <c r="AF18" s="200">
        <v>0</v>
      </c>
      <c r="AG18" s="200">
        <v>0</v>
      </c>
      <c r="AH18" s="200">
        <v>0</v>
      </c>
      <c r="AI18" s="200">
        <v>0</v>
      </c>
      <c r="AJ18" s="200">
        <v>0</v>
      </c>
      <c r="AK18" s="200">
        <v>0</v>
      </c>
      <c r="AL18" s="200">
        <v>0</v>
      </c>
      <c r="AM18" s="200">
        <v>0</v>
      </c>
      <c r="AN18" s="200">
        <v>0</v>
      </c>
      <c r="AO18" s="200">
        <v>0</v>
      </c>
      <c r="AP18" s="200">
        <v>0</v>
      </c>
      <c r="AQ18" s="200">
        <v>0</v>
      </c>
      <c r="AR18" s="200">
        <v>0</v>
      </c>
      <c r="AS18" s="200">
        <f t="shared" si="4"/>
        <v>0</v>
      </c>
      <c r="AT18" s="200">
        <f t="shared" si="5"/>
        <v>0</v>
      </c>
      <c r="AU18" s="200">
        <v>0</v>
      </c>
      <c r="AV18" s="200">
        <v>0</v>
      </c>
      <c r="AW18" s="200">
        <v>0</v>
      </c>
      <c r="AX18" s="200">
        <v>0</v>
      </c>
      <c r="AY18" s="200">
        <v>0</v>
      </c>
      <c r="AZ18" s="200">
        <v>0</v>
      </c>
      <c r="BA18" s="200">
        <v>0</v>
      </c>
      <c r="BB18" s="200">
        <v>0</v>
      </c>
      <c r="BC18" s="200">
        <v>0</v>
      </c>
      <c r="BD18" s="200">
        <v>0</v>
      </c>
      <c r="BE18" s="200">
        <v>0</v>
      </c>
      <c r="BF18" s="200">
        <v>0</v>
      </c>
      <c r="BG18" s="200">
        <v>0</v>
      </c>
      <c r="BH18" s="200">
        <v>0</v>
      </c>
      <c r="BI18" s="200">
        <f t="shared" si="6"/>
        <v>0</v>
      </c>
      <c r="BJ18" s="200">
        <f t="shared" si="7"/>
        <v>0</v>
      </c>
      <c r="BK18" s="200">
        <f t="shared" si="8"/>
        <v>0</v>
      </c>
      <c r="BL18" s="200">
        <f t="shared" si="9"/>
        <v>0</v>
      </c>
    </row>
    <row r="19" spans="1:64" x14ac:dyDescent="0.25">
      <c r="A19" s="200">
        <v>12</v>
      </c>
      <c r="B19" s="201" t="s">
        <v>99</v>
      </c>
      <c r="C19" s="200">
        <v>0</v>
      </c>
      <c r="D19" s="200">
        <v>0</v>
      </c>
      <c r="E19" s="200">
        <v>0</v>
      </c>
      <c r="F19" s="200">
        <v>0</v>
      </c>
      <c r="G19" s="200">
        <v>0</v>
      </c>
      <c r="H19" s="200">
        <v>0</v>
      </c>
      <c r="I19" s="200">
        <v>0</v>
      </c>
      <c r="J19" s="200">
        <v>0</v>
      </c>
      <c r="K19" s="200">
        <v>0</v>
      </c>
      <c r="L19" s="200">
        <v>0</v>
      </c>
      <c r="M19" s="200">
        <v>0</v>
      </c>
      <c r="N19" s="200">
        <v>0</v>
      </c>
      <c r="O19" s="200">
        <v>0</v>
      </c>
      <c r="P19" s="200">
        <v>0</v>
      </c>
      <c r="Q19" s="200">
        <f t="shared" si="0"/>
        <v>0</v>
      </c>
      <c r="R19" s="200">
        <f t="shared" si="1"/>
        <v>0</v>
      </c>
      <c r="S19" s="200">
        <v>0</v>
      </c>
      <c r="T19" s="200">
        <v>0</v>
      </c>
      <c r="U19" s="200">
        <v>0</v>
      </c>
      <c r="V19" s="200">
        <v>0</v>
      </c>
      <c r="W19" s="200">
        <v>0</v>
      </c>
      <c r="X19" s="200">
        <v>0</v>
      </c>
      <c r="Y19" s="200">
        <v>0</v>
      </c>
      <c r="Z19" s="200">
        <v>0</v>
      </c>
      <c r="AA19" s="200">
        <v>0</v>
      </c>
      <c r="AB19" s="200">
        <v>0</v>
      </c>
      <c r="AC19" s="200">
        <f t="shared" si="2"/>
        <v>0</v>
      </c>
      <c r="AD19" s="200">
        <f t="shared" si="3"/>
        <v>0</v>
      </c>
      <c r="AE19" s="200">
        <v>0</v>
      </c>
      <c r="AF19" s="200">
        <v>0</v>
      </c>
      <c r="AG19" s="200">
        <v>0</v>
      </c>
      <c r="AH19" s="200">
        <v>0</v>
      </c>
      <c r="AI19" s="200">
        <v>0</v>
      </c>
      <c r="AJ19" s="200">
        <v>0</v>
      </c>
      <c r="AK19" s="200">
        <v>0</v>
      </c>
      <c r="AL19" s="200">
        <v>0</v>
      </c>
      <c r="AM19" s="200">
        <v>0</v>
      </c>
      <c r="AN19" s="200">
        <v>0</v>
      </c>
      <c r="AO19" s="200">
        <v>0</v>
      </c>
      <c r="AP19" s="200">
        <v>0</v>
      </c>
      <c r="AQ19" s="200">
        <v>0</v>
      </c>
      <c r="AR19" s="200">
        <v>0</v>
      </c>
      <c r="AS19" s="200">
        <f t="shared" si="4"/>
        <v>0</v>
      </c>
      <c r="AT19" s="200">
        <f t="shared" si="5"/>
        <v>0</v>
      </c>
      <c r="AU19" s="200">
        <v>0</v>
      </c>
      <c r="AV19" s="200">
        <v>0</v>
      </c>
      <c r="AW19" s="200">
        <v>0</v>
      </c>
      <c r="AX19" s="200">
        <v>0</v>
      </c>
      <c r="AY19" s="200">
        <v>0</v>
      </c>
      <c r="AZ19" s="200">
        <v>0</v>
      </c>
      <c r="BA19" s="200">
        <v>0</v>
      </c>
      <c r="BB19" s="200">
        <v>0</v>
      </c>
      <c r="BC19" s="200">
        <v>0</v>
      </c>
      <c r="BD19" s="200">
        <v>0</v>
      </c>
      <c r="BE19" s="200">
        <v>0</v>
      </c>
      <c r="BF19" s="200">
        <v>0</v>
      </c>
      <c r="BG19" s="200">
        <v>0</v>
      </c>
      <c r="BH19" s="200">
        <v>0</v>
      </c>
      <c r="BI19" s="200">
        <f t="shared" si="6"/>
        <v>0</v>
      </c>
      <c r="BJ19" s="200">
        <f t="shared" si="7"/>
        <v>0</v>
      </c>
      <c r="BK19" s="200">
        <f t="shared" si="8"/>
        <v>0</v>
      </c>
      <c r="BL19" s="200">
        <f t="shared" si="9"/>
        <v>0</v>
      </c>
    </row>
    <row r="20" spans="1:64" x14ac:dyDescent="0.25">
      <c r="A20" s="200">
        <v>13</v>
      </c>
      <c r="B20" s="201" t="s">
        <v>100</v>
      </c>
      <c r="C20" s="200">
        <v>4764</v>
      </c>
      <c r="D20" s="200">
        <v>60.29</v>
      </c>
      <c r="E20" s="200">
        <v>1583</v>
      </c>
      <c r="F20" s="200">
        <v>41.59</v>
      </c>
      <c r="G20" s="200">
        <v>1325</v>
      </c>
      <c r="H20" s="200">
        <v>34.83</v>
      </c>
      <c r="I20" s="200">
        <v>221</v>
      </c>
      <c r="J20" s="200">
        <v>5.83</v>
      </c>
      <c r="K20" s="200">
        <v>824</v>
      </c>
      <c r="L20" s="200">
        <v>21.68</v>
      </c>
      <c r="M20" s="200">
        <v>0</v>
      </c>
      <c r="N20" s="200">
        <v>0</v>
      </c>
      <c r="O20" s="200">
        <v>5174</v>
      </c>
      <c r="P20" s="200">
        <v>90.56</v>
      </c>
      <c r="Q20" s="200">
        <f t="shared" si="0"/>
        <v>7392</v>
      </c>
      <c r="R20" s="200">
        <f t="shared" si="1"/>
        <v>129.38999999999999</v>
      </c>
      <c r="S20" s="200">
        <v>1336</v>
      </c>
      <c r="T20" s="200">
        <v>22.54</v>
      </c>
      <c r="U20" s="200">
        <v>640</v>
      </c>
      <c r="V20" s="200">
        <v>21.62</v>
      </c>
      <c r="W20" s="200">
        <v>229</v>
      </c>
      <c r="X20" s="200">
        <v>7.73</v>
      </c>
      <c r="Y20" s="200">
        <v>0</v>
      </c>
      <c r="Z20" s="200">
        <v>0</v>
      </c>
      <c r="AA20" s="200">
        <v>0</v>
      </c>
      <c r="AB20" s="200">
        <v>0</v>
      </c>
      <c r="AC20" s="200">
        <f t="shared" si="2"/>
        <v>2205</v>
      </c>
      <c r="AD20" s="200">
        <f t="shared" si="3"/>
        <v>51.89</v>
      </c>
      <c r="AE20" s="200">
        <v>0</v>
      </c>
      <c r="AF20" s="200">
        <v>0</v>
      </c>
      <c r="AG20" s="200">
        <v>0</v>
      </c>
      <c r="AH20" s="200">
        <v>0</v>
      </c>
      <c r="AI20" s="200">
        <v>0</v>
      </c>
      <c r="AJ20" s="200">
        <v>0</v>
      </c>
      <c r="AK20" s="200">
        <v>0</v>
      </c>
      <c r="AL20" s="200">
        <v>0</v>
      </c>
      <c r="AM20" s="200">
        <v>0</v>
      </c>
      <c r="AN20" s="200">
        <v>0</v>
      </c>
      <c r="AO20" s="200">
        <v>2</v>
      </c>
      <c r="AP20" s="200">
        <v>0.02</v>
      </c>
      <c r="AQ20" s="200">
        <v>0</v>
      </c>
      <c r="AR20" s="200">
        <v>0</v>
      </c>
      <c r="AS20" s="200">
        <f t="shared" si="4"/>
        <v>9599</v>
      </c>
      <c r="AT20" s="200">
        <f t="shared" si="5"/>
        <v>181.29999999999998</v>
      </c>
      <c r="AU20" s="200">
        <v>1920</v>
      </c>
      <c r="AV20" s="200">
        <v>36.270000000000003</v>
      </c>
      <c r="AW20" s="200">
        <v>671</v>
      </c>
      <c r="AX20" s="200">
        <v>12.7</v>
      </c>
      <c r="AY20" s="200">
        <v>0</v>
      </c>
      <c r="AZ20" s="200">
        <v>0</v>
      </c>
      <c r="BA20" s="200">
        <v>0</v>
      </c>
      <c r="BB20" s="200">
        <v>0</v>
      </c>
      <c r="BC20" s="200">
        <v>0</v>
      </c>
      <c r="BD20" s="200">
        <v>0</v>
      </c>
      <c r="BE20" s="200">
        <v>0</v>
      </c>
      <c r="BF20" s="200">
        <v>0</v>
      </c>
      <c r="BG20" s="200">
        <v>3088</v>
      </c>
      <c r="BH20" s="200">
        <v>136.71</v>
      </c>
      <c r="BI20" s="200">
        <f t="shared" si="6"/>
        <v>3088</v>
      </c>
      <c r="BJ20" s="200">
        <f t="shared" si="7"/>
        <v>136.71</v>
      </c>
      <c r="BK20" s="200">
        <f t="shared" si="8"/>
        <v>12687</v>
      </c>
      <c r="BL20" s="200">
        <f t="shared" si="9"/>
        <v>318.01</v>
      </c>
    </row>
    <row r="21" spans="1:64" x14ac:dyDescent="0.25">
      <c r="A21" s="200">
        <v>14</v>
      </c>
      <c r="B21" s="201" t="s">
        <v>101</v>
      </c>
      <c r="C21" s="200">
        <v>0</v>
      </c>
      <c r="D21" s="200">
        <v>0</v>
      </c>
      <c r="E21" s="200">
        <v>0</v>
      </c>
      <c r="F21" s="200">
        <v>0</v>
      </c>
      <c r="G21" s="200">
        <v>0</v>
      </c>
      <c r="H21" s="200">
        <v>0</v>
      </c>
      <c r="I21" s="200">
        <v>0</v>
      </c>
      <c r="J21" s="200">
        <v>0</v>
      </c>
      <c r="K21" s="200">
        <v>0</v>
      </c>
      <c r="L21" s="200">
        <v>0</v>
      </c>
      <c r="M21" s="200">
        <v>0</v>
      </c>
      <c r="N21" s="200">
        <v>0</v>
      </c>
      <c r="O21" s="200">
        <v>0</v>
      </c>
      <c r="P21" s="200">
        <v>0</v>
      </c>
      <c r="Q21" s="200">
        <f t="shared" si="0"/>
        <v>0</v>
      </c>
      <c r="R21" s="200">
        <f t="shared" si="1"/>
        <v>0</v>
      </c>
      <c r="S21" s="200">
        <v>0</v>
      </c>
      <c r="T21" s="200">
        <v>0</v>
      </c>
      <c r="U21" s="200">
        <v>0</v>
      </c>
      <c r="V21" s="200">
        <v>0</v>
      </c>
      <c r="W21" s="200">
        <v>0</v>
      </c>
      <c r="X21" s="200">
        <v>0</v>
      </c>
      <c r="Y21" s="200">
        <v>0</v>
      </c>
      <c r="Z21" s="200">
        <v>0</v>
      </c>
      <c r="AA21" s="200">
        <v>0</v>
      </c>
      <c r="AB21" s="200">
        <v>0</v>
      </c>
      <c r="AC21" s="200">
        <f t="shared" si="2"/>
        <v>0</v>
      </c>
      <c r="AD21" s="200">
        <f t="shared" si="3"/>
        <v>0</v>
      </c>
      <c r="AE21" s="200">
        <v>0</v>
      </c>
      <c r="AF21" s="200">
        <v>0</v>
      </c>
      <c r="AG21" s="200">
        <v>0</v>
      </c>
      <c r="AH21" s="200">
        <v>0</v>
      </c>
      <c r="AI21" s="200">
        <v>0</v>
      </c>
      <c r="AJ21" s="200">
        <v>0</v>
      </c>
      <c r="AK21" s="200">
        <v>0</v>
      </c>
      <c r="AL21" s="200">
        <v>0</v>
      </c>
      <c r="AM21" s="200">
        <v>0</v>
      </c>
      <c r="AN21" s="200">
        <v>0</v>
      </c>
      <c r="AO21" s="200">
        <v>0</v>
      </c>
      <c r="AP21" s="200">
        <v>0</v>
      </c>
      <c r="AQ21" s="200">
        <v>0</v>
      </c>
      <c r="AR21" s="200">
        <v>0</v>
      </c>
      <c r="AS21" s="200">
        <f t="shared" si="4"/>
        <v>0</v>
      </c>
      <c r="AT21" s="200">
        <f t="shared" si="5"/>
        <v>0</v>
      </c>
      <c r="AU21" s="200">
        <v>0</v>
      </c>
      <c r="AV21" s="200">
        <v>0</v>
      </c>
      <c r="AW21" s="200">
        <v>0</v>
      </c>
      <c r="AX21" s="200">
        <v>0</v>
      </c>
      <c r="AY21" s="200">
        <v>0</v>
      </c>
      <c r="AZ21" s="200">
        <v>0</v>
      </c>
      <c r="BA21" s="200">
        <v>0</v>
      </c>
      <c r="BB21" s="200">
        <v>0</v>
      </c>
      <c r="BC21" s="200">
        <v>0</v>
      </c>
      <c r="BD21" s="200">
        <v>0</v>
      </c>
      <c r="BE21" s="200">
        <v>0</v>
      </c>
      <c r="BF21" s="200">
        <v>0</v>
      </c>
      <c r="BG21" s="200">
        <v>0</v>
      </c>
      <c r="BH21" s="200">
        <v>0</v>
      </c>
      <c r="BI21" s="200">
        <f t="shared" si="6"/>
        <v>0</v>
      </c>
      <c r="BJ21" s="200">
        <f t="shared" si="7"/>
        <v>0</v>
      </c>
      <c r="BK21" s="200">
        <f t="shared" si="8"/>
        <v>0</v>
      </c>
      <c r="BL21" s="200">
        <f t="shared" si="9"/>
        <v>0</v>
      </c>
    </row>
    <row r="22" spans="1:64" x14ac:dyDescent="0.25">
      <c r="A22" s="200">
        <v>15</v>
      </c>
      <c r="B22" s="201" t="s">
        <v>102</v>
      </c>
      <c r="C22" s="200">
        <v>160</v>
      </c>
      <c r="D22" s="200">
        <v>2.5</v>
      </c>
      <c r="E22" s="200">
        <v>120</v>
      </c>
      <c r="F22" s="200">
        <v>24</v>
      </c>
      <c r="G22" s="200">
        <v>0</v>
      </c>
      <c r="H22" s="200">
        <v>3</v>
      </c>
      <c r="I22" s="200">
        <v>80</v>
      </c>
      <c r="J22" s="200">
        <v>2.5</v>
      </c>
      <c r="K22" s="200">
        <v>80</v>
      </c>
      <c r="L22" s="200">
        <v>8</v>
      </c>
      <c r="M22" s="200">
        <v>0</v>
      </c>
      <c r="N22" s="200">
        <v>0</v>
      </c>
      <c r="O22" s="200">
        <v>75</v>
      </c>
      <c r="P22" s="200">
        <v>10</v>
      </c>
      <c r="Q22" s="200">
        <f t="shared" si="0"/>
        <v>440</v>
      </c>
      <c r="R22" s="200">
        <f t="shared" si="1"/>
        <v>37</v>
      </c>
      <c r="S22" s="200">
        <v>355</v>
      </c>
      <c r="T22" s="200">
        <v>133</v>
      </c>
      <c r="U22" s="200">
        <v>355</v>
      </c>
      <c r="V22" s="200">
        <v>124</v>
      </c>
      <c r="W22" s="200">
        <v>355</v>
      </c>
      <c r="X22" s="200">
        <v>93</v>
      </c>
      <c r="Y22" s="200">
        <v>0</v>
      </c>
      <c r="Z22" s="200">
        <v>0</v>
      </c>
      <c r="AA22" s="200">
        <v>0</v>
      </c>
      <c r="AB22" s="200">
        <v>0</v>
      </c>
      <c r="AC22" s="200">
        <f t="shared" si="2"/>
        <v>1065</v>
      </c>
      <c r="AD22" s="200">
        <f t="shared" si="3"/>
        <v>350</v>
      </c>
      <c r="AE22" s="200">
        <v>40</v>
      </c>
      <c r="AF22" s="200">
        <v>1</v>
      </c>
      <c r="AG22" s="200">
        <v>30</v>
      </c>
      <c r="AH22" s="200">
        <v>1</v>
      </c>
      <c r="AI22" s="200">
        <v>60</v>
      </c>
      <c r="AJ22" s="200">
        <v>9</v>
      </c>
      <c r="AK22" s="200">
        <v>0</v>
      </c>
      <c r="AL22" s="200">
        <v>0</v>
      </c>
      <c r="AM22" s="200">
        <v>0</v>
      </c>
      <c r="AN22" s="200">
        <v>0</v>
      </c>
      <c r="AO22" s="200">
        <v>165</v>
      </c>
      <c r="AP22" s="200">
        <v>9</v>
      </c>
      <c r="AQ22" s="200">
        <v>0</v>
      </c>
      <c r="AR22" s="200">
        <v>0</v>
      </c>
      <c r="AS22" s="200">
        <f t="shared" si="4"/>
        <v>1800</v>
      </c>
      <c r="AT22" s="200">
        <f t="shared" si="5"/>
        <v>407</v>
      </c>
      <c r="AU22" s="200">
        <v>355</v>
      </c>
      <c r="AV22" s="200">
        <v>68</v>
      </c>
      <c r="AW22" s="200">
        <v>60</v>
      </c>
      <c r="AX22" s="200">
        <v>6</v>
      </c>
      <c r="AY22" s="200">
        <v>60</v>
      </c>
      <c r="AZ22" s="200">
        <v>5</v>
      </c>
      <c r="BA22" s="200">
        <v>40</v>
      </c>
      <c r="BB22" s="200">
        <v>1</v>
      </c>
      <c r="BC22" s="200">
        <v>225</v>
      </c>
      <c r="BD22" s="200">
        <v>46</v>
      </c>
      <c r="BE22" s="200">
        <v>255</v>
      </c>
      <c r="BF22" s="200">
        <v>26</v>
      </c>
      <c r="BG22" s="200">
        <v>1180</v>
      </c>
      <c r="BH22" s="200">
        <v>242</v>
      </c>
      <c r="BI22" s="200">
        <f t="shared" si="6"/>
        <v>1760</v>
      </c>
      <c r="BJ22" s="200">
        <f t="shared" si="7"/>
        <v>320</v>
      </c>
      <c r="BK22" s="200">
        <f t="shared" si="8"/>
        <v>3560</v>
      </c>
      <c r="BL22" s="200">
        <f t="shared" si="9"/>
        <v>727</v>
      </c>
    </row>
    <row r="23" spans="1:64" x14ac:dyDescent="0.25">
      <c r="A23" s="200">
        <v>16</v>
      </c>
      <c r="B23" s="201" t="s">
        <v>103</v>
      </c>
      <c r="C23" s="200">
        <v>0</v>
      </c>
      <c r="D23" s="200">
        <v>0</v>
      </c>
      <c r="E23" s="200">
        <v>0</v>
      </c>
      <c r="F23" s="200">
        <v>0</v>
      </c>
      <c r="G23" s="200">
        <v>0</v>
      </c>
      <c r="H23" s="200">
        <v>0</v>
      </c>
      <c r="I23" s="200">
        <v>0</v>
      </c>
      <c r="J23" s="200">
        <v>0</v>
      </c>
      <c r="K23" s="200">
        <v>0</v>
      </c>
      <c r="L23" s="200">
        <v>0</v>
      </c>
      <c r="M23" s="200">
        <v>0</v>
      </c>
      <c r="N23" s="200">
        <v>0</v>
      </c>
      <c r="O23" s="200">
        <v>0</v>
      </c>
      <c r="P23" s="200">
        <v>0</v>
      </c>
      <c r="Q23" s="200">
        <f t="shared" si="0"/>
        <v>0</v>
      </c>
      <c r="R23" s="200">
        <f t="shared" si="1"/>
        <v>0</v>
      </c>
      <c r="S23" s="200">
        <v>0</v>
      </c>
      <c r="T23" s="200">
        <v>0</v>
      </c>
      <c r="U23" s="200">
        <v>0</v>
      </c>
      <c r="V23" s="200">
        <v>0</v>
      </c>
      <c r="W23" s="200">
        <v>0</v>
      </c>
      <c r="X23" s="200">
        <v>0</v>
      </c>
      <c r="Y23" s="200">
        <v>0</v>
      </c>
      <c r="Z23" s="200">
        <v>0</v>
      </c>
      <c r="AA23" s="200">
        <v>0</v>
      </c>
      <c r="AB23" s="200">
        <v>0</v>
      </c>
      <c r="AC23" s="200">
        <f t="shared" si="2"/>
        <v>0</v>
      </c>
      <c r="AD23" s="200">
        <f t="shared" si="3"/>
        <v>0</v>
      </c>
      <c r="AE23" s="200">
        <v>0</v>
      </c>
      <c r="AF23" s="200">
        <v>0</v>
      </c>
      <c r="AG23" s="200">
        <v>0</v>
      </c>
      <c r="AH23" s="200">
        <v>0</v>
      </c>
      <c r="AI23" s="200">
        <v>0</v>
      </c>
      <c r="AJ23" s="200">
        <v>0</v>
      </c>
      <c r="AK23" s="200">
        <v>0</v>
      </c>
      <c r="AL23" s="200">
        <v>0</v>
      </c>
      <c r="AM23" s="200">
        <v>0</v>
      </c>
      <c r="AN23" s="200">
        <v>0</v>
      </c>
      <c r="AO23" s="200">
        <v>0</v>
      </c>
      <c r="AP23" s="200">
        <v>0</v>
      </c>
      <c r="AQ23" s="200">
        <v>0</v>
      </c>
      <c r="AR23" s="200">
        <v>0</v>
      </c>
      <c r="AS23" s="200">
        <f t="shared" si="4"/>
        <v>0</v>
      </c>
      <c r="AT23" s="200">
        <f t="shared" si="5"/>
        <v>0</v>
      </c>
      <c r="AU23" s="200">
        <v>0</v>
      </c>
      <c r="AV23" s="200">
        <v>0</v>
      </c>
      <c r="AW23" s="200">
        <v>0</v>
      </c>
      <c r="AX23" s="200">
        <v>0</v>
      </c>
      <c r="AY23" s="200">
        <v>0</v>
      </c>
      <c r="AZ23" s="200">
        <v>0</v>
      </c>
      <c r="BA23" s="200">
        <v>0</v>
      </c>
      <c r="BB23" s="200">
        <v>0</v>
      </c>
      <c r="BC23" s="200">
        <v>0</v>
      </c>
      <c r="BD23" s="200">
        <v>0</v>
      </c>
      <c r="BE23" s="200">
        <v>0</v>
      </c>
      <c r="BF23" s="200">
        <v>0</v>
      </c>
      <c r="BG23" s="200">
        <v>0</v>
      </c>
      <c r="BH23" s="200">
        <v>0</v>
      </c>
      <c r="BI23" s="200">
        <f t="shared" si="6"/>
        <v>0</v>
      </c>
      <c r="BJ23" s="200">
        <f t="shared" si="7"/>
        <v>0</v>
      </c>
      <c r="BK23" s="200">
        <f t="shared" si="8"/>
        <v>0</v>
      </c>
      <c r="BL23" s="200">
        <f t="shared" si="9"/>
        <v>0</v>
      </c>
    </row>
    <row r="24" spans="1:64" x14ac:dyDescent="0.25">
      <c r="A24" s="200">
        <v>17</v>
      </c>
      <c r="B24" s="201" t="s">
        <v>104</v>
      </c>
      <c r="C24" s="200">
        <v>71</v>
      </c>
      <c r="D24" s="200">
        <v>2.13</v>
      </c>
      <c r="E24" s="200">
        <v>1218</v>
      </c>
      <c r="F24" s="200">
        <v>130.69999999999999</v>
      </c>
      <c r="G24" s="200">
        <v>418</v>
      </c>
      <c r="H24" s="200">
        <v>13.33</v>
      </c>
      <c r="I24" s="200">
        <v>90</v>
      </c>
      <c r="J24" s="200">
        <v>54.88</v>
      </c>
      <c r="K24" s="200">
        <v>662</v>
      </c>
      <c r="L24" s="200">
        <v>285.08</v>
      </c>
      <c r="M24" s="200">
        <v>3</v>
      </c>
      <c r="N24" s="200">
        <v>0.09</v>
      </c>
      <c r="O24" s="200">
        <v>514</v>
      </c>
      <c r="P24" s="200">
        <v>110.85</v>
      </c>
      <c r="Q24" s="200">
        <f t="shared" si="0"/>
        <v>2041</v>
      </c>
      <c r="R24" s="200">
        <f t="shared" si="1"/>
        <v>472.78999999999996</v>
      </c>
      <c r="S24" s="200">
        <v>8001</v>
      </c>
      <c r="T24" s="200">
        <v>1158.0999999999999</v>
      </c>
      <c r="U24" s="200">
        <v>3938</v>
      </c>
      <c r="V24" s="200">
        <v>1347.7</v>
      </c>
      <c r="W24" s="200">
        <v>1132</v>
      </c>
      <c r="X24" s="200">
        <v>705.22</v>
      </c>
      <c r="Y24" s="200">
        <v>209</v>
      </c>
      <c r="Z24" s="200">
        <v>307.04000000000002</v>
      </c>
      <c r="AA24" s="200">
        <v>33</v>
      </c>
      <c r="AB24" s="200">
        <v>9.43</v>
      </c>
      <c r="AC24" s="200">
        <f t="shared" si="2"/>
        <v>13280</v>
      </c>
      <c r="AD24" s="200">
        <f t="shared" si="3"/>
        <v>3518.0600000000004</v>
      </c>
      <c r="AE24" s="200">
        <v>85</v>
      </c>
      <c r="AF24" s="200">
        <v>341.15</v>
      </c>
      <c r="AG24" s="200">
        <v>205</v>
      </c>
      <c r="AH24" s="200">
        <v>17.16</v>
      </c>
      <c r="AI24" s="200">
        <v>2637</v>
      </c>
      <c r="AJ24" s="200">
        <v>533.04999999999995</v>
      </c>
      <c r="AK24" s="200">
        <v>299</v>
      </c>
      <c r="AL24" s="200">
        <v>31.98</v>
      </c>
      <c r="AM24" s="200">
        <v>2218</v>
      </c>
      <c r="AN24" s="200">
        <v>18.12</v>
      </c>
      <c r="AO24" s="200">
        <v>933</v>
      </c>
      <c r="AP24" s="200">
        <v>78.89</v>
      </c>
      <c r="AQ24" s="200">
        <v>3</v>
      </c>
      <c r="AR24" s="200">
        <v>71.64</v>
      </c>
      <c r="AS24" s="200">
        <f t="shared" si="4"/>
        <v>21698</v>
      </c>
      <c r="AT24" s="200">
        <f t="shared" si="5"/>
        <v>5011.2</v>
      </c>
      <c r="AU24" s="200">
        <v>1251</v>
      </c>
      <c r="AV24" s="200">
        <v>179.85</v>
      </c>
      <c r="AW24" s="200">
        <v>728</v>
      </c>
      <c r="AX24" s="200">
        <v>5.62</v>
      </c>
      <c r="AY24" s="200">
        <v>94</v>
      </c>
      <c r="AZ24" s="200">
        <v>84.22</v>
      </c>
      <c r="BA24" s="200">
        <v>162</v>
      </c>
      <c r="BB24" s="200">
        <v>37.31</v>
      </c>
      <c r="BC24" s="200">
        <v>631</v>
      </c>
      <c r="BD24" s="200">
        <v>1079.96</v>
      </c>
      <c r="BE24" s="200">
        <v>13706</v>
      </c>
      <c r="BF24" s="200">
        <v>717.5</v>
      </c>
      <c r="BG24" s="200">
        <v>688194</v>
      </c>
      <c r="BH24" s="200">
        <v>51170.92</v>
      </c>
      <c r="BI24" s="200">
        <f t="shared" si="6"/>
        <v>702787</v>
      </c>
      <c r="BJ24" s="200">
        <f t="shared" si="7"/>
        <v>53089.909999999996</v>
      </c>
      <c r="BK24" s="200">
        <f t="shared" si="8"/>
        <v>724485</v>
      </c>
      <c r="BL24" s="200">
        <f t="shared" si="9"/>
        <v>58101.109999999993</v>
      </c>
    </row>
    <row r="25" spans="1:64" x14ac:dyDescent="0.25">
      <c r="A25" s="200">
        <v>18</v>
      </c>
      <c r="B25" s="201" t="s">
        <v>105</v>
      </c>
      <c r="C25" s="200">
        <v>10</v>
      </c>
      <c r="D25" s="200">
        <v>0.25</v>
      </c>
      <c r="E25" s="200">
        <v>100</v>
      </c>
      <c r="F25" s="200">
        <v>100</v>
      </c>
      <c r="G25" s="200">
        <v>10</v>
      </c>
      <c r="H25" s="200">
        <v>0.25</v>
      </c>
      <c r="I25" s="200">
        <v>20</v>
      </c>
      <c r="J25" s="200">
        <v>2</v>
      </c>
      <c r="K25" s="200">
        <v>125</v>
      </c>
      <c r="L25" s="200">
        <v>150.25</v>
      </c>
      <c r="M25" s="200">
        <v>0</v>
      </c>
      <c r="N25" s="200">
        <v>0</v>
      </c>
      <c r="O25" s="200">
        <v>0</v>
      </c>
      <c r="P25" s="200">
        <v>0</v>
      </c>
      <c r="Q25" s="200">
        <f t="shared" si="0"/>
        <v>255</v>
      </c>
      <c r="R25" s="200">
        <f t="shared" si="1"/>
        <v>252.5</v>
      </c>
      <c r="S25" s="200">
        <v>1000</v>
      </c>
      <c r="T25" s="200">
        <v>880</v>
      </c>
      <c r="U25" s="200">
        <v>1900</v>
      </c>
      <c r="V25" s="200">
        <v>1400</v>
      </c>
      <c r="W25" s="200">
        <v>900</v>
      </c>
      <c r="X25" s="200">
        <v>1850</v>
      </c>
      <c r="Y25" s="200">
        <v>50</v>
      </c>
      <c r="Z25" s="200">
        <v>5</v>
      </c>
      <c r="AA25" s="200">
        <v>0</v>
      </c>
      <c r="AB25" s="200">
        <v>0</v>
      </c>
      <c r="AC25" s="200">
        <f t="shared" si="2"/>
        <v>3850</v>
      </c>
      <c r="AD25" s="200">
        <f t="shared" si="3"/>
        <v>4135</v>
      </c>
      <c r="AE25" s="200">
        <v>75</v>
      </c>
      <c r="AF25" s="200">
        <v>100</v>
      </c>
      <c r="AG25" s="200">
        <v>50</v>
      </c>
      <c r="AH25" s="200">
        <v>2.2000000000000002</v>
      </c>
      <c r="AI25" s="200">
        <v>50</v>
      </c>
      <c r="AJ25" s="200">
        <v>45</v>
      </c>
      <c r="AK25" s="200">
        <v>25</v>
      </c>
      <c r="AL25" s="200">
        <v>1</v>
      </c>
      <c r="AM25" s="200">
        <v>0</v>
      </c>
      <c r="AN25" s="200">
        <v>0</v>
      </c>
      <c r="AO25" s="200">
        <v>150</v>
      </c>
      <c r="AP25" s="200">
        <v>60</v>
      </c>
      <c r="AQ25" s="200">
        <v>0</v>
      </c>
      <c r="AR25" s="200">
        <v>0</v>
      </c>
      <c r="AS25" s="200">
        <f t="shared" si="4"/>
        <v>4455</v>
      </c>
      <c r="AT25" s="200">
        <f t="shared" si="5"/>
        <v>4595.7</v>
      </c>
      <c r="AU25" s="200">
        <v>446</v>
      </c>
      <c r="AV25" s="200">
        <v>459.57</v>
      </c>
      <c r="AW25" s="200">
        <v>0</v>
      </c>
      <c r="AX25" s="200">
        <v>0</v>
      </c>
      <c r="AY25" s="200">
        <v>10</v>
      </c>
      <c r="AZ25" s="200">
        <v>0.25</v>
      </c>
      <c r="BA25" s="200">
        <v>25</v>
      </c>
      <c r="BB25" s="200">
        <v>1</v>
      </c>
      <c r="BC25" s="200">
        <v>300</v>
      </c>
      <c r="BD25" s="200">
        <v>150</v>
      </c>
      <c r="BE25" s="200">
        <v>10</v>
      </c>
      <c r="BF25" s="200">
        <v>1</v>
      </c>
      <c r="BG25" s="200">
        <v>58400</v>
      </c>
      <c r="BH25" s="200">
        <v>9900</v>
      </c>
      <c r="BI25" s="200">
        <f t="shared" si="6"/>
        <v>58745</v>
      </c>
      <c r="BJ25" s="200">
        <f t="shared" si="7"/>
        <v>10052.25</v>
      </c>
      <c r="BK25" s="200">
        <f t="shared" si="8"/>
        <v>63200</v>
      </c>
      <c r="BL25" s="200">
        <f t="shared" si="9"/>
        <v>14647.95</v>
      </c>
    </row>
    <row r="26" spans="1:64" x14ac:dyDescent="0.25">
      <c r="A26" s="200">
        <v>19</v>
      </c>
      <c r="B26" s="201" t="s">
        <v>106</v>
      </c>
      <c r="C26" s="200">
        <v>0</v>
      </c>
      <c r="D26" s="200">
        <v>0</v>
      </c>
      <c r="E26" s="200">
        <v>3603</v>
      </c>
      <c r="F26" s="200">
        <v>154.56</v>
      </c>
      <c r="G26" s="200">
        <v>3089</v>
      </c>
      <c r="H26" s="200">
        <v>132.36000000000001</v>
      </c>
      <c r="I26" s="200">
        <v>1274</v>
      </c>
      <c r="J26" s="200">
        <v>54.54</v>
      </c>
      <c r="K26" s="200">
        <v>2123</v>
      </c>
      <c r="L26" s="200">
        <v>90.9</v>
      </c>
      <c r="M26" s="200">
        <v>107</v>
      </c>
      <c r="N26" s="200">
        <v>4.55</v>
      </c>
      <c r="O26" s="200">
        <v>2800</v>
      </c>
      <c r="P26" s="200">
        <v>120</v>
      </c>
      <c r="Q26" s="200">
        <f t="shared" si="0"/>
        <v>7000</v>
      </c>
      <c r="R26" s="200">
        <f t="shared" si="1"/>
        <v>300</v>
      </c>
      <c r="S26" s="200">
        <v>2958</v>
      </c>
      <c r="T26" s="200">
        <v>185</v>
      </c>
      <c r="U26" s="200">
        <v>2642</v>
      </c>
      <c r="V26" s="200">
        <v>165</v>
      </c>
      <c r="W26" s="200">
        <v>2079</v>
      </c>
      <c r="X26" s="200">
        <v>130</v>
      </c>
      <c r="Y26" s="200">
        <v>321</v>
      </c>
      <c r="Z26" s="200">
        <v>20</v>
      </c>
      <c r="AA26" s="200">
        <v>34</v>
      </c>
      <c r="AB26" s="200">
        <v>2</v>
      </c>
      <c r="AC26" s="200">
        <f t="shared" si="2"/>
        <v>8000</v>
      </c>
      <c r="AD26" s="200">
        <f t="shared" si="3"/>
        <v>500</v>
      </c>
      <c r="AE26" s="200">
        <v>0</v>
      </c>
      <c r="AF26" s="200">
        <v>0</v>
      </c>
      <c r="AG26" s="200">
        <v>50</v>
      </c>
      <c r="AH26" s="200">
        <v>2</v>
      </c>
      <c r="AI26" s="200">
        <v>150</v>
      </c>
      <c r="AJ26" s="200">
        <v>15</v>
      </c>
      <c r="AK26" s="200">
        <v>0</v>
      </c>
      <c r="AL26" s="200">
        <v>0</v>
      </c>
      <c r="AM26" s="200">
        <v>0</v>
      </c>
      <c r="AN26" s="200">
        <v>0</v>
      </c>
      <c r="AO26" s="200">
        <v>150</v>
      </c>
      <c r="AP26" s="200">
        <v>2</v>
      </c>
      <c r="AQ26" s="200">
        <v>16</v>
      </c>
      <c r="AR26" s="200">
        <v>0.2</v>
      </c>
      <c r="AS26" s="200">
        <f t="shared" si="4"/>
        <v>15350</v>
      </c>
      <c r="AT26" s="200">
        <f t="shared" si="5"/>
        <v>819</v>
      </c>
      <c r="AU26" s="200">
        <v>6140</v>
      </c>
      <c r="AV26" s="200">
        <v>327.60000000000002</v>
      </c>
      <c r="AW26" s="200">
        <v>617</v>
      </c>
      <c r="AX26" s="200">
        <v>32.76</v>
      </c>
      <c r="AY26" s="200">
        <v>0</v>
      </c>
      <c r="AZ26" s="200">
        <v>0</v>
      </c>
      <c r="BA26" s="200">
        <v>1352</v>
      </c>
      <c r="BB26" s="200">
        <v>222.64</v>
      </c>
      <c r="BC26" s="200">
        <v>931</v>
      </c>
      <c r="BD26" s="200">
        <v>348.64</v>
      </c>
      <c r="BE26" s="200">
        <v>3388</v>
      </c>
      <c r="BF26" s="200">
        <v>169.44</v>
      </c>
      <c r="BG26" s="200">
        <v>4329</v>
      </c>
      <c r="BH26" s="200">
        <v>59.28</v>
      </c>
      <c r="BI26" s="200">
        <f t="shared" si="6"/>
        <v>10000</v>
      </c>
      <c r="BJ26" s="200">
        <f t="shared" si="7"/>
        <v>800</v>
      </c>
      <c r="BK26" s="200">
        <f t="shared" si="8"/>
        <v>25350</v>
      </c>
      <c r="BL26" s="200">
        <f t="shared" si="9"/>
        <v>1619</v>
      </c>
    </row>
    <row r="27" spans="1:64" x14ac:dyDescent="0.25">
      <c r="A27" s="200">
        <v>20</v>
      </c>
      <c r="B27" s="201" t="s">
        <v>107</v>
      </c>
      <c r="C27" s="200">
        <v>0</v>
      </c>
      <c r="D27" s="200">
        <v>0</v>
      </c>
      <c r="E27" s="200">
        <v>0</v>
      </c>
      <c r="F27" s="200">
        <v>0</v>
      </c>
      <c r="G27" s="200">
        <v>0</v>
      </c>
      <c r="H27" s="200">
        <v>0</v>
      </c>
      <c r="I27" s="200">
        <v>0</v>
      </c>
      <c r="J27" s="200">
        <v>0</v>
      </c>
      <c r="K27" s="200">
        <v>0</v>
      </c>
      <c r="L27" s="200">
        <v>0</v>
      </c>
      <c r="M27" s="200">
        <v>0</v>
      </c>
      <c r="N27" s="200">
        <v>0</v>
      </c>
      <c r="O27" s="200">
        <v>0</v>
      </c>
      <c r="P27" s="200">
        <v>0</v>
      </c>
      <c r="Q27" s="200">
        <f t="shared" si="0"/>
        <v>0</v>
      </c>
      <c r="R27" s="200">
        <f t="shared" si="1"/>
        <v>0</v>
      </c>
      <c r="S27" s="200">
        <v>0</v>
      </c>
      <c r="T27" s="200">
        <v>0</v>
      </c>
      <c r="U27" s="200">
        <v>0</v>
      </c>
      <c r="V27" s="200">
        <v>0</v>
      </c>
      <c r="W27" s="200">
        <v>0</v>
      </c>
      <c r="X27" s="200">
        <v>0</v>
      </c>
      <c r="Y27" s="200">
        <v>0</v>
      </c>
      <c r="Z27" s="200">
        <v>0</v>
      </c>
      <c r="AA27" s="200">
        <v>0</v>
      </c>
      <c r="AB27" s="200">
        <v>0</v>
      </c>
      <c r="AC27" s="200">
        <f t="shared" si="2"/>
        <v>0</v>
      </c>
      <c r="AD27" s="200">
        <f t="shared" si="3"/>
        <v>0</v>
      </c>
      <c r="AE27" s="200">
        <v>0</v>
      </c>
      <c r="AF27" s="200">
        <v>0</v>
      </c>
      <c r="AG27" s="200">
        <v>0</v>
      </c>
      <c r="AH27" s="200">
        <v>0</v>
      </c>
      <c r="AI27" s="200">
        <v>0</v>
      </c>
      <c r="AJ27" s="200">
        <v>0</v>
      </c>
      <c r="AK27" s="200">
        <v>0</v>
      </c>
      <c r="AL27" s="200">
        <v>0</v>
      </c>
      <c r="AM27" s="200">
        <v>0</v>
      </c>
      <c r="AN27" s="200">
        <v>0</v>
      </c>
      <c r="AO27" s="200">
        <v>0</v>
      </c>
      <c r="AP27" s="200">
        <v>0</v>
      </c>
      <c r="AQ27" s="200">
        <v>0</v>
      </c>
      <c r="AR27" s="200">
        <v>0</v>
      </c>
      <c r="AS27" s="200">
        <f t="shared" si="4"/>
        <v>0</v>
      </c>
      <c r="AT27" s="200">
        <f t="shared" si="5"/>
        <v>0</v>
      </c>
      <c r="AU27" s="200">
        <v>0</v>
      </c>
      <c r="AV27" s="200">
        <v>0</v>
      </c>
      <c r="AW27" s="200">
        <v>0</v>
      </c>
      <c r="AX27" s="200">
        <v>0</v>
      </c>
      <c r="AY27" s="200">
        <v>0</v>
      </c>
      <c r="AZ27" s="200">
        <v>0</v>
      </c>
      <c r="BA27" s="200">
        <v>0</v>
      </c>
      <c r="BB27" s="200">
        <v>0</v>
      </c>
      <c r="BC27" s="200">
        <v>0</v>
      </c>
      <c r="BD27" s="200">
        <v>0</v>
      </c>
      <c r="BE27" s="200">
        <v>0</v>
      </c>
      <c r="BF27" s="200">
        <v>0</v>
      </c>
      <c r="BG27" s="200">
        <v>0</v>
      </c>
      <c r="BH27" s="200">
        <v>0</v>
      </c>
      <c r="BI27" s="200">
        <f t="shared" si="6"/>
        <v>0</v>
      </c>
      <c r="BJ27" s="200">
        <f t="shared" si="7"/>
        <v>0</v>
      </c>
      <c r="BK27" s="200">
        <f t="shared" si="8"/>
        <v>0</v>
      </c>
      <c r="BL27" s="200">
        <f t="shared" si="9"/>
        <v>0</v>
      </c>
    </row>
    <row r="28" spans="1:64" x14ac:dyDescent="0.25">
      <c r="A28" s="200">
        <v>21</v>
      </c>
      <c r="B28" s="201" t="s">
        <v>108</v>
      </c>
      <c r="C28" s="200">
        <v>0</v>
      </c>
      <c r="D28" s="200">
        <v>0</v>
      </c>
      <c r="E28" s="200">
        <v>0</v>
      </c>
      <c r="F28" s="200">
        <v>0</v>
      </c>
      <c r="G28" s="200">
        <v>0</v>
      </c>
      <c r="H28" s="200">
        <v>0</v>
      </c>
      <c r="I28" s="200">
        <v>0</v>
      </c>
      <c r="J28" s="200">
        <v>0</v>
      </c>
      <c r="K28" s="200">
        <v>0</v>
      </c>
      <c r="L28" s="200">
        <v>0</v>
      </c>
      <c r="M28" s="200">
        <v>0</v>
      </c>
      <c r="N28" s="200">
        <v>0</v>
      </c>
      <c r="O28" s="200">
        <v>0</v>
      </c>
      <c r="P28" s="200">
        <v>0</v>
      </c>
      <c r="Q28" s="200">
        <f t="shared" si="0"/>
        <v>0</v>
      </c>
      <c r="R28" s="200">
        <f t="shared" si="1"/>
        <v>0</v>
      </c>
      <c r="S28" s="200">
        <v>0</v>
      </c>
      <c r="T28" s="200">
        <v>0</v>
      </c>
      <c r="U28" s="200">
        <v>0</v>
      </c>
      <c r="V28" s="200">
        <v>0</v>
      </c>
      <c r="W28" s="200">
        <v>0</v>
      </c>
      <c r="X28" s="200">
        <v>0</v>
      </c>
      <c r="Y28" s="200">
        <v>0</v>
      </c>
      <c r="Z28" s="200">
        <v>0</v>
      </c>
      <c r="AA28" s="200">
        <v>0</v>
      </c>
      <c r="AB28" s="200">
        <v>0</v>
      </c>
      <c r="AC28" s="200">
        <f t="shared" si="2"/>
        <v>0</v>
      </c>
      <c r="AD28" s="200">
        <f t="shared" si="3"/>
        <v>0</v>
      </c>
      <c r="AE28" s="200">
        <v>0</v>
      </c>
      <c r="AF28" s="200">
        <v>0</v>
      </c>
      <c r="AG28" s="200">
        <v>0</v>
      </c>
      <c r="AH28" s="200">
        <v>0</v>
      </c>
      <c r="AI28" s="200">
        <v>0</v>
      </c>
      <c r="AJ28" s="200">
        <v>0</v>
      </c>
      <c r="AK28" s="200">
        <v>0</v>
      </c>
      <c r="AL28" s="200">
        <v>0</v>
      </c>
      <c r="AM28" s="200">
        <v>0</v>
      </c>
      <c r="AN28" s="200">
        <v>0</v>
      </c>
      <c r="AO28" s="200">
        <v>0</v>
      </c>
      <c r="AP28" s="200">
        <v>0</v>
      </c>
      <c r="AQ28" s="200">
        <v>0</v>
      </c>
      <c r="AR28" s="200">
        <v>0</v>
      </c>
      <c r="AS28" s="200">
        <f t="shared" si="4"/>
        <v>0</v>
      </c>
      <c r="AT28" s="200">
        <f t="shared" si="5"/>
        <v>0</v>
      </c>
      <c r="AU28" s="200">
        <v>0</v>
      </c>
      <c r="AV28" s="200">
        <v>0</v>
      </c>
      <c r="AW28" s="200">
        <v>0</v>
      </c>
      <c r="AX28" s="200">
        <v>0</v>
      </c>
      <c r="AY28" s="200">
        <v>0</v>
      </c>
      <c r="AZ28" s="200">
        <v>0</v>
      </c>
      <c r="BA28" s="200">
        <v>0</v>
      </c>
      <c r="BB28" s="200">
        <v>0</v>
      </c>
      <c r="BC28" s="200">
        <v>0</v>
      </c>
      <c r="BD28" s="200">
        <v>0</v>
      </c>
      <c r="BE28" s="200">
        <v>0</v>
      </c>
      <c r="BF28" s="200">
        <v>0</v>
      </c>
      <c r="BG28" s="200">
        <v>0</v>
      </c>
      <c r="BH28" s="200">
        <v>0</v>
      </c>
      <c r="BI28" s="200">
        <f t="shared" si="6"/>
        <v>0</v>
      </c>
      <c r="BJ28" s="200">
        <f t="shared" si="7"/>
        <v>0</v>
      </c>
      <c r="BK28" s="200">
        <f t="shared" si="8"/>
        <v>0</v>
      </c>
      <c r="BL28" s="200">
        <f t="shared" si="9"/>
        <v>0</v>
      </c>
    </row>
    <row r="29" spans="1:64" x14ac:dyDescent="0.25">
      <c r="A29" s="200">
        <v>22</v>
      </c>
      <c r="B29" s="201" t="s">
        <v>109</v>
      </c>
      <c r="C29" s="200">
        <v>6510</v>
      </c>
      <c r="D29" s="200">
        <v>114.57</v>
      </c>
      <c r="E29" s="200">
        <v>10287</v>
      </c>
      <c r="F29" s="200">
        <v>124.3</v>
      </c>
      <c r="G29" s="200">
        <v>3100</v>
      </c>
      <c r="H29" s="200">
        <v>37.44</v>
      </c>
      <c r="I29" s="200">
        <v>1725</v>
      </c>
      <c r="J29" s="200">
        <v>20.68</v>
      </c>
      <c r="K29" s="200">
        <v>1989</v>
      </c>
      <c r="L29" s="200">
        <v>36.03</v>
      </c>
      <c r="M29" s="200">
        <v>0</v>
      </c>
      <c r="N29" s="200">
        <v>0</v>
      </c>
      <c r="O29" s="200">
        <v>14357</v>
      </c>
      <c r="P29" s="200">
        <v>206.91</v>
      </c>
      <c r="Q29" s="200">
        <f t="shared" si="0"/>
        <v>20511</v>
      </c>
      <c r="R29" s="200">
        <f t="shared" si="1"/>
        <v>295.58000000000004</v>
      </c>
      <c r="S29" s="200">
        <v>3313</v>
      </c>
      <c r="T29" s="200">
        <v>177.51</v>
      </c>
      <c r="U29" s="200">
        <v>130</v>
      </c>
      <c r="V29" s="200">
        <v>169.33</v>
      </c>
      <c r="W29" s="200">
        <v>16</v>
      </c>
      <c r="X29" s="200">
        <v>0.9</v>
      </c>
      <c r="Y29" s="200">
        <v>304</v>
      </c>
      <c r="Z29" s="200">
        <v>31.07</v>
      </c>
      <c r="AA29" s="200">
        <v>0</v>
      </c>
      <c r="AB29" s="200">
        <v>0</v>
      </c>
      <c r="AC29" s="200">
        <f t="shared" si="2"/>
        <v>3763</v>
      </c>
      <c r="AD29" s="200">
        <f t="shared" si="3"/>
        <v>378.81</v>
      </c>
      <c r="AE29" s="200">
        <v>673</v>
      </c>
      <c r="AF29" s="200">
        <v>5.61</v>
      </c>
      <c r="AG29" s="200">
        <v>1382</v>
      </c>
      <c r="AH29" s="200">
        <v>5.76</v>
      </c>
      <c r="AI29" s="200">
        <v>349</v>
      </c>
      <c r="AJ29" s="200">
        <v>42.68</v>
      </c>
      <c r="AK29" s="200">
        <v>556</v>
      </c>
      <c r="AL29" s="200">
        <v>4.63</v>
      </c>
      <c r="AM29" s="200">
        <v>316</v>
      </c>
      <c r="AN29" s="200">
        <v>2.66</v>
      </c>
      <c r="AO29" s="200">
        <v>1071</v>
      </c>
      <c r="AP29" s="200">
        <v>8.89</v>
      </c>
      <c r="AQ29" s="200">
        <v>0</v>
      </c>
      <c r="AR29" s="200">
        <v>0</v>
      </c>
      <c r="AS29" s="200">
        <f t="shared" si="4"/>
        <v>28621</v>
      </c>
      <c r="AT29" s="200">
        <f t="shared" si="5"/>
        <v>744.62</v>
      </c>
      <c r="AU29" s="200">
        <v>7156</v>
      </c>
      <c r="AV29" s="200">
        <v>186.14</v>
      </c>
      <c r="AW29" s="200">
        <v>2504</v>
      </c>
      <c r="AX29" s="200">
        <v>65.150000000000006</v>
      </c>
      <c r="AY29" s="200">
        <v>0</v>
      </c>
      <c r="AZ29" s="200">
        <v>0</v>
      </c>
      <c r="BA29" s="200">
        <v>0</v>
      </c>
      <c r="BB29" s="200">
        <v>0</v>
      </c>
      <c r="BC29" s="200">
        <v>1071</v>
      </c>
      <c r="BD29" s="200">
        <v>98.86</v>
      </c>
      <c r="BE29" s="200">
        <v>0</v>
      </c>
      <c r="BF29" s="200">
        <v>0</v>
      </c>
      <c r="BG29" s="200">
        <v>9345</v>
      </c>
      <c r="BH29" s="200">
        <v>518.53</v>
      </c>
      <c r="BI29" s="200">
        <f t="shared" si="6"/>
        <v>10416</v>
      </c>
      <c r="BJ29" s="200">
        <f t="shared" si="7"/>
        <v>617.39</v>
      </c>
      <c r="BK29" s="200">
        <f t="shared" si="8"/>
        <v>39037</v>
      </c>
      <c r="BL29" s="200">
        <f t="shared" si="9"/>
        <v>1362.01</v>
      </c>
    </row>
    <row r="30" spans="1:64" x14ac:dyDescent="0.25">
      <c r="A30" s="200">
        <v>23</v>
      </c>
      <c r="B30" s="201" t="s">
        <v>110</v>
      </c>
      <c r="C30" s="200">
        <v>0</v>
      </c>
      <c r="D30" s="200">
        <v>0</v>
      </c>
      <c r="E30" s="200">
        <v>0</v>
      </c>
      <c r="F30" s="200">
        <v>0</v>
      </c>
      <c r="G30" s="200">
        <v>0</v>
      </c>
      <c r="H30" s="200">
        <v>0</v>
      </c>
      <c r="I30" s="200">
        <v>0</v>
      </c>
      <c r="J30" s="200">
        <v>0</v>
      </c>
      <c r="K30" s="200">
        <v>0</v>
      </c>
      <c r="L30" s="200">
        <v>0</v>
      </c>
      <c r="M30" s="200">
        <v>0</v>
      </c>
      <c r="N30" s="200">
        <v>0</v>
      </c>
      <c r="O30" s="200">
        <v>0</v>
      </c>
      <c r="P30" s="200">
        <v>0</v>
      </c>
      <c r="Q30" s="200">
        <f t="shared" si="0"/>
        <v>0</v>
      </c>
      <c r="R30" s="200">
        <f t="shared" si="1"/>
        <v>0</v>
      </c>
      <c r="S30" s="200">
        <v>0</v>
      </c>
      <c r="T30" s="200">
        <v>0</v>
      </c>
      <c r="U30" s="200">
        <v>0</v>
      </c>
      <c r="V30" s="200">
        <v>0</v>
      </c>
      <c r="W30" s="200">
        <v>0</v>
      </c>
      <c r="X30" s="200">
        <v>0</v>
      </c>
      <c r="Y30" s="200">
        <v>0</v>
      </c>
      <c r="Z30" s="200">
        <v>0</v>
      </c>
      <c r="AA30" s="200">
        <v>0</v>
      </c>
      <c r="AB30" s="200">
        <v>0</v>
      </c>
      <c r="AC30" s="200">
        <f t="shared" si="2"/>
        <v>0</v>
      </c>
      <c r="AD30" s="200">
        <f t="shared" si="3"/>
        <v>0</v>
      </c>
      <c r="AE30" s="200">
        <v>0</v>
      </c>
      <c r="AF30" s="200">
        <v>0</v>
      </c>
      <c r="AG30" s="200">
        <v>0</v>
      </c>
      <c r="AH30" s="200">
        <v>0</v>
      </c>
      <c r="AI30" s="200">
        <v>0</v>
      </c>
      <c r="AJ30" s="200">
        <v>0</v>
      </c>
      <c r="AK30" s="200">
        <v>0</v>
      </c>
      <c r="AL30" s="200">
        <v>0</v>
      </c>
      <c r="AM30" s="200">
        <v>0</v>
      </c>
      <c r="AN30" s="200">
        <v>0</v>
      </c>
      <c r="AO30" s="200">
        <v>0</v>
      </c>
      <c r="AP30" s="200">
        <v>0</v>
      </c>
      <c r="AQ30" s="200">
        <v>0</v>
      </c>
      <c r="AR30" s="200">
        <v>0</v>
      </c>
      <c r="AS30" s="200">
        <f t="shared" si="4"/>
        <v>0</v>
      </c>
      <c r="AT30" s="200">
        <f t="shared" si="5"/>
        <v>0</v>
      </c>
      <c r="AU30" s="200">
        <v>0</v>
      </c>
      <c r="AV30" s="200">
        <v>0</v>
      </c>
      <c r="AW30" s="200">
        <v>0</v>
      </c>
      <c r="AX30" s="200">
        <v>0</v>
      </c>
      <c r="AY30" s="200">
        <v>0</v>
      </c>
      <c r="AZ30" s="200">
        <v>0</v>
      </c>
      <c r="BA30" s="200">
        <v>0</v>
      </c>
      <c r="BB30" s="200">
        <v>0</v>
      </c>
      <c r="BC30" s="200">
        <v>0</v>
      </c>
      <c r="BD30" s="200">
        <v>0</v>
      </c>
      <c r="BE30" s="200">
        <v>0</v>
      </c>
      <c r="BF30" s="200">
        <v>0</v>
      </c>
      <c r="BG30" s="200">
        <v>0</v>
      </c>
      <c r="BH30" s="200">
        <v>0</v>
      </c>
      <c r="BI30" s="200">
        <f t="shared" si="6"/>
        <v>0</v>
      </c>
      <c r="BJ30" s="200">
        <f t="shared" si="7"/>
        <v>0</v>
      </c>
      <c r="BK30" s="200">
        <f t="shared" si="8"/>
        <v>0</v>
      </c>
      <c r="BL30" s="200">
        <f t="shared" si="9"/>
        <v>0</v>
      </c>
    </row>
    <row r="31" spans="1:64" x14ac:dyDescent="0.25">
      <c r="A31" s="200">
        <v>24</v>
      </c>
      <c r="B31" s="201" t="s">
        <v>112</v>
      </c>
      <c r="C31" s="200">
        <v>0</v>
      </c>
      <c r="D31" s="200">
        <v>0</v>
      </c>
      <c r="E31" s="200">
        <v>0</v>
      </c>
      <c r="F31" s="200">
        <v>0</v>
      </c>
      <c r="G31" s="200">
        <v>0</v>
      </c>
      <c r="H31" s="200">
        <v>0</v>
      </c>
      <c r="I31" s="200">
        <v>0</v>
      </c>
      <c r="J31" s="200">
        <v>0</v>
      </c>
      <c r="K31" s="200">
        <v>0</v>
      </c>
      <c r="L31" s="200">
        <v>0</v>
      </c>
      <c r="M31" s="200">
        <v>0</v>
      </c>
      <c r="N31" s="200">
        <v>0</v>
      </c>
      <c r="O31" s="200">
        <v>0</v>
      </c>
      <c r="P31" s="200">
        <v>0</v>
      </c>
      <c r="Q31" s="200">
        <f t="shared" si="0"/>
        <v>0</v>
      </c>
      <c r="R31" s="200">
        <f t="shared" si="1"/>
        <v>0</v>
      </c>
      <c r="S31" s="200">
        <v>0</v>
      </c>
      <c r="T31" s="200">
        <v>0</v>
      </c>
      <c r="U31" s="200">
        <v>0</v>
      </c>
      <c r="V31" s="200">
        <v>0</v>
      </c>
      <c r="W31" s="200">
        <v>0</v>
      </c>
      <c r="X31" s="200">
        <v>0</v>
      </c>
      <c r="Y31" s="200">
        <v>0</v>
      </c>
      <c r="Z31" s="200">
        <v>0</v>
      </c>
      <c r="AA31" s="200">
        <v>0</v>
      </c>
      <c r="AB31" s="200">
        <v>0</v>
      </c>
      <c r="AC31" s="200">
        <f t="shared" si="2"/>
        <v>0</v>
      </c>
      <c r="AD31" s="200">
        <f t="shared" si="3"/>
        <v>0</v>
      </c>
      <c r="AE31" s="200">
        <v>0</v>
      </c>
      <c r="AF31" s="200">
        <v>0</v>
      </c>
      <c r="AG31" s="200">
        <v>0</v>
      </c>
      <c r="AH31" s="200">
        <v>0</v>
      </c>
      <c r="AI31" s="200">
        <v>0</v>
      </c>
      <c r="AJ31" s="200">
        <v>0</v>
      </c>
      <c r="AK31" s="200">
        <v>0</v>
      </c>
      <c r="AL31" s="200">
        <v>0</v>
      </c>
      <c r="AM31" s="200">
        <v>0</v>
      </c>
      <c r="AN31" s="200">
        <v>0</v>
      </c>
      <c r="AO31" s="200">
        <v>0</v>
      </c>
      <c r="AP31" s="200">
        <v>0</v>
      </c>
      <c r="AQ31" s="200">
        <v>0</v>
      </c>
      <c r="AR31" s="200">
        <v>0</v>
      </c>
      <c r="AS31" s="200">
        <f t="shared" si="4"/>
        <v>0</v>
      </c>
      <c r="AT31" s="200">
        <f t="shared" si="5"/>
        <v>0</v>
      </c>
      <c r="AU31" s="200">
        <v>0</v>
      </c>
      <c r="AV31" s="200">
        <v>0</v>
      </c>
      <c r="AW31" s="200">
        <v>0</v>
      </c>
      <c r="AX31" s="200">
        <v>0</v>
      </c>
      <c r="AY31" s="200">
        <v>0</v>
      </c>
      <c r="AZ31" s="200">
        <v>0</v>
      </c>
      <c r="BA31" s="200">
        <v>0</v>
      </c>
      <c r="BB31" s="200">
        <v>0</v>
      </c>
      <c r="BC31" s="200">
        <v>0</v>
      </c>
      <c r="BD31" s="200">
        <v>0</v>
      </c>
      <c r="BE31" s="200">
        <v>0</v>
      </c>
      <c r="BF31" s="200">
        <v>0</v>
      </c>
      <c r="BG31" s="200">
        <v>0</v>
      </c>
      <c r="BH31" s="200">
        <v>0</v>
      </c>
      <c r="BI31" s="200">
        <f t="shared" si="6"/>
        <v>0</v>
      </c>
      <c r="BJ31" s="200">
        <f t="shared" si="7"/>
        <v>0</v>
      </c>
      <c r="BK31" s="200">
        <f t="shared" si="8"/>
        <v>0</v>
      </c>
      <c r="BL31" s="200">
        <f t="shared" si="9"/>
        <v>0</v>
      </c>
    </row>
    <row r="32" spans="1:64" x14ac:dyDescent="0.25">
      <c r="A32" s="200">
        <v>25</v>
      </c>
      <c r="B32" s="201" t="s">
        <v>113</v>
      </c>
      <c r="C32" s="200">
        <v>3580</v>
      </c>
      <c r="D32" s="200">
        <v>46.34</v>
      </c>
      <c r="E32" s="200">
        <v>14217</v>
      </c>
      <c r="F32" s="200">
        <v>196.76</v>
      </c>
      <c r="G32" s="200">
        <v>1218</v>
      </c>
      <c r="H32" s="200">
        <v>16.86</v>
      </c>
      <c r="I32" s="200">
        <v>0</v>
      </c>
      <c r="J32" s="200">
        <v>0</v>
      </c>
      <c r="K32" s="200">
        <v>0</v>
      </c>
      <c r="L32" s="200">
        <v>0</v>
      </c>
      <c r="M32" s="200">
        <v>0</v>
      </c>
      <c r="N32" s="200">
        <v>0</v>
      </c>
      <c r="O32" s="200">
        <v>12459</v>
      </c>
      <c r="P32" s="200">
        <v>170.17</v>
      </c>
      <c r="Q32" s="200">
        <f t="shared" si="0"/>
        <v>17797</v>
      </c>
      <c r="R32" s="200">
        <f t="shared" si="1"/>
        <v>243.1</v>
      </c>
      <c r="S32" s="200">
        <v>37238</v>
      </c>
      <c r="T32" s="200">
        <v>2319.33</v>
      </c>
      <c r="U32" s="200">
        <v>703</v>
      </c>
      <c r="V32" s="200">
        <v>363.9</v>
      </c>
      <c r="W32" s="200">
        <v>556</v>
      </c>
      <c r="X32" s="200">
        <v>577.86</v>
      </c>
      <c r="Y32" s="200">
        <v>0</v>
      </c>
      <c r="Z32" s="200">
        <v>0</v>
      </c>
      <c r="AA32" s="200">
        <v>0</v>
      </c>
      <c r="AB32" s="200">
        <v>0</v>
      </c>
      <c r="AC32" s="200">
        <f t="shared" si="2"/>
        <v>38497</v>
      </c>
      <c r="AD32" s="200">
        <f t="shared" si="3"/>
        <v>3261.09</v>
      </c>
      <c r="AE32" s="200">
        <v>0</v>
      </c>
      <c r="AF32" s="200">
        <v>0</v>
      </c>
      <c r="AG32" s="200">
        <v>1239</v>
      </c>
      <c r="AH32" s="200">
        <v>6.19</v>
      </c>
      <c r="AI32" s="200">
        <v>766</v>
      </c>
      <c r="AJ32" s="200">
        <v>114.23</v>
      </c>
      <c r="AK32" s="200">
        <v>25</v>
      </c>
      <c r="AL32" s="200">
        <v>0.19</v>
      </c>
      <c r="AM32" s="200">
        <v>2</v>
      </c>
      <c r="AN32" s="200">
        <v>0</v>
      </c>
      <c r="AO32" s="200">
        <v>872</v>
      </c>
      <c r="AP32" s="200">
        <v>8.6999999999999993</v>
      </c>
      <c r="AQ32" s="200">
        <v>0</v>
      </c>
      <c r="AR32" s="200">
        <v>0</v>
      </c>
      <c r="AS32" s="200">
        <f t="shared" si="4"/>
        <v>59198</v>
      </c>
      <c r="AT32" s="200">
        <f t="shared" si="5"/>
        <v>3633.5</v>
      </c>
      <c r="AU32" s="200">
        <v>23679</v>
      </c>
      <c r="AV32" s="200">
        <v>727.39</v>
      </c>
      <c r="AW32" s="200">
        <v>8288</v>
      </c>
      <c r="AX32" s="200">
        <v>254.58</v>
      </c>
      <c r="AY32" s="200">
        <v>0</v>
      </c>
      <c r="AZ32" s="200">
        <v>0</v>
      </c>
      <c r="BA32" s="200">
        <v>0</v>
      </c>
      <c r="BB32" s="200">
        <v>0</v>
      </c>
      <c r="BC32" s="200">
        <v>1664</v>
      </c>
      <c r="BD32" s="200">
        <v>327.60000000000002</v>
      </c>
      <c r="BE32" s="200">
        <v>0</v>
      </c>
      <c r="BF32" s="200">
        <v>0</v>
      </c>
      <c r="BG32" s="200">
        <v>36200</v>
      </c>
      <c r="BH32" s="200">
        <v>4290.9399999999996</v>
      </c>
      <c r="BI32" s="200">
        <f t="shared" si="6"/>
        <v>37864</v>
      </c>
      <c r="BJ32" s="200">
        <f t="shared" si="7"/>
        <v>4618.54</v>
      </c>
      <c r="BK32" s="200">
        <f t="shared" si="8"/>
        <v>97062</v>
      </c>
      <c r="BL32" s="200">
        <f t="shared" si="9"/>
        <v>8252.0400000000009</v>
      </c>
    </row>
    <row r="33" spans="1:64" x14ac:dyDescent="0.25">
      <c r="A33" s="200">
        <v>26</v>
      </c>
      <c r="B33" s="201" t="s">
        <v>114</v>
      </c>
      <c r="C33" s="200">
        <v>0</v>
      </c>
      <c r="D33" s="200">
        <v>0</v>
      </c>
      <c r="E33" s="200">
        <v>1153</v>
      </c>
      <c r="F33" s="200">
        <v>14.91</v>
      </c>
      <c r="G33" s="200">
        <v>219</v>
      </c>
      <c r="H33" s="200">
        <v>2.81</v>
      </c>
      <c r="I33" s="200">
        <v>7</v>
      </c>
      <c r="J33" s="200">
        <v>0.83</v>
      </c>
      <c r="K33" s="200">
        <v>232</v>
      </c>
      <c r="L33" s="200">
        <v>2.14</v>
      </c>
      <c r="M33" s="200">
        <v>0</v>
      </c>
      <c r="N33" s="200">
        <v>0</v>
      </c>
      <c r="O33" s="200">
        <v>974</v>
      </c>
      <c r="P33" s="200">
        <v>12.5</v>
      </c>
      <c r="Q33" s="200">
        <f t="shared" si="0"/>
        <v>1392</v>
      </c>
      <c r="R33" s="200">
        <f t="shared" si="1"/>
        <v>17.88</v>
      </c>
      <c r="S33" s="200">
        <v>191</v>
      </c>
      <c r="T33" s="200">
        <v>2.41</v>
      </c>
      <c r="U33" s="200">
        <v>387</v>
      </c>
      <c r="V33" s="200">
        <v>72.400000000000006</v>
      </c>
      <c r="W33" s="200">
        <v>49</v>
      </c>
      <c r="X33" s="200">
        <v>1.2</v>
      </c>
      <c r="Y33" s="200">
        <v>601</v>
      </c>
      <c r="Z33" s="200">
        <v>9</v>
      </c>
      <c r="AA33" s="200">
        <v>0</v>
      </c>
      <c r="AB33" s="200">
        <v>0</v>
      </c>
      <c r="AC33" s="200">
        <f t="shared" si="2"/>
        <v>1228</v>
      </c>
      <c r="AD33" s="200">
        <f t="shared" si="3"/>
        <v>85.01</v>
      </c>
      <c r="AE33" s="200">
        <v>0</v>
      </c>
      <c r="AF33" s="200">
        <v>0</v>
      </c>
      <c r="AG33" s="200">
        <v>181</v>
      </c>
      <c r="AH33" s="200">
        <v>1.1499999999999999</v>
      </c>
      <c r="AI33" s="200">
        <v>435</v>
      </c>
      <c r="AJ33" s="200">
        <v>34.28</v>
      </c>
      <c r="AK33" s="200">
        <v>148</v>
      </c>
      <c r="AL33" s="200">
        <v>0.69</v>
      </c>
      <c r="AM33" s="200">
        <v>284</v>
      </c>
      <c r="AN33" s="200">
        <v>1.38</v>
      </c>
      <c r="AO33" s="200">
        <v>520</v>
      </c>
      <c r="AP33" s="200">
        <v>2.5</v>
      </c>
      <c r="AQ33" s="200">
        <v>0</v>
      </c>
      <c r="AR33" s="200">
        <v>0</v>
      </c>
      <c r="AS33" s="200">
        <f t="shared" si="4"/>
        <v>4188</v>
      </c>
      <c r="AT33" s="200">
        <f t="shared" si="5"/>
        <v>142.88999999999999</v>
      </c>
      <c r="AU33" s="200">
        <v>1256</v>
      </c>
      <c r="AV33" s="200">
        <v>21.43</v>
      </c>
      <c r="AW33" s="200">
        <v>441</v>
      </c>
      <c r="AX33" s="200">
        <v>7.51</v>
      </c>
      <c r="AY33" s="200">
        <v>0</v>
      </c>
      <c r="AZ33" s="200">
        <v>0</v>
      </c>
      <c r="BA33" s="200">
        <v>0</v>
      </c>
      <c r="BB33" s="200">
        <v>0</v>
      </c>
      <c r="BC33" s="200">
        <v>281</v>
      </c>
      <c r="BD33" s="200">
        <v>593.97</v>
      </c>
      <c r="BE33" s="200">
        <v>0</v>
      </c>
      <c r="BF33" s="200">
        <v>0</v>
      </c>
      <c r="BG33" s="200">
        <v>4500</v>
      </c>
      <c r="BH33" s="200">
        <v>241.61</v>
      </c>
      <c r="BI33" s="200">
        <f t="shared" si="6"/>
        <v>4781</v>
      </c>
      <c r="BJ33" s="200">
        <f t="shared" si="7"/>
        <v>835.58</v>
      </c>
      <c r="BK33" s="200">
        <f t="shared" si="8"/>
        <v>8969</v>
      </c>
      <c r="BL33" s="200">
        <f t="shared" si="9"/>
        <v>978.47</v>
      </c>
    </row>
    <row r="34" spans="1:64" x14ac:dyDescent="0.25">
      <c r="A34" s="200">
        <v>27</v>
      </c>
      <c r="B34" s="201" t="s">
        <v>115</v>
      </c>
      <c r="C34" s="200">
        <v>40</v>
      </c>
      <c r="D34" s="200">
        <v>0.36</v>
      </c>
      <c r="E34" s="200">
        <v>14</v>
      </c>
      <c r="F34" s="200">
        <v>1.52</v>
      </c>
      <c r="G34" s="200">
        <v>30</v>
      </c>
      <c r="H34" s="200">
        <v>0.22</v>
      </c>
      <c r="I34" s="200">
        <v>0</v>
      </c>
      <c r="J34" s="200">
        <v>1.82</v>
      </c>
      <c r="K34" s="200">
        <v>0</v>
      </c>
      <c r="L34" s="200">
        <v>0</v>
      </c>
      <c r="M34" s="200">
        <v>0</v>
      </c>
      <c r="N34" s="200">
        <v>0</v>
      </c>
      <c r="O34" s="200">
        <v>50</v>
      </c>
      <c r="P34" s="200">
        <v>0.73</v>
      </c>
      <c r="Q34" s="200">
        <f t="shared" si="0"/>
        <v>54</v>
      </c>
      <c r="R34" s="200">
        <f t="shared" si="1"/>
        <v>3.7</v>
      </c>
      <c r="S34" s="200">
        <v>174</v>
      </c>
      <c r="T34" s="200">
        <v>2.88</v>
      </c>
      <c r="U34" s="200">
        <v>48</v>
      </c>
      <c r="V34" s="200">
        <v>0.82</v>
      </c>
      <c r="W34" s="200">
        <v>0</v>
      </c>
      <c r="X34" s="200">
        <v>0</v>
      </c>
      <c r="Y34" s="200">
        <v>0</v>
      </c>
      <c r="Z34" s="200">
        <v>0</v>
      </c>
      <c r="AA34" s="200">
        <v>0</v>
      </c>
      <c r="AB34" s="200">
        <v>0</v>
      </c>
      <c r="AC34" s="200">
        <f t="shared" si="2"/>
        <v>222</v>
      </c>
      <c r="AD34" s="200">
        <f t="shared" si="3"/>
        <v>3.6999999999999997</v>
      </c>
      <c r="AE34" s="200">
        <v>0</v>
      </c>
      <c r="AF34" s="200">
        <v>0</v>
      </c>
      <c r="AG34" s="200">
        <v>28</v>
      </c>
      <c r="AH34" s="200">
        <v>0.22</v>
      </c>
      <c r="AI34" s="200">
        <v>74</v>
      </c>
      <c r="AJ34" s="200">
        <v>1.52</v>
      </c>
      <c r="AK34" s="200">
        <v>0</v>
      </c>
      <c r="AL34" s="200">
        <v>0</v>
      </c>
      <c r="AM34" s="200">
        <v>0</v>
      </c>
      <c r="AN34" s="200">
        <v>0</v>
      </c>
      <c r="AO34" s="200">
        <v>0</v>
      </c>
      <c r="AP34" s="200">
        <v>0</v>
      </c>
      <c r="AQ34" s="200">
        <v>0</v>
      </c>
      <c r="AR34" s="200">
        <v>0</v>
      </c>
      <c r="AS34" s="200">
        <f t="shared" si="4"/>
        <v>378</v>
      </c>
      <c r="AT34" s="200">
        <f t="shared" si="5"/>
        <v>9.14</v>
      </c>
      <c r="AU34" s="200">
        <v>18</v>
      </c>
      <c r="AV34" s="200">
        <v>0.52</v>
      </c>
      <c r="AW34" s="200">
        <v>0</v>
      </c>
      <c r="AX34" s="200">
        <v>0</v>
      </c>
      <c r="AY34" s="200">
        <v>0</v>
      </c>
      <c r="AZ34" s="200">
        <v>0</v>
      </c>
      <c r="BA34" s="200">
        <v>0</v>
      </c>
      <c r="BB34" s="200">
        <v>0</v>
      </c>
      <c r="BC34" s="200">
        <v>0</v>
      </c>
      <c r="BD34" s="200">
        <v>0</v>
      </c>
      <c r="BE34" s="200">
        <v>0</v>
      </c>
      <c r="BF34" s="200">
        <v>0</v>
      </c>
      <c r="BG34" s="200">
        <v>296</v>
      </c>
      <c r="BH34" s="200">
        <v>8.7200000000000006</v>
      </c>
      <c r="BI34" s="200">
        <f t="shared" si="6"/>
        <v>296</v>
      </c>
      <c r="BJ34" s="200">
        <f t="shared" si="7"/>
        <v>8.7200000000000006</v>
      </c>
      <c r="BK34" s="200">
        <f t="shared" si="8"/>
        <v>674</v>
      </c>
      <c r="BL34" s="200">
        <f t="shared" si="9"/>
        <v>17.86</v>
      </c>
    </row>
    <row r="35" spans="1:64" x14ac:dyDescent="0.25">
      <c r="A35" s="200">
        <v>28</v>
      </c>
      <c r="B35" s="201" t="s">
        <v>116</v>
      </c>
      <c r="C35" s="200">
        <v>1759</v>
      </c>
      <c r="D35" s="200">
        <v>19.59</v>
      </c>
      <c r="E35" s="200">
        <v>387</v>
      </c>
      <c r="F35" s="200">
        <v>9.89</v>
      </c>
      <c r="G35" s="200">
        <v>198</v>
      </c>
      <c r="H35" s="200">
        <v>4.45</v>
      </c>
      <c r="I35" s="200">
        <v>0</v>
      </c>
      <c r="J35" s="200">
        <v>0.4</v>
      </c>
      <c r="K35" s="200">
        <v>0</v>
      </c>
      <c r="L35" s="200">
        <v>0.48</v>
      </c>
      <c r="M35" s="200">
        <v>0</v>
      </c>
      <c r="N35" s="200">
        <v>0</v>
      </c>
      <c r="O35" s="200">
        <v>1502</v>
      </c>
      <c r="P35" s="200">
        <v>21.25</v>
      </c>
      <c r="Q35" s="200">
        <f t="shared" si="0"/>
        <v>2146</v>
      </c>
      <c r="R35" s="200">
        <f t="shared" si="1"/>
        <v>30.36</v>
      </c>
      <c r="S35" s="200">
        <v>237</v>
      </c>
      <c r="T35" s="200">
        <v>4.3499999999999996</v>
      </c>
      <c r="U35" s="200">
        <v>69</v>
      </c>
      <c r="V35" s="200">
        <v>13.05</v>
      </c>
      <c r="W35" s="200">
        <v>12</v>
      </c>
      <c r="X35" s="200">
        <v>8.7100000000000009</v>
      </c>
      <c r="Y35" s="200">
        <v>1098</v>
      </c>
      <c r="Z35" s="200">
        <v>17.399999999999999</v>
      </c>
      <c r="AA35" s="200">
        <v>0</v>
      </c>
      <c r="AB35" s="200">
        <v>0</v>
      </c>
      <c r="AC35" s="200">
        <f t="shared" si="2"/>
        <v>1416</v>
      </c>
      <c r="AD35" s="200">
        <f t="shared" si="3"/>
        <v>43.51</v>
      </c>
      <c r="AE35" s="200">
        <v>45</v>
      </c>
      <c r="AF35" s="200">
        <v>0.46</v>
      </c>
      <c r="AG35" s="200">
        <v>9</v>
      </c>
      <c r="AH35" s="200">
        <v>0.23</v>
      </c>
      <c r="AI35" s="200">
        <v>6</v>
      </c>
      <c r="AJ35" s="200">
        <v>0.9</v>
      </c>
      <c r="AK35" s="200">
        <v>18</v>
      </c>
      <c r="AL35" s="200">
        <v>0.19</v>
      </c>
      <c r="AM35" s="200">
        <v>15</v>
      </c>
      <c r="AN35" s="200">
        <v>0.14000000000000001</v>
      </c>
      <c r="AO35" s="200">
        <v>42</v>
      </c>
      <c r="AP35" s="200">
        <v>0.33</v>
      </c>
      <c r="AQ35" s="200">
        <v>0</v>
      </c>
      <c r="AR35" s="200">
        <v>0</v>
      </c>
      <c r="AS35" s="200">
        <f t="shared" si="4"/>
        <v>3697</v>
      </c>
      <c r="AT35" s="200">
        <f t="shared" si="5"/>
        <v>76.12</v>
      </c>
      <c r="AU35" s="200">
        <v>1330</v>
      </c>
      <c r="AV35" s="200">
        <v>25.12</v>
      </c>
      <c r="AW35" s="200">
        <v>465</v>
      </c>
      <c r="AX35" s="200">
        <v>8.7899999999999991</v>
      </c>
      <c r="AY35" s="200">
        <v>0</v>
      </c>
      <c r="AZ35" s="200">
        <v>0</v>
      </c>
      <c r="BA35" s="200">
        <v>0</v>
      </c>
      <c r="BB35" s="200">
        <v>0</v>
      </c>
      <c r="BC35" s="200">
        <v>204</v>
      </c>
      <c r="BD35" s="200">
        <v>37.03</v>
      </c>
      <c r="BE35" s="200">
        <v>0</v>
      </c>
      <c r="BF35" s="200">
        <v>0</v>
      </c>
      <c r="BG35" s="200">
        <v>1509</v>
      </c>
      <c r="BH35" s="200">
        <v>24.67</v>
      </c>
      <c r="BI35" s="200">
        <f t="shared" si="6"/>
        <v>1713</v>
      </c>
      <c r="BJ35" s="200">
        <f t="shared" si="7"/>
        <v>61.7</v>
      </c>
      <c r="BK35" s="200">
        <f t="shared" si="8"/>
        <v>5410</v>
      </c>
      <c r="BL35" s="200">
        <f t="shared" si="9"/>
        <v>137.82</v>
      </c>
    </row>
    <row r="36" spans="1:64" x14ac:dyDescent="0.25">
      <c r="A36" s="200">
        <v>29</v>
      </c>
      <c r="B36" s="201" t="s">
        <v>117</v>
      </c>
      <c r="C36" s="200">
        <v>0</v>
      </c>
      <c r="D36" s="200">
        <v>0</v>
      </c>
      <c r="E36" s="200">
        <v>0</v>
      </c>
      <c r="F36" s="200">
        <v>0</v>
      </c>
      <c r="G36" s="200">
        <v>0</v>
      </c>
      <c r="H36" s="200">
        <v>0</v>
      </c>
      <c r="I36" s="200">
        <v>0</v>
      </c>
      <c r="J36" s="200">
        <v>0</v>
      </c>
      <c r="K36" s="200">
        <v>0</v>
      </c>
      <c r="L36" s="200">
        <v>0</v>
      </c>
      <c r="M36" s="200">
        <v>0</v>
      </c>
      <c r="N36" s="200">
        <v>0</v>
      </c>
      <c r="O36" s="200">
        <v>0</v>
      </c>
      <c r="P36" s="200">
        <v>0</v>
      </c>
      <c r="Q36" s="200">
        <f t="shared" si="0"/>
        <v>0</v>
      </c>
      <c r="R36" s="200">
        <f t="shared" si="1"/>
        <v>0</v>
      </c>
      <c r="S36" s="200">
        <v>0</v>
      </c>
      <c r="T36" s="200">
        <v>0</v>
      </c>
      <c r="U36" s="200">
        <v>0</v>
      </c>
      <c r="V36" s="200">
        <v>0</v>
      </c>
      <c r="W36" s="200">
        <v>0</v>
      </c>
      <c r="X36" s="200">
        <v>0</v>
      </c>
      <c r="Y36" s="200">
        <v>0</v>
      </c>
      <c r="Z36" s="200">
        <v>0</v>
      </c>
      <c r="AA36" s="200">
        <v>0</v>
      </c>
      <c r="AB36" s="200">
        <v>0</v>
      </c>
      <c r="AC36" s="200">
        <f t="shared" si="2"/>
        <v>0</v>
      </c>
      <c r="AD36" s="200">
        <f t="shared" si="3"/>
        <v>0</v>
      </c>
      <c r="AE36" s="200">
        <v>0</v>
      </c>
      <c r="AF36" s="200">
        <v>0</v>
      </c>
      <c r="AG36" s="200">
        <v>0</v>
      </c>
      <c r="AH36" s="200">
        <v>0</v>
      </c>
      <c r="AI36" s="200">
        <v>0</v>
      </c>
      <c r="AJ36" s="200">
        <v>0</v>
      </c>
      <c r="AK36" s="200">
        <v>0</v>
      </c>
      <c r="AL36" s="200">
        <v>0</v>
      </c>
      <c r="AM36" s="200">
        <v>0</v>
      </c>
      <c r="AN36" s="200">
        <v>0</v>
      </c>
      <c r="AO36" s="200">
        <v>0</v>
      </c>
      <c r="AP36" s="200">
        <v>0</v>
      </c>
      <c r="AQ36" s="200">
        <v>0</v>
      </c>
      <c r="AR36" s="200">
        <v>0</v>
      </c>
      <c r="AS36" s="200">
        <f t="shared" si="4"/>
        <v>0</v>
      </c>
      <c r="AT36" s="200">
        <f t="shared" si="5"/>
        <v>0</v>
      </c>
      <c r="AU36" s="200">
        <v>0</v>
      </c>
      <c r="AV36" s="200">
        <v>0</v>
      </c>
      <c r="AW36" s="200">
        <v>0</v>
      </c>
      <c r="AX36" s="200">
        <v>0</v>
      </c>
      <c r="AY36" s="200">
        <v>0</v>
      </c>
      <c r="AZ36" s="200">
        <v>0</v>
      </c>
      <c r="BA36" s="200">
        <v>0</v>
      </c>
      <c r="BB36" s="200">
        <v>0</v>
      </c>
      <c r="BC36" s="200">
        <v>0</v>
      </c>
      <c r="BD36" s="200">
        <v>0</v>
      </c>
      <c r="BE36" s="200">
        <v>0</v>
      </c>
      <c r="BF36" s="200">
        <v>0</v>
      </c>
      <c r="BG36" s="200">
        <v>0</v>
      </c>
      <c r="BH36" s="200">
        <v>0</v>
      </c>
      <c r="BI36" s="200">
        <f t="shared" si="6"/>
        <v>0</v>
      </c>
      <c r="BJ36" s="200">
        <f t="shared" si="7"/>
        <v>0</v>
      </c>
      <c r="BK36" s="200">
        <f t="shared" si="8"/>
        <v>0</v>
      </c>
      <c r="BL36" s="200">
        <f t="shared" si="9"/>
        <v>0</v>
      </c>
    </row>
    <row r="37" spans="1:64" x14ac:dyDescent="0.25">
      <c r="A37" s="200">
        <v>30</v>
      </c>
      <c r="B37" s="201" t="s">
        <v>118</v>
      </c>
      <c r="C37" s="200">
        <v>0</v>
      </c>
      <c r="D37" s="200">
        <v>0</v>
      </c>
      <c r="E37" s="200">
        <v>0</v>
      </c>
      <c r="F37" s="200">
        <v>0</v>
      </c>
      <c r="G37" s="200">
        <v>0</v>
      </c>
      <c r="H37" s="200">
        <v>0</v>
      </c>
      <c r="I37" s="200">
        <v>0</v>
      </c>
      <c r="J37" s="200">
        <v>0</v>
      </c>
      <c r="K37" s="200">
        <v>0</v>
      </c>
      <c r="L37" s="200">
        <v>0</v>
      </c>
      <c r="M37" s="200">
        <v>0</v>
      </c>
      <c r="N37" s="200">
        <v>0</v>
      </c>
      <c r="O37" s="200">
        <v>0</v>
      </c>
      <c r="P37" s="200">
        <v>0</v>
      </c>
      <c r="Q37" s="200">
        <f t="shared" si="0"/>
        <v>0</v>
      </c>
      <c r="R37" s="200">
        <f t="shared" si="1"/>
        <v>0</v>
      </c>
      <c r="S37" s="200">
        <v>0</v>
      </c>
      <c r="T37" s="200">
        <v>0</v>
      </c>
      <c r="U37" s="200">
        <v>0</v>
      </c>
      <c r="V37" s="200">
        <v>0</v>
      </c>
      <c r="W37" s="200">
        <v>0</v>
      </c>
      <c r="X37" s="200">
        <v>0</v>
      </c>
      <c r="Y37" s="200">
        <v>0</v>
      </c>
      <c r="Z37" s="200">
        <v>0</v>
      </c>
      <c r="AA37" s="200">
        <v>0</v>
      </c>
      <c r="AB37" s="200">
        <v>0</v>
      </c>
      <c r="AC37" s="200">
        <f t="shared" si="2"/>
        <v>0</v>
      </c>
      <c r="AD37" s="200">
        <f t="shared" si="3"/>
        <v>0</v>
      </c>
      <c r="AE37" s="200">
        <v>0</v>
      </c>
      <c r="AF37" s="200">
        <v>0</v>
      </c>
      <c r="AG37" s="200">
        <v>0</v>
      </c>
      <c r="AH37" s="200">
        <v>0</v>
      </c>
      <c r="AI37" s="200">
        <v>0</v>
      </c>
      <c r="AJ37" s="200">
        <v>0</v>
      </c>
      <c r="AK37" s="200">
        <v>0</v>
      </c>
      <c r="AL37" s="200">
        <v>0</v>
      </c>
      <c r="AM37" s="200">
        <v>0</v>
      </c>
      <c r="AN37" s="200">
        <v>0</v>
      </c>
      <c r="AO37" s="200">
        <v>0</v>
      </c>
      <c r="AP37" s="200">
        <v>0</v>
      </c>
      <c r="AQ37" s="200">
        <v>0</v>
      </c>
      <c r="AR37" s="200">
        <v>0</v>
      </c>
      <c r="AS37" s="200">
        <f t="shared" si="4"/>
        <v>0</v>
      </c>
      <c r="AT37" s="200">
        <f t="shared" si="5"/>
        <v>0</v>
      </c>
      <c r="AU37" s="200">
        <v>0</v>
      </c>
      <c r="AV37" s="200">
        <v>0</v>
      </c>
      <c r="AW37" s="200">
        <v>0</v>
      </c>
      <c r="AX37" s="200">
        <v>0</v>
      </c>
      <c r="AY37" s="200">
        <v>0</v>
      </c>
      <c r="AZ37" s="200">
        <v>0</v>
      </c>
      <c r="BA37" s="200">
        <v>0</v>
      </c>
      <c r="BB37" s="200">
        <v>0</v>
      </c>
      <c r="BC37" s="200">
        <v>0</v>
      </c>
      <c r="BD37" s="200">
        <v>0</v>
      </c>
      <c r="BE37" s="200">
        <v>0</v>
      </c>
      <c r="BF37" s="200">
        <v>0</v>
      </c>
      <c r="BG37" s="200">
        <v>0</v>
      </c>
      <c r="BH37" s="200">
        <v>0</v>
      </c>
      <c r="BI37" s="200">
        <f t="shared" si="6"/>
        <v>0</v>
      </c>
      <c r="BJ37" s="200">
        <f t="shared" si="7"/>
        <v>0</v>
      </c>
      <c r="BK37" s="200">
        <f t="shared" si="8"/>
        <v>0</v>
      </c>
      <c r="BL37" s="200">
        <f t="shared" si="9"/>
        <v>0</v>
      </c>
    </row>
    <row r="38" spans="1:64" x14ac:dyDescent="0.25">
      <c r="A38" s="200">
        <v>31</v>
      </c>
      <c r="B38" s="201" t="s">
        <v>119</v>
      </c>
      <c r="C38" s="200">
        <v>0</v>
      </c>
      <c r="D38" s="200">
        <v>0</v>
      </c>
      <c r="E38" s="200">
        <v>0</v>
      </c>
      <c r="F38" s="200">
        <v>0</v>
      </c>
      <c r="G38" s="200">
        <v>0</v>
      </c>
      <c r="H38" s="200">
        <v>0</v>
      </c>
      <c r="I38" s="200">
        <v>0</v>
      </c>
      <c r="J38" s="200">
        <v>0</v>
      </c>
      <c r="K38" s="200">
        <v>0</v>
      </c>
      <c r="L38" s="200">
        <v>0</v>
      </c>
      <c r="M38" s="200">
        <v>0</v>
      </c>
      <c r="N38" s="200">
        <v>0</v>
      </c>
      <c r="O38" s="200">
        <v>0</v>
      </c>
      <c r="P38" s="200">
        <v>0</v>
      </c>
      <c r="Q38" s="200">
        <f t="shared" si="0"/>
        <v>0</v>
      </c>
      <c r="R38" s="200">
        <f t="shared" si="1"/>
        <v>0</v>
      </c>
      <c r="S38" s="200">
        <v>0</v>
      </c>
      <c r="T38" s="200">
        <v>0</v>
      </c>
      <c r="U38" s="200">
        <v>0</v>
      </c>
      <c r="V38" s="200">
        <v>0</v>
      </c>
      <c r="W38" s="200">
        <v>0</v>
      </c>
      <c r="X38" s="200">
        <v>0</v>
      </c>
      <c r="Y38" s="200">
        <v>0</v>
      </c>
      <c r="Z38" s="200">
        <v>0</v>
      </c>
      <c r="AA38" s="200">
        <v>0</v>
      </c>
      <c r="AB38" s="200">
        <v>0</v>
      </c>
      <c r="AC38" s="200">
        <f t="shared" si="2"/>
        <v>0</v>
      </c>
      <c r="AD38" s="200">
        <f t="shared" si="3"/>
        <v>0</v>
      </c>
      <c r="AE38" s="200">
        <v>0</v>
      </c>
      <c r="AF38" s="200">
        <v>0</v>
      </c>
      <c r="AG38" s="200">
        <v>0</v>
      </c>
      <c r="AH38" s="200">
        <v>0</v>
      </c>
      <c r="AI38" s="200">
        <v>0</v>
      </c>
      <c r="AJ38" s="200">
        <v>0</v>
      </c>
      <c r="AK38" s="200">
        <v>0</v>
      </c>
      <c r="AL38" s="200">
        <v>0</v>
      </c>
      <c r="AM38" s="200">
        <v>0</v>
      </c>
      <c r="AN38" s="200">
        <v>0</v>
      </c>
      <c r="AO38" s="200">
        <v>0</v>
      </c>
      <c r="AP38" s="200">
        <v>0</v>
      </c>
      <c r="AQ38" s="200">
        <v>0</v>
      </c>
      <c r="AR38" s="200">
        <v>0</v>
      </c>
      <c r="AS38" s="200">
        <f t="shared" si="4"/>
        <v>0</v>
      </c>
      <c r="AT38" s="200">
        <f t="shared" si="5"/>
        <v>0</v>
      </c>
      <c r="AU38" s="200">
        <v>0</v>
      </c>
      <c r="AV38" s="200">
        <v>0</v>
      </c>
      <c r="AW38" s="200">
        <v>0</v>
      </c>
      <c r="AX38" s="200">
        <v>0</v>
      </c>
      <c r="AY38" s="200">
        <v>0</v>
      </c>
      <c r="AZ38" s="200">
        <v>0</v>
      </c>
      <c r="BA38" s="200">
        <v>0</v>
      </c>
      <c r="BB38" s="200">
        <v>0</v>
      </c>
      <c r="BC38" s="200">
        <v>0</v>
      </c>
      <c r="BD38" s="200">
        <v>0</v>
      </c>
      <c r="BE38" s="200">
        <v>0</v>
      </c>
      <c r="BF38" s="200">
        <v>0</v>
      </c>
      <c r="BG38" s="200">
        <v>0</v>
      </c>
      <c r="BH38" s="200">
        <v>0</v>
      </c>
      <c r="BI38" s="200">
        <f t="shared" si="6"/>
        <v>0</v>
      </c>
      <c r="BJ38" s="200">
        <f t="shared" si="7"/>
        <v>0</v>
      </c>
      <c r="BK38" s="200">
        <f t="shared" si="8"/>
        <v>0</v>
      </c>
      <c r="BL38" s="200">
        <f t="shared" si="9"/>
        <v>0</v>
      </c>
    </row>
    <row r="39" spans="1:64" x14ac:dyDescent="0.25">
      <c r="A39" s="200">
        <v>32</v>
      </c>
      <c r="B39" s="201" t="s">
        <v>120</v>
      </c>
      <c r="C39" s="200">
        <v>216</v>
      </c>
      <c r="D39" s="200">
        <v>2.81</v>
      </c>
      <c r="E39" s="200">
        <v>6617</v>
      </c>
      <c r="F39" s="200">
        <v>254.29</v>
      </c>
      <c r="G39" s="200">
        <v>3651</v>
      </c>
      <c r="H39" s="200">
        <v>140.21</v>
      </c>
      <c r="I39" s="200">
        <v>1441</v>
      </c>
      <c r="J39" s="200">
        <v>55.43</v>
      </c>
      <c r="K39" s="200">
        <v>282</v>
      </c>
      <c r="L39" s="200">
        <v>16.309999999999999</v>
      </c>
      <c r="M39" s="200">
        <v>0</v>
      </c>
      <c r="N39" s="200">
        <v>0</v>
      </c>
      <c r="O39" s="200">
        <v>5989</v>
      </c>
      <c r="P39" s="200">
        <v>230.2</v>
      </c>
      <c r="Q39" s="200">
        <f t="shared" si="0"/>
        <v>8556</v>
      </c>
      <c r="R39" s="200">
        <f t="shared" si="1"/>
        <v>328.84</v>
      </c>
      <c r="S39" s="200">
        <v>3349</v>
      </c>
      <c r="T39" s="200">
        <v>402.03</v>
      </c>
      <c r="U39" s="200">
        <v>169</v>
      </c>
      <c r="V39" s="200">
        <v>334.42</v>
      </c>
      <c r="W39" s="200">
        <v>2514</v>
      </c>
      <c r="X39" s="200">
        <v>201.04</v>
      </c>
      <c r="Y39" s="200">
        <v>3015</v>
      </c>
      <c r="Z39" s="200">
        <v>402.57</v>
      </c>
      <c r="AA39" s="200">
        <v>0</v>
      </c>
      <c r="AB39" s="200">
        <v>0</v>
      </c>
      <c r="AC39" s="200">
        <f t="shared" si="2"/>
        <v>9047</v>
      </c>
      <c r="AD39" s="200">
        <f t="shared" si="3"/>
        <v>1340.06</v>
      </c>
      <c r="AE39" s="200">
        <v>644</v>
      </c>
      <c r="AF39" s="200">
        <v>18.920000000000002</v>
      </c>
      <c r="AG39" s="200">
        <v>1587</v>
      </c>
      <c r="AH39" s="200">
        <v>23.33</v>
      </c>
      <c r="AI39" s="200">
        <v>161</v>
      </c>
      <c r="AJ39" s="200">
        <v>70.98</v>
      </c>
      <c r="AK39" s="200">
        <v>2009</v>
      </c>
      <c r="AL39" s="200">
        <v>59.15</v>
      </c>
      <c r="AM39" s="200">
        <v>1204</v>
      </c>
      <c r="AN39" s="200">
        <v>35.49</v>
      </c>
      <c r="AO39" s="200">
        <v>1764</v>
      </c>
      <c r="AP39" s="200">
        <v>52.06</v>
      </c>
      <c r="AQ39" s="200">
        <v>0</v>
      </c>
      <c r="AR39" s="200">
        <v>0</v>
      </c>
      <c r="AS39" s="200">
        <f t="shared" si="4"/>
        <v>24972</v>
      </c>
      <c r="AT39" s="200">
        <f t="shared" si="5"/>
        <v>1928.83</v>
      </c>
      <c r="AU39" s="200">
        <v>6742</v>
      </c>
      <c r="AV39" s="200">
        <v>192.89</v>
      </c>
      <c r="AW39" s="200">
        <v>2359</v>
      </c>
      <c r="AX39" s="200">
        <v>67.52</v>
      </c>
      <c r="AY39" s="200">
        <v>0</v>
      </c>
      <c r="AZ39" s="200">
        <v>0</v>
      </c>
      <c r="BA39" s="200">
        <v>0</v>
      </c>
      <c r="BB39" s="200">
        <v>0</v>
      </c>
      <c r="BC39" s="200">
        <v>276</v>
      </c>
      <c r="BD39" s="200">
        <v>270.07</v>
      </c>
      <c r="BE39" s="200">
        <v>0</v>
      </c>
      <c r="BF39" s="200">
        <v>0</v>
      </c>
      <c r="BG39" s="200">
        <v>695</v>
      </c>
      <c r="BH39" s="200">
        <v>405.12</v>
      </c>
      <c r="BI39" s="200">
        <f t="shared" si="6"/>
        <v>971</v>
      </c>
      <c r="BJ39" s="200">
        <f t="shared" si="7"/>
        <v>675.19</v>
      </c>
      <c r="BK39" s="200">
        <f t="shared" si="8"/>
        <v>25943</v>
      </c>
      <c r="BL39" s="200">
        <f t="shared" si="9"/>
        <v>2604.02</v>
      </c>
    </row>
    <row r="40" spans="1:64" x14ac:dyDescent="0.25">
      <c r="A40" s="200">
        <v>33</v>
      </c>
      <c r="B40" s="201" t="s">
        <v>121</v>
      </c>
      <c r="C40" s="200">
        <v>0</v>
      </c>
      <c r="D40" s="200">
        <v>0</v>
      </c>
      <c r="E40" s="200">
        <v>0</v>
      </c>
      <c r="F40" s="200">
        <v>0</v>
      </c>
      <c r="G40" s="200">
        <v>0</v>
      </c>
      <c r="H40" s="200">
        <v>0</v>
      </c>
      <c r="I40" s="200">
        <v>0</v>
      </c>
      <c r="J40" s="200">
        <v>0</v>
      </c>
      <c r="K40" s="200">
        <v>0</v>
      </c>
      <c r="L40" s="200">
        <v>0</v>
      </c>
      <c r="M40" s="200">
        <v>0</v>
      </c>
      <c r="N40" s="200">
        <v>0</v>
      </c>
      <c r="O40" s="200">
        <v>0</v>
      </c>
      <c r="P40" s="200">
        <v>0</v>
      </c>
      <c r="Q40" s="200">
        <f t="shared" si="0"/>
        <v>0</v>
      </c>
      <c r="R40" s="200">
        <f t="shared" si="1"/>
        <v>0</v>
      </c>
      <c r="S40" s="200">
        <v>0</v>
      </c>
      <c r="T40" s="200">
        <v>0</v>
      </c>
      <c r="U40" s="200">
        <v>0</v>
      </c>
      <c r="V40" s="200">
        <v>0</v>
      </c>
      <c r="W40" s="200">
        <v>0</v>
      </c>
      <c r="X40" s="200">
        <v>0</v>
      </c>
      <c r="Y40" s="200">
        <v>0</v>
      </c>
      <c r="Z40" s="200">
        <v>0</v>
      </c>
      <c r="AA40" s="200">
        <v>0</v>
      </c>
      <c r="AB40" s="200">
        <v>0</v>
      </c>
      <c r="AC40" s="200">
        <f t="shared" si="2"/>
        <v>0</v>
      </c>
      <c r="AD40" s="200">
        <f t="shared" si="3"/>
        <v>0</v>
      </c>
      <c r="AE40" s="200">
        <v>0</v>
      </c>
      <c r="AF40" s="200">
        <v>0</v>
      </c>
      <c r="AG40" s="200">
        <v>0</v>
      </c>
      <c r="AH40" s="200">
        <v>0</v>
      </c>
      <c r="AI40" s="200">
        <v>0</v>
      </c>
      <c r="AJ40" s="200">
        <v>0</v>
      </c>
      <c r="AK40" s="200">
        <v>0</v>
      </c>
      <c r="AL40" s="200">
        <v>0</v>
      </c>
      <c r="AM40" s="200">
        <v>0</v>
      </c>
      <c r="AN40" s="200">
        <v>0</v>
      </c>
      <c r="AO40" s="200">
        <v>0</v>
      </c>
      <c r="AP40" s="200">
        <v>0</v>
      </c>
      <c r="AQ40" s="200">
        <v>0</v>
      </c>
      <c r="AR40" s="200">
        <v>0</v>
      </c>
      <c r="AS40" s="200">
        <f t="shared" si="4"/>
        <v>0</v>
      </c>
      <c r="AT40" s="200">
        <f t="shared" si="5"/>
        <v>0</v>
      </c>
      <c r="AU40" s="200">
        <v>0</v>
      </c>
      <c r="AV40" s="200">
        <v>0</v>
      </c>
      <c r="AW40" s="200">
        <v>0</v>
      </c>
      <c r="AX40" s="200">
        <v>0</v>
      </c>
      <c r="AY40" s="200">
        <v>0</v>
      </c>
      <c r="AZ40" s="200">
        <v>0</v>
      </c>
      <c r="BA40" s="200">
        <v>0</v>
      </c>
      <c r="BB40" s="200">
        <v>0</v>
      </c>
      <c r="BC40" s="200">
        <v>0</v>
      </c>
      <c r="BD40" s="200">
        <v>0</v>
      </c>
      <c r="BE40" s="200">
        <v>0</v>
      </c>
      <c r="BF40" s="200">
        <v>0</v>
      </c>
      <c r="BG40" s="200">
        <v>0</v>
      </c>
      <c r="BH40" s="200">
        <v>0</v>
      </c>
      <c r="BI40" s="200">
        <f t="shared" si="6"/>
        <v>0</v>
      </c>
      <c r="BJ40" s="200">
        <f t="shared" si="7"/>
        <v>0</v>
      </c>
      <c r="BK40" s="200">
        <f t="shared" si="8"/>
        <v>0</v>
      </c>
      <c r="BL40" s="200">
        <f t="shared" si="9"/>
        <v>0</v>
      </c>
    </row>
    <row r="41" spans="1:64" x14ac:dyDescent="0.25">
      <c r="A41" s="200">
        <v>34</v>
      </c>
      <c r="B41" s="201" t="s">
        <v>122</v>
      </c>
      <c r="C41" s="200">
        <v>0</v>
      </c>
      <c r="D41" s="200">
        <v>0</v>
      </c>
      <c r="E41" s="200">
        <v>0</v>
      </c>
      <c r="F41" s="200">
        <v>0</v>
      </c>
      <c r="G41" s="200">
        <v>0</v>
      </c>
      <c r="H41" s="200">
        <v>0</v>
      </c>
      <c r="I41" s="200">
        <v>0</v>
      </c>
      <c r="J41" s="200">
        <v>0</v>
      </c>
      <c r="K41" s="200">
        <v>0</v>
      </c>
      <c r="L41" s="200">
        <v>0</v>
      </c>
      <c r="M41" s="200">
        <v>0</v>
      </c>
      <c r="N41" s="200">
        <v>0</v>
      </c>
      <c r="O41" s="200">
        <v>0</v>
      </c>
      <c r="P41" s="200">
        <v>0</v>
      </c>
      <c r="Q41" s="200">
        <f t="shared" si="0"/>
        <v>0</v>
      </c>
      <c r="R41" s="200">
        <f t="shared" si="1"/>
        <v>0</v>
      </c>
      <c r="S41" s="200">
        <v>0</v>
      </c>
      <c r="T41" s="200">
        <v>0</v>
      </c>
      <c r="U41" s="200">
        <v>0</v>
      </c>
      <c r="V41" s="200">
        <v>0</v>
      </c>
      <c r="W41" s="200">
        <v>0</v>
      </c>
      <c r="X41" s="200">
        <v>0</v>
      </c>
      <c r="Y41" s="200">
        <v>0</v>
      </c>
      <c r="Z41" s="200">
        <v>0</v>
      </c>
      <c r="AA41" s="200">
        <v>0</v>
      </c>
      <c r="AB41" s="200">
        <v>0</v>
      </c>
      <c r="AC41" s="200">
        <f t="shared" si="2"/>
        <v>0</v>
      </c>
      <c r="AD41" s="200">
        <f t="shared" si="3"/>
        <v>0</v>
      </c>
      <c r="AE41" s="200">
        <v>0</v>
      </c>
      <c r="AF41" s="200">
        <v>0</v>
      </c>
      <c r="AG41" s="200">
        <v>0</v>
      </c>
      <c r="AH41" s="200">
        <v>0</v>
      </c>
      <c r="AI41" s="200">
        <v>0</v>
      </c>
      <c r="AJ41" s="200">
        <v>0</v>
      </c>
      <c r="AK41" s="200">
        <v>0</v>
      </c>
      <c r="AL41" s="200">
        <v>0</v>
      </c>
      <c r="AM41" s="200">
        <v>0</v>
      </c>
      <c r="AN41" s="200">
        <v>0</v>
      </c>
      <c r="AO41" s="200">
        <v>0</v>
      </c>
      <c r="AP41" s="200">
        <v>0</v>
      </c>
      <c r="AQ41" s="200">
        <v>0</v>
      </c>
      <c r="AR41" s="200">
        <v>0</v>
      </c>
      <c r="AS41" s="200">
        <f t="shared" si="4"/>
        <v>0</v>
      </c>
      <c r="AT41" s="200">
        <f t="shared" si="5"/>
        <v>0</v>
      </c>
      <c r="AU41" s="200">
        <v>0</v>
      </c>
      <c r="AV41" s="200">
        <v>0</v>
      </c>
      <c r="AW41" s="200">
        <v>0</v>
      </c>
      <c r="AX41" s="200">
        <v>0</v>
      </c>
      <c r="AY41" s="200">
        <v>0</v>
      </c>
      <c r="AZ41" s="200">
        <v>0</v>
      </c>
      <c r="BA41" s="200">
        <v>0</v>
      </c>
      <c r="BB41" s="200">
        <v>0</v>
      </c>
      <c r="BC41" s="200">
        <v>0</v>
      </c>
      <c r="BD41" s="200">
        <v>0</v>
      </c>
      <c r="BE41" s="200">
        <v>0</v>
      </c>
      <c r="BF41" s="200">
        <v>0</v>
      </c>
      <c r="BG41" s="200">
        <v>0</v>
      </c>
      <c r="BH41" s="200">
        <v>0</v>
      </c>
      <c r="BI41" s="200">
        <f t="shared" si="6"/>
        <v>0</v>
      </c>
      <c r="BJ41" s="200">
        <f t="shared" si="7"/>
        <v>0</v>
      </c>
      <c r="BK41" s="200">
        <f t="shared" si="8"/>
        <v>0</v>
      </c>
      <c r="BL41" s="200">
        <f t="shared" si="9"/>
        <v>0</v>
      </c>
    </row>
    <row r="42" spans="1:64" x14ac:dyDescent="0.25">
      <c r="A42" s="200">
        <v>35</v>
      </c>
      <c r="B42" s="201" t="s">
        <v>123</v>
      </c>
      <c r="C42" s="200">
        <v>0</v>
      </c>
      <c r="D42" s="200">
        <v>0</v>
      </c>
      <c r="E42" s="200">
        <v>0</v>
      </c>
      <c r="F42" s="200">
        <v>0</v>
      </c>
      <c r="G42" s="200">
        <v>0</v>
      </c>
      <c r="H42" s="200">
        <v>0</v>
      </c>
      <c r="I42" s="200">
        <v>0</v>
      </c>
      <c r="J42" s="200">
        <v>0</v>
      </c>
      <c r="K42" s="200">
        <v>0</v>
      </c>
      <c r="L42" s="200">
        <v>0</v>
      </c>
      <c r="M42" s="200">
        <v>0</v>
      </c>
      <c r="N42" s="200">
        <v>0</v>
      </c>
      <c r="O42" s="200">
        <v>0</v>
      </c>
      <c r="P42" s="200">
        <v>0</v>
      </c>
      <c r="Q42" s="200">
        <f t="shared" si="0"/>
        <v>0</v>
      </c>
      <c r="R42" s="200">
        <f t="shared" si="1"/>
        <v>0</v>
      </c>
      <c r="S42" s="200">
        <v>0</v>
      </c>
      <c r="T42" s="200">
        <v>0</v>
      </c>
      <c r="U42" s="200">
        <v>0</v>
      </c>
      <c r="V42" s="200">
        <v>0</v>
      </c>
      <c r="W42" s="200">
        <v>0</v>
      </c>
      <c r="X42" s="200">
        <v>0</v>
      </c>
      <c r="Y42" s="200">
        <v>0</v>
      </c>
      <c r="Z42" s="200">
        <v>0</v>
      </c>
      <c r="AA42" s="200">
        <v>0</v>
      </c>
      <c r="AB42" s="200">
        <v>0</v>
      </c>
      <c r="AC42" s="200">
        <f t="shared" si="2"/>
        <v>0</v>
      </c>
      <c r="AD42" s="200">
        <f t="shared" si="3"/>
        <v>0</v>
      </c>
      <c r="AE42" s="200">
        <v>0</v>
      </c>
      <c r="AF42" s="200">
        <v>0</v>
      </c>
      <c r="AG42" s="200">
        <v>0</v>
      </c>
      <c r="AH42" s="200">
        <v>0</v>
      </c>
      <c r="AI42" s="200">
        <v>0</v>
      </c>
      <c r="AJ42" s="200">
        <v>0</v>
      </c>
      <c r="AK42" s="200">
        <v>0</v>
      </c>
      <c r="AL42" s="200">
        <v>0</v>
      </c>
      <c r="AM42" s="200">
        <v>0</v>
      </c>
      <c r="AN42" s="200">
        <v>0</v>
      </c>
      <c r="AO42" s="200">
        <v>0</v>
      </c>
      <c r="AP42" s="200">
        <v>0</v>
      </c>
      <c r="AQ42" s="200">
        <v>0</v>
      </c>
      <c r="AR42" s="200">
        <v>0</v>
      </c>
      <c r="AS42" s="200">
        <f t="shared" si="4"/>
        <v>0</v>
      </c>
      <c r="AT42" s="200">
        <f t="shared" si="5"/>
        <v>0</v>
      </c>
      <c r="AU42" s="200">
        <v>0</v>
      </c>
      <c r="AV42" s="200">
        <v>0</v>
      </c>
      <c r="AW42" s="200">
        <v>0</v>
      </c>
      <c r="AX42" s="200">
        <v>0</v>
      </c>
      <c r="AY42" s="200">
        <v>0</v>
      </c>
      <c r="AZ42" s="200">
        <v>0</v>
      </c>
      <c r="BA42" s="200">
        <v>0</v>
      </c>
      <c r="BB42" s="200">
        <v>0</v>
      </c>
      <c r="BC42" s="200">
        <v>0</v>
      </c>
      <c r="BD42" s="200">
        <v>0</v>
      </c>
      <c r="BE42" s="200">
        <v>0</v>
      </c>
      <c r="BF42" s="200">
        <v>0</v>
      </c>
      <c r="BG42" s="200">
        <v>0</v>
      </c>
      <c r="BH42" s="200">
        <v>0</v>
      </c>
      <c r="BI42" s="200">
        <f t="shared" si="6"/>
        <v>0</v>
      </c>
      <c r="BJ42" s="200">
        <f t="shared" si="7"/>
        <v>0</v>
      </c>
      <c r="BK42" s="200">
        <f t="shared" si="8"/>
        <v>0</v>
      </c>
      <c r="BL42" s="200">
        <f t="shared" si="9"/>
        <v>0</v>
      </c>
    </row>
    <row r="43" spans="1:64" x14ac:dyDescent="0.25">
      <c r="A43" s="200">
        <v>36</v>
      </c>
      <c r="B43" s="201" t="s">
        <v>111</v>
      </c>
      <c r="C43" s="200">
        <v>398</v>
      </c>
      <c r="D43" s="200">
        <v>1.95</v>
      </c>
      <c r="E43" s="200">
        <v>122</v>
      </c>
      <c r="F43" s="200">
        <v>1.83</v>
      </c>
      <c r="G43" s="200">
        <v>55</v>
      </c>
      <c r="H43" s="200">
        <v>0.99</v>
      </c>
      <c r="I43" s="200">
        <v>18</v>
      </c>
      <c r="J43" s="200">
        <v>0.32</v>
      </c>
      <c r="K43" s="200">
        <v>72</v>
      </c>
      <c r="L43" s="200">
        <v>0.59</v>
      </c>
      <c r="M43" s="200">
        <v>0</v>
      </c>
      <c r="N43" s="200">
        <v>0</v>
      </c>
      <c r="O43" s="200">
        <v>427</v>
      </c>
      <c r="P43" s="200">
        <v>3.28</v>
      </c>
      <c r="Q43" s="200">
        <f t="shared" si="0"/>
        <v>610</v>
      </c>
      <c r="R43" s="200">
        <f t="shared" si="1"/>
        <v>4.6900000000000004</v>
      </c>
      <c r="S43" s="200">
        <v>1035</v>
      </c>
      <c r="T43" s="200">
        <v>48.88</v>
      </c>
      <c r="U43" s="200">
        <v>863</v>
      </c>
      <c r="V43" s="200">
        <v>40.729999999999997</v>
      </c>
      <c r="W43" s="200">
        <v>516</v>
      </c>
      <c r="X43" s="200">
        <v>24.44</v>
      </c>
      <c r="Y43" s="200">
        <v>1036</v>
      </c>
      <c r="Z43" s="200">
        <v>48.88</v>
      </c>
      <c r="AA43" s="200">
        <v>0</v>
      </c>
      <c r="AB43" s="200">
        <v>0</v>
      </c>
      <c r="AC43" s="200">
        <f t="shared" si="2"/>
        <v>3450</v>
      </c>
      <c r="AD43" s="200">
        <f t="shared" si="3"/>
        <v>162.93</v>
      </c>
      <c r="AE43" s="200">
        <v>13</v>
      </c>
      <c r="AF43" s="200">
        <v>1.02</v>
      </c>
      <c r="AG43" s="200">
        <v>239</v>
      </c>
      <c r="AH43" s="200">
        <v>3.73</v>
      </c>
      <c r="AI43" s="200">
        <v>792</v>
      </c>
      <c r="AJ43" s="200">
        <v>40.04</v>
      </c>
      <c r="AK43" s="200">
        <v>3</v>
      </c>
      <c r="AL43" s="200">
        <v>1.9</v>
      </c>
      <c r="AM43" s="200">
        <v>6</v>
      </c>
      <c r="AN43" s="200">
        <v>0.32</v>
      </c>
      <c r="AO43" s="200">
        <v>572</v>
      </c>
      <c r="AP43" s="200">
        <v>11.13</v>
      </c>
      <c r="AQ43" s="200">
        <v>0</v>
      </c>
      <c r="AR43" s="200">
        <v>0</v>
      </c>
      <c r="AS43" s="200">
        <f t="shared" si="4"/>
        <v>5685</v>
      </c>
      <c r="AT43" s="200">
        <f t="shared" si="5"/>
        <v>225.76</v>
      </c>
      <c r="AU43" s="200">
        <v>853</v>
      </c>
      <c r="AV43" s="200">
        <v>33.86</v>
      </c>
      <c r="AW43" s="200">
        <v>298</v>
      </c>
      <c r="AX43" s="200">
        <v>11.85</v>
      </c>
      <c r="AY43" s="200">
        <v>0</v>
      </c>
      <c r="AZ43" s="200">
        <v>0</v>
      </c>
      <c r="BA43" s="200">
        <v>0</v>
      </c>
      <c r="BB43" s="200">
        <v>0</v>
      </c>
      <c r="BC43" s="200">
        <v>3</v>
      </c>
      <c r="BD43" s="200">
        <v>125.84</v>
      </c>
      <c r="BE43" s="200">
        <v>0</v>
      </c>
      <c r="BF43" s="200">
        <v>0</v>
      </c>
      <c r="BG43" s="200">
        <v>2680</v>
      </c>
      <c r="BH43" s="200">
        <v>153.55000000000001</v>
      </c>
      <c r="BI43" s="200">
        <f t="shared" si="6"/>
        <v>2683</v>
      </c>
      <c r="BJ43" s="200">
        <f t="shared" si="7"/>
        <v>279.39</v>
      </c>
      <c r="BK43" s="200">
        <f t="shared" si="8"/>
        <v>8368</v>
      </c>
      <c r="BL43" s="200">
        <f t="shared" si="9"/>
        <v>505.15</v>
      </c>
    </row>
    <row r="44" spans="1:64" s="199" customFormat="1" x14ac:dyDescent="0.25">
      <c r="A44" s="280" t="s">
        <v>86</v>
      </c>
      <c r="B44" s="281"/>
      <c r="C44" s="202">
        <f t="shared" ref="C44:AH44" si="10">SUM(C8:C43)</f>
        <v>26276</v>
      </c>
      <c r="D44" s="202">
        <f t="shared" si="10"/>
        <v>306.88999999999993</v>
      </c>
      <c r="E44" s="202">
        <f t="shared" si="10"/>
        <v>45104</v>
      </c>
      <c r="F44" s="202">
        <f t="shared" si="10"/>
        <v>1142.0699999999997</v>
      </c>
      <c r="G44" s="202">
        <f t="shared" si="10"/>
        <v>14301</v>
      </c>
      <c r="H44" s="202">
        <f t="shared" si="10"/>
        <v>396.84000000000003</v>
      </c>
      <c r="I44" s="202">
        <f t="shared" si="10"/>
        <v>5144</v>
      </c>
      <c r="J44" s="202">
        <f t="shared" si="10"/>
        <v>201.56000000000003</v>
      </c>
      <c r="K44" s="202">
        <f t="shared" si="10"/>
        <v>8423</v>
      </c>
      <c r="L44" s="202">
        <f t="shared" si="10"/>
        <v>663.31999999999994</v>
      </c>
      <c r="M44" s="202">
        <f t="shared" si="10"/>
        <v>126</v>
      </c>
      <c r="N44" s="202">
        <f t="shared" si="10"/>
        <v>4.8899999999999997</v>
      </c>
      <c r="O44" s="202">
        <f t="shared" si="10"/>
        <v>55598</v>
      </c>
      <c r="P44" s="202">
        <f t="shared" si="10"/>
        <v>1107.8399999999999</v>
      </c>
      <c r="Q44" s="202">
        <f t="shared" si="10"/>
        <v>84947</v>
      </c>
      <c r="R44" s="202">
        <f t="shared" si="10"/>
        <v>2313.84</v>
      </c>
      <c r="S44" s="202">
        <f t="shared" si="10"/>
        <v>62645</v>
      </c>
      <c r="T44" s="202">
        <f t="shared" si="10"/>
        <v>5429.27</v>
      </c>
      <c r="U44" s="202">
        <f t="shared" si="10"/>
        <v>12113</v>
      </c>
      <c r="V44" s="202">
        <f t="shared" si="10"/>
        <v>4130.9800000000005</v>
      </c>
      <c r="W44" s="202">
        <f t="shared" si="10"/>
        <v>10360</v>
      </c>
      <c r="X44" s="202">
        <f t="shared" si="10"/>
        <v>3633.1200000000003</v>
      </c>
      <c r="Y44" s="202">
        <f t="shared" si="10"/>
        <v>7731</v>
      </c>
      <c r="Z44" s="202">
        <f t="shared" si="10"/>
        <v>860.64</v>
      </c>
      <c r="AA44" s="202">
        <f t="shared" si="10"/>
        <v>72</v>
      </c>
      <c r="AB44" s="202">
        <f t="shared" si="10"/>
        <v>11.73</v>
      </c>
      <c r="AC44" s="202">
        <f t="shared" si="10"/>
        <v>92849</v>
      </c>
      <c r="AD44" s="202">
        <f t="shared" si="10"/>
        <v>14054.010000000002</v>
      </c>
      <c r="AE44" s="202">
        <f t="shared" si="10"/>
        <v>1585</v>
      </c>
      <c r="AF44" s="202">
        <f t="shared" si="10"/>
        <v>468.2</v>
      </c>
      <c r="AG44" s="202">
        <f t="shared" si="10"/>
        <v>5217</v>
      </c>
      <c r="AH44" s="202">
        <f t="shared" si="10"/>
        <v>63.679999999999986</v>
      </c>
      <c r="AI44" s="202">
        <f t="shared" ref="AI44:BN44" si="11">SUM(AI8:AI43)</f>
        <v>5708</v>
      </c>
      <c r="AJ44" s="202">
        <f t="shared" si="11"/>
        <v>937.63999999999987</v>
      </c>
      <c r="AK44" s="202">
        <f t="shared" si="11"/>
        <v>3103</v>
      </c>
      <c r="AL44" s="202">
        <f t="shared" si="11"/>
        <v>99.81</v>
      </c>
      <c r="AM44" s="202">
        <f t="shared" si="11"/>
        <v>4081</v>
      </c>
      <c r="AN44" s="202">
        <f t="shared" si="11"/>
        <v>58.220000000000006</v>
      </c>
      <c r="AO44" s="202">
        <f t="shared" si="11"/>
        <v>6605</v>
      </c>
      <c r="AP44" s="202">
        <f t="shared" si="11"/>
        <v>237.95000000000002</v>
      </c>
      <c r="AQ44" s="202">
        <f t="shared" si="11"/>
        <v>29</v>
      </c>
      <c r="AR44" s="202">
        <f t="shared" si="11"/>
        <v>72.040000000000006</v>
      </c>
      <c r="AS44" s="202">
        <f t="shared" si="11"/>
        <v>204095</v>
      </c>
      <c r="AT44" s="202">
        <f t="shared" si="11"/>
        <v>18233.349999999999</v>
      </c>
      <c r="AU44" s="202">
        <f t="shared" si="11"/>
        <v>60611</v>
      </c>
      <c r="AV44" s="202">
        <f t="shared" si="11"/>
        <v>2367.5699999999997</v>
      </c>
      <c r="AW44" s="202">
        <f t="shared" si="11"/>
        <v>19099</v>
      </c>
      <c r="AX44" s="202">
        <f t="shared" si="11"/>
        <v>504.8</v>
      </c>
      <c r="AY44" s="202">
        <f t="shared" si="11"/>
        <v>164</v>
      </c>
      <c r="AZ44" s="202">
        <f t="shared" si="11"/>
        <v>89.47</v>
      </c>
      <c r="BA44" s="202">
        <f t="shared" si="11"/>
        <v>1582</v>
      </c>
      <c r="BB44" s="202">
        <f t="shared" si="11"/>
        <v>262.55</v>
      </c>
      <c r="BC44" s="202">
        <f t="shared" si="11"/>
        <v>5804</v>
      </c>
      <c r="BD44" s="202">
        <f t="shared" si="11"/>
        <v>3131.4800000000005</v>
      </c>
      <c r="BE44" s="202">
        <f t="shared" si="11"/>
        <v>17383</v>
      </c>
      <c r="BF44" s="202">
        <f t="shared" si="11"/>
        <v>915.1400000000001</v>
      </c>
      <c r="BG44" s="202">
        <f t="shared" si="11"/>
        <v>819611</v>
      </c>
      <c r="BH44" s="202">
        <f t="shared" si="11"/>
        <v>68444.17</v>
      </c>
      <c r="BI44" s="202">
        <f t="shared" si="11"/>
        <v>844544</v>
      </c>
      <c r="BJ44" s="202">
        <f t="shared" si="11"/>
        <v>72842.809999999983</v>
      </c>
      <c r="BK44" s="202">
        <f t="shared" si="11"/>
        <v>1048639</v>
      </c>
      <c r="BL44" s="202">
        <f t="shared" si="11"/>
        <v>91076.160000000003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36">
        <v>1</v>
      </c>
      <c r="B8" s="37" t="s">
        <v>88</v>
      </c>
      <c r="C8" s="36">
        <v>0</v>
      </c>
      <c r="D8" s="36">
        <v>0</v>
      </c>
      <c r="E8" s="36">
        <v>514</v>
      </c>
      <c r="F8" s="36">
        <v>3.68</v>
      </c>
      <c r="G8" s="36">
        <v>206</v>
      </c>
      <c r="H8" s="36">
        <v>1.48</v>
      </c>
      <c r="I8" s="36">
        <v>68</v>
      </c>
      <c r="J8" s="36">
        <v>0.5</v>
      </c>
      <c r="K8" s="36">
        <v>78</v>
      </c>
      <c r="L8" s="36">
        <v>0.84</v>
      </c>
      <c r="M8" s="36">
        <v>0</v>
      </c>
      <c r="N8" s="36">
        <v>0</v>
      </c>
      <c r="O8" s="36">
        <v>462</v>
      </c>
      <c r="P8" s="36">
        <v>3.5</v>
      </c>
      <c r="Q8" s="36">
        <f t="shared" ref="Q8:Q43" si="0">(C8+E8+I8+K8)</f>
        <v>660</v>
      </c>
      <c r="R8" s="36">
        <f t="shared" ref="R8:R43" si="1">(D8+F8+J8+L8)</f>
        <v>5.0199999999999996</v>
      </c>
      <c r="S8" s="36">
        <v>1016</v>
      </c>
      <c r="T8" s="36">
        <v>7.5</v>
      </c>
      <c r="U8" s="36">
        <v>50</v>
      </c>
      <c r="V8" s="36">
        <v>6.24</v>
      </c>
      <c r="W8" s="36">
        <v>762</v>
      </c>
      <c r="X8" s="36">
        <v>3.75</v>
      </c>
      <c r="Y8" s="36">
        <v>913</v>
      </c>
      <c r="Z8" s="36">
        <v>7.5</v>
      </c>
      <c r="AA8" s="36">
        <v>0</v>
      </c>
      <c r="AB8" s="36">
        <v>0</v>
      </c>
      <c r="AC8" s="36">
        <f t="shared" ref="AC8:AC43" si="2">(S8+U8+W8+Y8)</f>
        <v>2741</v>
      </c>
      <c r="AD8" s="36">
        <f t="shared" ref="AD8:AD43" si="3">(T8+V8+X8+Z8)</f>
        <v>24.990000000000002</v>
      </c>
      <c r="AE8" s="36">
        <v>20</v>
      </c>
      <c r="AF8" s="36">
        <v>0.14000000000000001</v>
      </c>
      <c r="AG8" s="36">
        <v>155</v>
      </c>
      <c r="AH8" s="36">
        <v>0.56000000000000005</v>
      </c>
      <c r="AI8" s="36">
        <v>31</v>
      </c>
      <c r="AJ8" s="36">
        <v>3.34</v>
      </c>
      <c r="AK8" s="36">
        <v>23</v>
      </c>
      <c r="AL8" s="36">
        <v>0.17</v>
      </c>
      <c r="AM8" s="36">
        <v>41</v>
      </c>
      <c r="AN8" s="36">
        <v>0.28999999999999998</v>
      </c>
      <c r="AO8" s="36">
        <v>153</v>
      </c>
      <c r="AP8" s="36">
        <v>1.1000000000000001</v>
      </c>
      <c r="AQ8" s="36">
        <v>0</v>
      </c>
      <c r="AR8" s="36">
        <v>0</v>
      </c>
      <c r="AS8" s="36">
        <f t="shared" ref="AS8:AS43" si="4">(Q8+AC8+AE8+AG8+AI8+AK8+AM8+AO8)</f>
        <v>3824</v>
      </c>
      <c r="AT8" s="36">
        <f t="shared" ref="AT8:AT43" si="5">(R8+AD8+AF8+AH8+AJ8+AL8+AN8+AP8)</f>
        <v>35.61</v>
      </c>
      <c r="AU8" s="36">
        <v>956</v>
      </c>
      <c r="AV8" s="36">
        <v>8.9</v>
      </c>
      <c r="AW8" s="36">
        <v>335</v>
      </c>
      <c r="AX8" s="36">
        <v>3.12</v>
      </c>
      <c r="AY8" s="36">
        <v>0</v>
      </c>
      <c r="AZ8" s="36">
        <v>0</v>
      </c>
      <c r="BA8" s="36">
        <v>0</v>
      </c>
      <c r="BB8" s="36">
        <v>0</v>
      </c>
      <c r="BC8" s="36">
        <v>77</v>
      </c>
      <c r="BD8" s="36">
        <v>19.29</v>
      </c>
      <c r="BE8" s="36">
        <v>0</v>
      </c>
      <c r="BF8" s="36">
        <v>0</v>
      </c>
      <c r="BG8" s="36">
        <v>579</v>
      </c>
      <c r="BH8" s="36">
        <v>28.93</v>
      </c>
      <c r="BI8" s="36">
        <f t="shared" ref="BI8:BI43" si="6">(AY8+BA8+BC8+BE8+BG8)</f>
        <v>656</v>
      </c>
      <c r="BJ8" s="36">
        <f t="shared" ref="BJ8:BJ43" si="7">(AZ8+BB8+BD8+BF8+BH8)</f>
        <v>48.22</v>
      </c>
      <c r="BK8" s="36">
        <f t="shared" ref="BK8:BK43" si="8">(AS8+BI8)</f>
        <v>4480</v>
      </c>
      <c r="BL8" s="36">
        <f t="shared" ref="BL8:BL43" si="9">(AT8+BJ8)</f>
        <v>83.83</v>
      </c>
    </row>
    <row r="9" spans="1:64" x14ac:dyDescent="0.25">
      <c r="A9" s="36">
        <v>2</v>
      </c>
      <c r="B9" s="37" t="s">
        <v>89</v>
      </c>
      <c r="C9" s="36">
        <v>0</v>
      </c>
      <c r="D9" s="36">
        <v>0</v>
      </c>
      <c r="E9" s="36">
        <v>318</v>
      </c>
      <c r="F9" s="36">
        <v>4.46</v>
      </c>
      <c r="G9" s="36">
        <v>112</v>
      </c>
      <c r="H9" s="36">
        <v>1.57</v>
      </c>
      <c r="I9" s="36">
        <v>68</v>
      </c>
      <c r="J9" s="36">
        <v>0.95</v>
      </c>
      <c r="K9" s="36">
        <v>114</v>
      </c>
      <c r="L9" s="36">
        <v>1.59</v>
      </c>
      <c r="M9" s="36">
        <v>6</v>
      </c>
      <c r="N9" s="36">
        <v>0.08</v>
      </c>
      <c r="O9" s="36">
        <v>200</v>
      </c>
      <c r="P9" s="36">
        <v>2.8</v>
      </c>
      <c r="Q9" s="36">
        <f t="shared" si="0"/>
        <v>500</v>
      </c>
      <c r="R9" s="36">
        <f t="shared" si="1"/>
        <v>7</v>
      </c>
      <c r="S9" s="36">
        <v>500</v>
      </c>
      <c r="T9" s="36">
        <v>15.5</v>
      </c>
      <c r="U9" s="36">
        <v>200</v>
      </c>
      <c r="V9" s="36">
        <v>6.2</v>
      </c>
      <c r="W9" s="36">
        <v>100</v>
      </c>
      <c r="X9" s="36">
        <v>3.1</v>
      </c>
      <c r="Y9" s="36">
        <v>200</v>
      </c>
      <c r="Z9" s="36">
        <v>6.2</v>
      </c>
      <c r="AA9" s="36">
        <v>10</v>
      </c>
      <c r="AB9" s="36">
        <v>0.31</v>
      </c>
      <c r="AC9" s="36">
        <f t="shared" si="2"/>
        <v>1000</v>
      </c>
      <c r="AD9" s="36">
        <f t="shared" si="3"/>
        <v>31</v>
      </c>
      <c r="AE9" s="36">
        <v>0</v>
      </c>
      <c r="AF9" s="36">
        <v>0</v>
      </c>
      <c r="AG9" s="36">
        <v>0</v>
      </c>
      <c r="AH9" s="36">
        <v>0</v>
      </c>
      <c r="AI9" s="36">
        <v>100</v>
      </c>
      <c r="AJ9" s="36">
        <v>4</v>
      </c>
      <c r="AK9" s="36">
        <v>0</v>
      </c>
      <c r="AL9" s="36">
        <v>0</v>
      </c>
      <c r="AM9" s="36">
        <v>0</v>
      </c>
      <c r="AN9" s="36">
        <v>0</v>
      </c>
      <c r="AO9" s="36">
        <v>100</v>
      </c>
      <c r="AP9" s="36">
        <v>1</v>
      </c>
      <c r="AQ9" s="36">
        <v>5</v>
      </c>
      <c r="AR9" s="36">
        <v>0.05</v>
      </c>
      <c r="AS9" s="36">
        <f t="shared" si="4"/>
        <v>1700</v>
      </c>
      <c r="AT9" s="36">
        <f t="shared" si="5"/>
        <v>43</v>
      </c>
      <c r="AU9" s="36">
        <v>1911</v>
      </c>
      <c r="AV9" s="36">
        <v>17.2</v>
      </c>
      <c r="AW9" s="36">
        <v>191</v>
      </c>
      <c r="AX9" s="36">
        <v>1.72</v>
      </c>
      <c r="AY9" s="36">
        <v>0</v>
      </c>
      <c r="AZ9" s="36">
        <v>0</v>
      </c>
      <c r="BA9" s="36">
        <v>8</v>
      </c>
      <c r="BB9" s="36">
        <v>1.65</v>
      </c>
      <c r="BC9" s="36">
        <v>9</v>
      </c>
      <c r="BD9" s="36">
        <v>3.3</v>
      </c>
      <c r="BE9" s="36">
        <v>66</v>
      </c>
      <c r="BF9" s="36">
        <v>3.3</v>
      </c>
      <c r="BG9" s="36">
        <v>3917</v>
      </c>
      <c r="BH9" s="36">
        <v>24.75</v>
      </c>
      <c r="BI9" s="36">
        <f t="shared" si="6"/>
        <v>4000</v>
      </c>
      <c r="BJ9" s="36">
        <f t="shared" si="7"/>
        <v>33</v>
      </c>
      <c r="BK9" s="36">
        <f t="shared" si="8"/>
        <v>5700</v>
      </c>
      <c r="BL9" s="36">
        <f t="shared" si="9"/>
        <v>76</v>
      </c>
    </row>
    <row r="10" spans="1:64" x14ac:dyDescent="0.25">
      <c r="A10" s="36">
        <v>3</v>
      </c>
      <c r="B10" s="37" t="s">
        <v>90</v>
      </c>
      <c r="C10" s="36">
        <v>0</v>
      </c>
      <c r="D10" s="36">
        <v>0</v>
      </c>
      <c r="E10" s="36">
        <v>715</v>
      </c>
      <c r="F10" s="36">
        <v>7.15</v>
      </c>
      <c r="G10" s="36">
        <v>188</v>
      </c>
      <c r="H10" s="36">
        <v>1.88</v>
      </c>
      <c r="I10" s="36">
        <v>76</v>
      </c>
      <c r="J10" s="36">
        <v>0.76</v>
      </c>
      <c r="K10" s="36">
        <v>209</v>
      </c>
      <c r="L10" s="36">
        <v>2.09</v>
      </c>
      <c r="M10" s="36">
        <v>10</v>
      </c>
      <c r="N10" s="36">
        <v>0.1</v>
      </c>
      <c r="O10" s="36">
        <v>400</v>
      </c>
      <c r="P10" s="36">
        <v>4</v>
      </c>
      <c r="Q10" s="36">
        <f t="shared" si="0"/>
        <v>1000</v>
      </c>
      <c r="R10" s="36">
        <f t="shared" si="1"/>
        <v>10</v>
      </c>
      <c r="S10" s="36">
        <v>5000</v>
      </c>
      <c r="T10" s="36">
        <v>60.5</v>
      </c>
      <c r="U10" s="36">
        <v>2000</v>
      </c>
      <c r="V10" s="36">
        <v>24.2</v>
      </c>
      <c r="W10" s="36">
        <v>1000</v>
      </c>
      <c r="X10" s="36">
        <v>12.1</v>
      </c>
      <c r="Y10" s="36">
        <v>2000</v>
      </c>
      <c r="Z10" s="36">
        <v>24.2</v>
      </c>
      <c r="AA10" s="36">
        <v>100</v>
      </c>
      <c r="AB10" s="36">
        <v>1.21</v>
      </c>
      <c r="AC10" s="36">
        <f t="shared" si="2"/>
        <v>10000</v>
      </c>
      <c r="AD10" s="36">
        <f t="shared" si="3"/>
        <v>121</v>
      </c>
      <c r="AE10" s="36">
        <v>0</v>
      </c>
      <c r="AF10" s="36">
        <v>0</v>
      </c>
      <c r="AG10" s="36">
        <v>0</v>
      </c>
      <c r="AH10" s="36">
        <v>0</v>
      </c>
      <c r="AI10" s="36">
        <v>350</v>
      </c>
      <c r="AJ10" s="36">
        <v>33</v>
      </c>
      <c r="AK10" s="36">
        <v>0</v>
      </c>
      <c r="AL10" s="36">
        <v>0</v>
      </c>
      <c r="AM10" s="36">
        <v>0</v>
      </c>
      <c r="AN10" s="36">
        <v>0</v>
      </c>
      <c r="AO10" s="36">
        <v>500</v>
      </c>
      <c r="AP10" s="36">
        <v>5</v>
      </c>
      <c r="AQ10" s="36">
        <v>25</v>
      </c>
      <c r="AR10" s="36">
        <v>0.25</v>
      </c>
      <c r="AS10" s="36">
        <f t="shared" si="4"/>
        <v>11850</v>
      </c>
      <c r="AT10" s="36">
        <f t="shared" si="5"/>
        <v>169</v>
      </c>
      <c r="AU10" s="36">
        <v>7511</v>
      </c>
      <c r="AV10" s="36">
        <v>67.599999999999994</v>
      </c>
      <c r="AW10" s="36">
        <v>751</v>
      </c>
      <c r="AX10" s="36">
        <v>6.76</v>
      </c>
      <c r="AY10" s="36">
        <v>0</v>
      </c>
      <c r="AZ10" s="36">
        <v>0</v>
      </c>
      <c r="BA10" s="36">
        <v>11</v>
      </c>
      <c r="BB10" s="36">
        <v>2.1</v>
      </c>
      <c r="BC10" s="36">
        <v>11</v>
      </c>
      <c r="BD10" s="36">
        <v>4.2</v>
      </c>
      <c r="BE10" s="36">
        <v>84</v>
      </c>
      <c r="BF10" s="36">
        <v>4.2</v>
      </c>
      <c r="BG10" s="36">
        <v>894</v>
      </c>
      <c r="BH10" s="36">
        <v>31.5</v>
      </c>
      <c r="BI10" s="36">
        <f t="shared" si="6"/>
        <v>1000</v>
      </c>
      <c r="BJ10" s="36">
        <f t="shared" si="7"/>
        <v>42</v>
      </c>
      <c r="BK10" s="36">
        <f t="shared" si="8"/>
        <v>12850</v>
      </c>
      <c r="BL10" s="36">
        <f t="shared" si="9"/>
        <v>211</v>
      </c>
    </row>
    <row r="11" spans="1:64" x14ac:dyDescent="0.25">
      <c r="A11" s="36">
        <v>4</v>
      </c>
      <c r="B11" s="37" t="s">
        <v>91</v>
      </c>
      <c r="C11" s="36">
        <v>0</v>
      </c>
      <c r="D11" s="36">
        <v>0</v>
      </c>
      <c r="E11" s="36">
        <v>180</v>
      </c>
      <c r="F11" s="36">
        <v>3.54</v>
      </c>
      <c r="G11" s="36">
        <v>2</v>
      </c>
      <c r="H11" s="36">
        <v>0.02</v>
      </c>
      <c r="I11" s="36">
        <v>2</v>
      </c>
      <c r="J11" s="36">
        <v>0.02</v>
      </c>
      <c r="K11" s="36">
        <v>60</v>
      </c>
      <c r="L11" s="36">
        <v>1.75</v>
      </c>
      <c r="M11" s="36">
        <v>0</v>
      </c>
      <c r="N11" s="36">
        <v>0</v>
      </c>
      <c r="O11" s="36">
        <v>169</v>
      </c>
      <c r="P11" s="36">
        <v>3.71</v>
      </c>
      <c r="Q11" s="36">
        <f t="shared" si="0"/>
        <v>242</v>
      </c>
      <c r="R11" s="36">
        <f t="shared" si="1"/>
        <v>5.3100000000000005</v>
      </c>
      <c r="S11" s="36">
        <v>895</v>
      </c>
      <c r="T11" s="36">
        <v>26.85</v>
      </c>
      <c r="U11" s="36">
        <v>2</v>
      </c>
      <c r="V11" s="36">
        <v>0.45</v>
      </c>
      <c r="W11" s="36">
        <v>59</v>
      </c>
      <c r="X11" s="36">
        <v>1.1599999999999999</v>
      </c>
      <c r="Y11" s="36">
        <v>4</v>
      </c>
      <c r="Z11" s="36">
        <v>0.02</v>
      </c>
      <c r="AA11" s="36">
        <v>0</v>
      </c>
      <c r="AB11" s="36">
        <v>0</v>
      </c>
      <c r="AC11" s="36">
        <f t="shared" si="2"/>
        <v>960</v>
      </c>
      <c r="AD11" s="36">
        <f t="shared" si="3"/>
        <v>28.48</v>
      </c>
      <c r="AE11" s="36">
        <v>2</v>
      </c>
      <c r="AF11" s="36">
        <v>0</v>
      </c>
      <c r="AG11" s="36">
        <v>2</v>
      </c>
      <c r="AH11" s="36">
        <v>0</v>
      </c>
      <c r="AI11" s="36">
        <v>2</v>
      </c>
      <c r="AJ11" s="36">
        <v>0</v>
      </c>
      <c r="AK11" s="36">
        <v>2</v>
      </c>
      <c r="AL11" s="36">
        <v>0</v>
      </c>
      <c r="AM11" s="36">
        <v>2</v>
      </c>
      <c r="AN11" s="36">
        <v>0</v>
      </c>
      <c r="AO11" s="36">
        <v>2</v>
      </c>
      <c r="AP11" s="36">
        <v>0.01</v>
      </c>
      <c r="AQ11" s="36">
        <v>0</v>
      </c>
      <c r="AR11" s="36">
        <v>0</v>
      </c>
      <c r="AS11" s="36">
        <f t="shared" si="4"/>
        <v>1214</v>
      </c>
      <c r="AT11" s="36">
        <f t="shared" si="5"/>
        <v>33.799999999999997</v>
      </c>
      <c r="AU11" s="36">
        <v>486</v>
      </c>
      <c r="AV11" s="36">
        <v>6.76</v>
      </c>
      <c r="AW11" s="36">
        <v>170</v>
      </c>
      <c r="AX11" s="36">
        <v>2.36</v>
      </c>
      <c r="AY11" s="36">
        <v>0</v>
      </c>
      <c r="AZ11" s="36">
        <v>0</v>
      </c>
      <c r="BA11" s="36">
        <v>0</v>
      </c>
      <c r="BB11" s="36">
        <v>0</v>
      </c>
      <c r="BC11" s="36">
        <v>2</v>
      </c>
      <c r="BD11" s="36">
        <v>0.02</v>
      </c>
      <c r="BE11" s="36">
        <v>0</v>
      </c>
      <c r="BF11" s="36">
        <v>0</v>
      </c>
      <c r="BG11" s="36">
        <v>93</v>
      </c>
      <c r="BH11" s="36">
        <v>13.89</v>
      </c>
      <c r="BI11" s="36">
        <f t="shared" si="6"/>
        <v>95</v>
      </c>
      <c r="BJ11" s="36">
        <f t="shared" si="7"/>
        <v>13.91</v>
      </c>
      <c r="BK11" s="36">
        <f t="shared" si="8"/>
        <v>1309</v>
      </c>
      <c r="BL11" s="36">
        <f t="shared" si="9"/>
        <v>47.709999999999994</v>
      </c>
    </row>
    <row r="12" spans="1:64" x14ac:dyDescent="0.25">
      <c r="A12" s="36">
        <v>5</v>
      </c>
      <c r="B12" s="37" t="s">
        <v>92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f t="shared" si="0"/>
        <v>0</v>
      </c>
      <c r="R12" s="36">
        <f t="shared" si="1"/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f t="shared" si="2"/>
        <v>0</v>
      </c>
      <c r="AD12" s="36">
        <f t="shared" si="3"/>
        <v>0</v>
      </c>
      <c r="AE12" s="36">
        <v>0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0</v>
      </c>
      <c r="AQ12" s="36">
        <v>0</v>
      </c>
      <c r="AR12" s="36">
        <v>0</v>
      </c>
      <c r="AS12" s="36">
        <f t="shared" si="4"/>
        <v>0</v>
      </c>
      <c r="AT12" s="36">
        <f t="shared" si="5"/>
        <v>0</v>
      </c>
      <c r="AU12" s="36">
        <v>0</v>
      </c>
      <c r="AV12" s="36">
        <v>0</v>
      </c>
      <c r="AW12" s="36">
        <v>0</v>
      </c>
      <c r="AX12" s="36">
        <v>0</v>
      </c>
      <c r="AY12" s="36">
        <v>0</v>
      </c>
      <c r="AZ12" s="36">
        <v>0</v>
      </c>
      <c r="BA12" s="36">
        <v>0</v>
      </c>
      <c r="BB12" s="36">
        <v>0</v>
      </c>
      <c r="BC12" s="36">
        <v>0</v>
      </c>
      <c r="BD12" s="36">
        <v>0</v>
      </c>
      <c r="BE12" s="36">
        <v>0</v>
      </c>
      <c r="BF12" s="36">
        <v>0</v>
      </c>
      <c r="BG12" s="36">
        <v>0</v>
      </c>
      <c r="BH12" s="36">
        <v>0</v>
      </c>
      <c r="BI12" s="36">
        <f t="shared" si="6"/>
        <v>0</v>
      </c>
      <c r="BJ12" s="36">
        <f t="shared" si="7"/>
        <v>0</v>
      </c>
      <c r="BK12" s="36">
        <f t="shared" si="8"/>
        <v>0</v>
      </c>
      <c r="BL12" s="36">
        <f t="shared" si="9"/>
        <v>0</v>
      </c>
    </row>
    <row r="13" spans="1:64" x14ac:dyDescent="0.25">
      <c r="A13" s="36">
        <v>6</v>
      </c>
      <c r="B13" s="37" t="s">
        <v>93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f t="shared" si="0"/>
        <v>0</v>
      </c>
      <c r="R13" s="36">
        <f t="shared" si="1"/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f t="shared" si="2"/>
        <v>0</v>
      </c>
      <c r="AD13" s="36">
        <f t="shared" si="3"/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0</v>
      </c>
      <c r="AQ13" s="36">
        <v>0</v>
      </c>
      <c r="AR13" s="36">
        <v>0</v>
      </c>
      <c r="AS13" s="36">
        <f t="shared" si="4"/>
        <v>0</v>
      </c>
      <c r="AT13" s="36">
        <f t="shared" si="5"/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0</v>
      </c>
      <c r="BA13" s="36">
        <v>0</v>
      </c>
      <c r="BB13" s="36">
        <v>0</v>
      </c>
      <c r="BC13" s="36">
        <v>0</v>
      </c>
      <c r="BD13" s="36">
        <v>0</v>
      </c>
      <c r="BE13" s="36">
        <v>0</v>
      </c>
      <c r="BF13" s="36">
        <v>0</v>
      </c>
      <c r="BG13" s="36">
        <v>0</v>
      </c>
      <c r="BH13" s="36">
        <v>0</v>
      </c>
      <c r="BI13" s="36">
        <f t="shared" si="6"/>
        <v>0</v>
      </c>
      <c r="BJ13" s="36">
        <f t="shared" si="7"/>
        <v>0</v>
      </c>
      <c r="BK13" s="36">
        <f t="shared" si="8"/>
        <v>0</v>
      </c>
      <c r="BL13" s="36">
        <f t="shared" si="9"/>
        <v>0</v>
      </c>
    </row>
    <row r="14" spans="1:64" x14ac:dyDescent="0.25">
      <c r="A14" s="36">
        <v>7</v>
      </c>
      <c r="B14" s="37" t="s">
        <v>94</v>
      </c>
      <c r="C14" s="36">
        <v>0</v>
      </c>
      <c r="D14" s="36">
        <v>0</v>
      </c>
      <c r="E14" s="36">
        <v>936</v>
      </c>
      <c r="F14" s="36">
        <v>12.49</v>
      </c>
      <c r="G14" s="36">
        <v>241</v>
      </c>
      <c r="H14" s="36">
        <v>3.22</v>
      </c>
      <c r="I14" s="36">
        <v>96</v>
      </c>
      <c r="J14" s="36">
        <v>1.27</v>
      </c>
      <c r="K14" s="36">
        <v>468</v>
      </c>
      <c r="L14" s="36">
        <v>6.24</v>
      </c>
      <c r="M14" s="36">
        <v>23</v>
      </c>
      <c r="N14" s="36">
        <v>0.31</v>
      </c>
      <c r="O14" s="36">
        <v>600</v>
      </c>
      <c r="P14" s="36">
        <v>8</v>
      </c>
      <c r="Q14" s="36">
        <f t="shared" si="0"/>
        <v>1500</v>
      </c>
      <c r="R14" s="36">
        <f t="shared" si="1"/>
        <v>20</v>
      </c>
      <c r="S14" s="36">
        <v>250</v>
      </c>
      <c r="T14" s="36">
        <v>10</v>
      </c>
      <c r="U14" s="36">
        <v>100</v>
      </c>
      <c r="V14" s="36">
        <v>4</v>
      </c>
      <c r="W14" s="36">
        <v>50</v>
      </c>
      <c r="X14" s="36">
        <v>2</v>
      </c>
      <c r="Y14" s="36">
        <v>100</v>
      </c>
      <c r="Z14" s="36">
        <v>4</v>
      </c>
      <c r="AA14" s="36">
        <v>5</v>
      </c>
      <c r="AB14" s="36">
        <v>0.2</v>
      </c>
      <c r="AC14" s="36">
        <f t="shared" si="2"/>
        <v>500</v>
      </c>
      <c r="AD14" s="36">
        <f t="shared" si="3"/>
        <v>20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50</v>
      </c>
      <c r="AP14" s="36">
        <v>0.5</v>
      </c>
      <c r="AQ14" s="36">
        <v>3</v>
      </c>
      <c r="AR14" s="36">
        <v>0.03</v>
      </c>
      <c r="AS14" s="36">
        <f t="shared" si="4"/>
        <v>2050</v>
      </c>
      <c r="AT14" s="36">
        <f t="shared" si="5"/>
        <v>40.5</v>
      </c>
      <c r="AU14" s="36">
        <v>1800</v>
      </c>
      <c r="AV14" s="36">
        <v>16.2</v>
      </c>
      <c r="AW14" s="36">
        <v>180</v>
      </c>
      <c r="AX14" s="36">
        <v>1.62</v>
      </c>
      <c r="AY14" s="36">
        <v>0</v>
      </c>
      <c r="AZ14" s="36">
        <v>0</v>
      </c>
      <c r="BA14" s="36">
        <v>6</v>
      </c>
      <c r="BB14" s="36">
        <v>1.25</v>
      </c>
      <c r="BC14" s="36">
        <v>7</v>
      </c>
      <c r="BD14" s="36">
        <v>2.5</v>
      </c>
      <c r="BE14" s="36">
        <v>50</v>
      </c>
      <c r="BF14" s="36">
        <v>2.5</v>
      </c>
      <c r="BG14" s="36">
        <v>937</v>
      </c>
      <c r="BH14" s="36">
        <v>18.75</v>
      </c>
      <c r="BI14" s="36">
        <f t="shared" si="6"/>
        <v>1000</v>
      </c>
      <c r="BJ14" s="36">
        <f t="shared" si="7"/>
        <v>25</v>
      </c>
      <c r="BK14" s="36">
        <f t="shared" si="8"/>
        <v>3050</v>
      </c>
      <c r="BL14" s="36">
        <f t="shared" si="9"/>
        <v>65.5</v>
      </c>
    </row>
    <row r="15" spans="1:64" x14ac:dyDescent="0.25">
      <c r="A15" s="36">
        <v>8</v>
      </c>
      <c r="B15" s="37" t="s">
        <v>95</v>
      </c>
      <c r="C15" s="36">
        <v>0</v>
      </c>
      <c r="D15" s="36">
        <v>0</v>
      </c>
      <c r="E15" s="36">
        <v>573</v>
      </c>
      <c r="F15" s="36">
        <v>5.74</v>
      </c>
      <c r="G15" s="36">
        <v>186</v>
      </c>
      <c r="H15" s="36">
        <v>1.86</v>
      </c>
      <c r="I15" s="36">
        <v>65</v>
      </c>
      <c r="J15" s="36">
        <v>0.65</v>
      </c>
      <c r="K15" s="36">
        <v>362</v>
      </c>
      <c r="L15" s="36">
        <v>3.62</v>
      </c>
      <c r="M15" s="36">
        <v>18</v>
      </c>
      <c r="N15" s="36">
        <v>0.18</v>
      </c>
      <c r="O15" s="36">
        <v>400</v>
      </c>
      <c r="P15" s="36">
        <v>4</v>
      </c>
      <c r="Q15" s="36">
        <f t="shared" si="0"/>
        <v>1000</v>
      </c>
      <c r="R15" s="36">
        <f t="shared" si="1"/>
        <v>10.010000000000002</v>
      </c>
      <c r="S15" s="36">
        <v>150</v>
      </c>
      <c r="T15" s="36">
        <v>7</v>
      </c>
      <c r="U15" s="36">
        <v>60</v>
      </c>
      <c r="V15" s="36">
        <v>2.8</v>
      </c>
      <c r="W15" s="36">
        <v>30</v>
      </c>
      <c r="X15" s="36">
        <v>1.4</v>
      </c>
      <c r="Y15" s="36">
        <v>60</v>
      </c>
      <c r="Z15" s="36">
        <v>2.8</v>
      </c>
      <c r="AA15" s="36">
        <v>3</v>
      </c>
      <c r="AB15" s="36">
        <v>0.14000000000000001</v>
      </c>
      <c r="AC15" s="36">
        <f t="shared" si="2"/>
        <v>300</v>
      </c>
      <c r="AD15" s="36">
        <f t="shared" si="3"/>
        <v>14</v>
      </c>
      <c r="AE15" s="36">
        <v>0</v>
      </c>
      <c r="AF15" s="36">
        <v>0</v>
      </c>
      <c r="AG15" s="36">
        <v>0</v>
      </c>
      <c r="AH15" s="36">
        <v>0</v>
      </c>
      <c r="AI15" s="36">
        <v>10</v>
      </c>
      <c r="AJ15" s="36">
        <v>0.5</v>
      </c>
      <c r="AK15" s="36">
        <v>0</v>
      </c>
      <c r="AL15" s="36">
        <v>0</v>
      </c>
      <c r="AM15" s="36">
        <v>0</v>
      </c>
      <c r="AN15" s="36">
        <v>0</v>
      </c>
      <c r="AO15" s="36">
        <v>200</v>
      </c>
      <c r="AP15" s="36">
        <v>2</v>
      </c>
      <c r="AQ15" s="36">
        <v>10</v>
      </c>
      <c r="AR15" s="36">
        <v>0.1</v>
      </c>
      <c r="AS15" s="36">
        <f t="shared" si="4"/>
        <v>1510</v>
      </c>
      <c r="AT15" s="36">
        <f t="shared" si="5"/>
        <v>26.51</v>
      </c>
      <c r="AU15" s="36">
        <v>736</v>
      </c>
      <c r="AV15" s="36">
        <v>6.63</v>
      </c>
      <c r="AW15" s="36">
        <v>74</v>
      </c>
      <c r="AX15" s="36">
        <v>0.66</v>
      </c>
      <c r="AY15" s="36">
        <v>0</v>
      </c>
      <c r="AZ15" s="36">
        <v>0</v>
      </c>
      <c r="BA15" s="36">
        <v>6</v>
      </c>
      <c r="BB15" s="36">
        <v>1.28</v>
      </c>
      <c r="BC15" s="36">
        <v>7</v>
      </c>
      <c r="BD15" s="36">
        <v>2.5499999999999998</v>
      </c>
      <c r="BE15" s="36">
        <v>51</v>
      </c>
      <c r="BF15" s="36">
        <v>2.5499999999999998</v>
      </c>
      <c r="BG15" s="36">
        <v>936</v>
      </c>
      <c r="BH15" s="36">
        <v>19.13</v>
      </c>
      <c r="BI15" s="36">
        <f t="shared" si="6"/>
        <v>1000</v>
      </c>
      <c r="BJ15" s="36">
        <f t="shared" si="7"/>
        <v>25.509999999999998</v>
      </c>
      <c r="BK15" s="36">
        <f t="shared" si="8"/>
        <v>2510</v>
      </c>
      <c r="BL15" s="36">
        <f t="shared" si="9"/>
        <v>52.019999999999996</v>
      </c>
    </row>
    <row r="16" spans="1:64" x14ac:dyDescent="0.25">
      <c r="A16" s="36">
        <v>9</v>
      </c>
      <c r="B16" s="37" t="s">
        <v>96</v>
      </c>
      <c r="C16" s="36">
        <v>0</v>
      </c>
      <c r="D16" s="36">
        <v>0</v>
      </c>
      <c r="E16" s="36">
        <v>415</v>
      </c>
      <c r="F16" s="36">
        <v>4.37</v>
      </c>
      <c r="G16" s="36">
        <v>376</v>
      </c>
      <c r="H16" s="36">
        <v>3.96</v>
      </c>
      <c r="I16" s="36">
        <v>29</v>
      </c>
      <c r="J16" s="36">
        <v>0.31</v>
      </c>
      <c r="K16" s="36">
        <v>10</v>
      </c>
      <c r="L16" s="36">
        <v>1.68</v>
      </c>
      <c r="M16" s="36">
        <v>0</v>
      </c>
      <c r="N16" s="36">
        <v>0</v>
      </c>
      <c r="O16" s="36">
        <v>318</v>
      </c>
      <c r="P16" s="36">
        <v>4.45</v>
      </c>
      <c r="Q16" s="36">
        <f t="shared" si="0"/>
        <v>454</v>
      </c>
      <c r="R16" s="36">
        <f t="shared" si="1"/>
        <v>6.3599999999999994</v>
      </c>
      <c r="S16" s="36">
        <v>445</v>
      </c>
      <c r="T16" s="36">
        <v>13.35</v>
      </c>
      <c r="U16" s="36">
        <v>14</v>
      </c>
      <c r="V16" s="36">
        <v>7.03</v>
      </c>
      <c r="W16" s="36">
        <v>171</v>
      </c>
      <c r="X16" s="36">
        <v>3.42</v>
      </c>
      <c r="Y16" s="36">
        <v>340</v>
      </c>
      <c r="Z16" s="36">
        <v>10.89</v>
      </c>
      <c r="AA16" s="36">
        <v>0</v>
      </c>
      <c r="AB16" s="36">
        <v>0</v>
      </c>
      <c r="AC16" s="36">
        <f t="shared" si="2"/>
        <v>970</v>
      </c>
      <c r="AD16" s="36">
        <f t="shared" si="3"/>
        <v>34.69</v>
      </c>
      <c r="AE16" s="36">
        <v>0</v>
      </c>
      <c r="AF16" s="36">
        <v>0</v>
      </c>
      <c r="AG16" s="36">
        <v>9</v>
      </c>
      <c r="AH16" s="36">
        <v>0.08</v>
      </c>
      <c r="AI16" s="36">
        <v>3</v>
      </c>
      <c r="AJ16" s="36">
        <v>0.82</v>
      </c>
      <c r="AK16" s="36">
        <v>2</v>
      </c>
      <c r="AL16" s="36">
        <v>0.03</v>
      </c>
      <c r="AM16" s="36">
        <v>1</v>
      </c>
      <c r="AN16" s="36">
        <v>0.02</v>
      </c>
      <c r="AO16" s="36">
        <v>3</v>
      </c>
      <c r="AP16" s="36">
        <v>0.05</v>
      </c>
      <c r="AQ16" s="36">
        <v>0</v>
      </c>
      <c r="AR16" s="36">
        <v>0</v>
      </c>
      <c r="AS16" s="36">
        <f t="shared" si="4"/>
        <v>1442</v>
      </c>
      <c r="AT16" s="36">
        <f t="shared" si="5"/>
        <v>42.05</v>
      </c>
      <c r="AU16" s="36">
        <v>433</v>
      </c>
      <c r="AV16" s="36">
        <v>12.62</v>
      </c>
      <c r="AW16" s="36">
        <v>152</v>
      </c>
      <c r="AX16" s="36">
        <v>4.42</v>
      </c>
      <c r="AY16" s="36">
        <v>0</v>
      </c>
      <c r="AZ16" s="36">
        <v>0</v>
      </c>
      <c r="BA16" s="36">
        <v>0</v>
      </c>
      <c r="BB16" s="36">
        <v>0</v>
      </c>
      <c r="BC16" s="36">
        <v>24</v>
      </c>
      <c r="BD16" s="36">
        <v>3.62</v>
      </c>
      <c r="BE16" s="36">
        <v>0</v>
      </c>
      <c r="BF16" s="36">
        <v>0</v>
      </c>
      <c r="BG16" s="36">
        <v>37</v>
      </c>
      <c r="BH16" s="36">
        <v>5.43</v>
      </c>
      <c r="BI16" s="36">
        <f t="shared" si="6"/>
        <v>61</v>
      </c>
      <c r="BJ16" s="36">
        <f t="shared" si="7"/>
        <v>9.0500000000000007</v>
      </c>
      <c r="BK16" s="36">
        <f t="shared" si="8"/>
        <v>1503</v>
      </c>
      <c r="BL16" s="36">
        <f t="shared" si="9"/>
        <v>51.099999999999994</v>
      </c>
    </row>
    <row r="17" spans="1:64" x14ac:dyDescent="0.25">
      <c r="A17" s="36">
        <v>10</v>
      </c>
      <c r="B17" s="37" t="s">
        <v>97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f t="shared" si="0"/>
        <v>0</v>
      </c>
      <c r="R17" s="36">
        <f t="shared" si="1"/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f t="shared" si="2"/>
        <v>0</v>
      </c>
      <c r="AD17" s="36">
        <f t="shared" si="3"/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6">
        <v>0</v>
      </c>
      <c r="AR17" s="36">
        <v>0</v>
      </c>
      <c r="AS17" s="36">
        <f t="shared" si="4"/>
        <v>0</v>
      </c>
      <c r="AT17" s="36">
        <f t="shared" si="5"/>
        <v>0</v>
      </c>
      <c r="AU17" s="36">
        <v>0</v>
      </c>
      <c r="AV17" s="36">
        <v>0</v>
      </c>
      <c r="AW17" s="36">
        <v>0</v>
      </c>
      <c r="AX17" s="36">
        <v>0</v>
      </c>
      <c r="AY17" s="36">
        <v>0</v>
      </c>
      <c r="AZ17" s="36">
        <v>0</v>
      </c>
      <c r="BA17" s="36">
        <v>0</v>
      </c>
      <c r="BB17" s="36">
        <v>0</v>
      </c>
      <c r="BC17" s="36">
        <v>0</v>
      </c>
      <c r="BD17" s="36">
        <v>0</v>
      </c>
      <c r="BE17" s="36">
        <v>0</v>
      </c>
      <c r="BF17" s="36">
        <v>0</v>
      </c>
      <c r="BG17" s="36">
        <v>0</v>
      </c>
      <c r="BH17" s="36">
        <v>0</v>
      </c>
      <c r="BI17" s="36">
        <f t="shared" si="6"/>
        <v>0</v>
      </c>
      <c r="BJ17" s="36">
        <f t="shared" si="7"/>
        <v>0</v>
      </c>
      <c r="BK17" s="36">
        <f t="shared" si="8"/>
        <v>0</v>
      </c>
      <c r="BL17" s="36">
        <f t="shared" si="9"/>
        <v>0</v>
      </c>
    </row>
    <row r="18" spans="1:64" x14ac:dyDescent="0.25">
      <c r="A18" s="36">
        <v>11</v>
      </c>
      <c r="B18" s="37" t="s">
        <v>98</v>
      </c>
      <c r="C18" s="36">
        <v>0</v>
      </c>
      <c r="D18" s="36">
        <v>0</v>
      </c>
      <c r="E18" s="36">
        <v>141</v>
      </c>
      <c r="F18" s="36">
        <v>0.93</v>
      </c>
      <c r="G18" s="36">
        <v>85</v>
      </c>
      <c r="H18" s="36">
        <v>0.52</v>
      </c>
      <c r="I18" s="36">
        <v>35</v>
      </c>
      <c r="J18" s="36">
        <v>0.41</v>
      </c>
      <c r="K18" s="36">
        <v>42</v>
      </c>
      <c r="L18" s="36">
        <v>0.87</v>
      </c>
      <c r="M18" s="36">
        <v>0</v>
      </c>
      <c r="N18" s="36">
        <v>0</v>
      </c>
      <c r="O18" s="36">
        <v>153</v>
      </c>
      <c r="P18" s="36">
        <v>1.55</v>
      </c>
      <c r="Q18" s="36">
        <f t="shared" si="0"/>
        <v>218</v>
      </c>
      <c r="R18" s="36">
        <f t="shared" si="1"/>
        <v>2.21</v>
      </c>
      <c r="S18" s="36">
        <v>232</v>
      </c>
      <c r="T18" s="36">
        <v>2.5</v>
      </c>
      <c r="U18" s="36">
        <v>9</v>
      </c>
      <c r="V18" s="36">
        <v>1.37</v>
      </c>
      <c r="W18" s="36">
        <v>1</v>
      </c>
      <c r="X18" s="36">
        <v>0.42</v>
      </c>
      <c r="Y18" s="36">
        <v>0</v>
      </c>
      <c r="Z18" s="36">
        <v>0</v>
      </c>
      <c r="AA18" s="36">
        <v>0</v>
      </c>
      <c r="AB18" s="36">
        <v>0</v>
      </c>
      <c r="AC18" s="36">
        <f t="shared" si="2"/>
        <v>242</v>
      </c>
      <c r="AD18" s="36">
        <f t="shared" si="3"/>
        <v>4.29</v>
      </c>
      <c r="AE18" s="36">
        <v>73</v>
      </c>
      <c r="AF18" s="36">
        <v>0.36</v>
      </c>
      <c r="AG18" s="36">
        <v>26</v>
      </c>
      <c r="AH18" s="36">
        <v>0.26</v>
      </c>
      <c r="AI18" s="36">
        <v>13</v>
      </c>
      <c r="AJ18" s="36">
        <v>0.67</v>
      </c>
      <c r="AK18" s="36">
        <v>8</v>
      </c>
      <c r="AL18" s="36">
        <v>0.37</v>
      </c>
      <c r="AM18" s="36">
        <v>37</v>
      </c>
      <c r="AN18" s="36">
        <v>0.37</v>
      </c>
      <c r="AO18" s="36">
        <v>73</v>
      </c>
      <c r="AP18" s="36">
        <v>0.37</v>
      </c>
      <c r="AQ18" s="36">
        <v>0</v>
      </c>
      <c r="AR18" s="36">
        <v>0</v>
      </c>
      <c r="AS18" s="36">
        <f t="shared" si="4"/>
        <v>690</v>
      </c>
      <c r="AT18" s="36">
        <f t="shared" si="5"/>
        <v>8.8999999999999986</v>
      </c>
      <c r="AU18" s="36">
        <v>248</v>
      </c>
      <c r="AV18" s="36">
        <v>2.94</v>
      </c>
      <c r="AW18" s="36">
        <v>87</v>
      </c>
      <c r="AX18" s="36">
        <v>1.03</v>
      </c>
      <c r="AY18" s="36">
        <v>0</v>
      </c>
      <c r="AZ18" s="36">
        <v>0</v>
      </c>
      <c r="BA18" s="36">
        <v>0</v>
      </c>
      <c r="BB18" s="36">
        <v>0</v>
      </c>
      <c r="BC18" s="36">
        <v>53</v>
      </c>
      <c r="BD18" s="36">
        <v>7.94</v>
      </c>
      <c r="BE18" s="36">
        <v>0</v>
      </c>
      <c r="BF18" s="36">
        <v>0</v>
      </c>
      <c r="BG18" s="36">
        <v>1036</v>
      </c>
      <c r="BH18" s="36">
        <v>14.5</v>
      </c>
      <c r="BI18" s="36">
        <f t="shared" si="6"/>
        <v>1089</v>
      </c>
      <c r="BJ18" s="36">
        <f t="shared" si="7"/>
        <v>22.44</v>
      </c>
      <c r="BK18" s="36">
        <f t="shared" si="8"/>
        <v>1779</v>
      </c>
      <c r="BL18" s="36">
        <f t="shared" si="9"/>
        <v>31.34</v>
      </c>
    </row>
    <row r="19" spans="1:64" x14ac:dyDescent="0.25">
      <c r="A19" s="36">
        <v>12</v>
      </c>
      <c r="B19" s="37" t="s">
        <v>99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f t="shared" si="0"/>
        <v>0</v>
      </c>
      <c r="R19" s="36">
        <f t="shared" si="1"/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f t="shared" si="2"/>
        <v>0</v>
      </c>
      <c r="AD19" s="36">
        <f t="shared" si="3"/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0</v>
      </c>
      <c r="AQ19" s="36">
        <v>0</v>
      </c>
      <c r="AR19" s="36">
        <v>0</v>
      </c>
      <c r="AS19" s="36">
        <f t="shared" si="4"/>
        <v>0</v>
      </c>
      <c r="AT19" s="36">
        <f t="shared" si="5"/>
        <v>0</v>
      </c>
      <c r="AU19" s="36">
        <v>0</v>
      </c>
      <c r="AV19" s="36">
        <v>0</v>
      </c>
      <c r="AW19" s="36">
        <v>0</v>
      </c>
      <c r="AX19" s="36">
        <v>0</v>
      </c>
      <c r="AY19" s="36">
        <v>0</v>
      </c>
      <c r="AZ19" s="36">
        <v>0</v>
      </c>
      <c r="BA19" s="36">
        <v>0</v>
      </c>
      <c r="BB19" s="36">
        <v>0</v>
      </c>
      <c r="BC19" s="36">
        <v>0</v>
      </c>
      <c r="BD19" s="36">
        <v>0</v>
      </c>
      <c r="BE19" s="36">
        <v>0</v>
      </c>
      <c r="BF19" s="36">
        <v>0</v>
      </c>
      <c r="BG19" s="36">
        <v>0</v>
      </c>
      <c r="BH19" s="36">
        <v>0</v>
      </c>
      <c r="BI19" s="36">
        <f t="shared" si="6"/>
        <v>0</v>
      </c>
      <c r="BJ19" s="36">
        <f t="shared" si="7"/>
        <v>0</v>
      </c>
      <c r="BK19" s="36">
        <f t="shared" si="8"/>
        <v>0</v>
      </c>
      <c r="BL19" s="36">
        <f t="shared" si="9"/>
        <v>0</v>
      </c>
    </row>
    <row r="20" spans="1:64" x14ac:dyDescent="0.25">
      <c r="A20" s="36">
        <v>13</v>
      </c>
      <c r="B20" s="37" t="s">
        <v>100</v>
      </c>
      <c r="C20" s="36">
        <v>0</v>
      </c>
      <c r="D20" s="36">
        <v>0</v>
      </c>
      <c r="E20" s="36">
        <v>260</v>
      </c>
      <c r="F20" s="36">
        <v>6.8</v>
      </c>
      <c r="G20" s="36">
        <v>0</v>
      </c>
      <c r="H20" s="36">
        <v>0</v>
      </c>
      <c r="I20" s="36">
        <v>0</v>
      </c>
      <c r="J20" s="36">
        <v>0</v>
      </c>
      <c r="K20" s="36">
        <v>176</v>
      </c>
      <c r="L20" s="36">
        <v>4.62</v>
      </c>
      <c r="M20" s="36">
        <v>0</v>
      </c>
      <c r="N20" s="36">
        <v>0</v>
      </c>
      <c r="O20" s="36">
        <v>305</v>
      </c>
      <c r="P20" s="36">
        <v>7.99</v>
      </c>
      <c r="Q20" s="36">
        <f t="shared" si="0"/>
        <v>436</v>
      </c>
      <c r="R20" s="36">
        <f t="shared" si="1"/>
        <v>11.42</v>
      </c>
      <c r="S20" s="36">
        <v>1945</v>
      </c>
      <c r="T20" s="36">
        <v>32.83</v>
      </c>
      <c r="U20" s="36">
        <v>228</v>
      </c>
      <c r="V20" s="36">
        <v>7.7</v>
      </c>
      <c r="W20" s="36">
        <v>16</v>
      </c>
      <c r="X20" s="36">
        <v>0.53</v>
      </c>
      <c r="Y20" s="36">
        <v>0</v>
      </c>
      <c r="Z20" s="36">
        <v>0</v>
      </c>
      <c r="AA20" s="36">
        <v>0</v>
      </c>
      <c r="AB20" s="36">
        <v>0</v>
      </c>
      <c r="AC20" s="36">
        <f t="shared" si="2"/>
        <v>2189</v>
      </c>
      <c r="AD20" s="36">
        <f t="shared" si="3"/>
        <v>41.06</v>
      </c>
      <c r="AE20" s="36">
        <v>0</v>
      </c>
      <c r="AF20" s="36">
        <v>0</v>
      </c>
      <c r="AG20" s="36">
        <v>0</v>
      </c>
      <c r="AH20" s="36">
        <v>0</v>
      </c>
      <c r="AI20" s="36">
        <v>0</v>
      </c>
      <c r="AJ20" s="36">
        <v>0</v>
      </c>
      <c r="AK20" s="36">
        <v>0</v>
      </c>
      <c r="AL20" s="36">
        <v>0</v>
      </c>
      <c r="AM20" s="36">
        <v>0</v>
      </c>
      <c r="AN20" s="36">
        <v>0</v>
      </c>
      <c r="AO20" s="36">
        <v>0</v>
      </c>
      <c r="AP20" s="36">
        <v>0</v>
      </c>
      <c r="AQ20" s="36">
        <v>0</v>
      </c>
      <c r="AR20" s="36">
        <v>0</v>
      </c>
      <c r="AS20" s="36">
        <f t="shared" si="4"/>
        <v>2625</v>
      </c>
      <c r="AT20" s="36">
        <f t="shared" si="5"/>
        <v>52.480000000000004</v>
      </c>
      <c r="AU20" s="36">
        <v>525</v>
      </c>
      <c r="AV20" s="36">
        <v>10.5</v>
      </c>
      <c r="AW20" s="36">
        <v>184</v>
      </c>
      <c r="AX20" s="36">
        <v>3.67</v>
      </c>
      <c r="AY20" s="36">
        <v>0</v>
      </c>
      <c r="AZ20" s="36">
        <v>0</v>
      </c>
      <c r="BA20" s="36">
        <v>0</v>
      </c>
      <c r="BB20" s="36">
        <v>0</v>
      </c>
      <c r="BC20" s="36">
        <v>0</v>
      </c>
      <c r="BD20" s="36">
        <v>0</v>
      </c>
      <c r="BE20" s="36">
        <v>0</v>
      </c>
      <c r="BF20" s="36">
        <v>0</v>
      </c>
      <c r="BG20" s="36">
        <v>1534</v>
      </c>
      <c r="BH20" s="36">
        <v>67.89</v>
      </c>
      <c r="BI20" s="36">
        <f t="shared" si="6"/>
        <v>1534</v>
      </c>
      <c r="BJ20" s="36">
        <f t="shared" si="7"/>
        <v>67.89</v>
      </c>
      <c r="BK20" s="36">
        <f t="shared" si="8"/>
        <v>4159</v>
      </c>
      <c r="BL20" s="36">
        <f t="shared" si="9"/>
        <v>120.37</v>
      </c>
    </row>
    <row r="21" spans="1:64" x14ac:dyDescent="0.25">
      <c r="A21" s="36">
        <v>14</v>
      </c>
      <c r="B21" s="37" t="s">
        <v>101</v>
      </c>
      <c r="C21" s="36">
        <v>0</v>
      </c>
      <c r="D21" s="36">
        <v>0</v>
      </c>
      <c r="E21" s="36">
        <v>1032</v>
      </c>
      <c r="F21" s="36">
        <v>20.5</v>
      </c>
      <c r="G21" s="36">
        <v>242</v>
      </c>
      <c r="H21" s="36">
        <v>4.79</v>
      </c>
      <c r="I21" s="36">
        <v>75</v>
      </c>
      <c r="J21" s="36">
        <v>1.49</v>
      </c>
      <c r="K21" s="36">
        <v>8</v>
      </c>
      <c r="L21" s="36">
        <v>0.24</v>
      </c>
      <c r="M21" s="36">
        <v>0</v>
      </c>
      <c r="N21" s="36">
        <v>0</v>
      </c>
      <c r="O21" s="36">
        <v>781</v>
      </c>
      <c r="P21" s="36">
        <v>15.56</v>
      </c>
      <c r="Q21" s="36">
        <f t="shared" si="0"/>
        <v>1115</v>
      </c>
      <c r="R21" s="36">
        <f t="shared" si="1"/>
        <v>22.229999999999997</v>
      </c>
      <c r="S21" s="36">
        <v>246</v>
      </c>
      <c r="T21" s="36">
        <v>5.8</v>
      </c>
      <c r="U21" s="36">
        <v>27</v>
      </c>
      <c r="V21" s="36">
        <v>10.54</v>
      </c>
      <c r="W21" s="36">
        <v>252</v>
      </c>
      <c r="X21" s="36">
        <v>3.95</v>
      </c>
      <c r="Y21" s="36">
        <v>235</v>
      </c>
      <c r="Z21" s="36">
        <v>6.06</v>
      </c>
      <c r="AA21" s="36">
        <v>0</v>
      </c>
      <c r="AB21" s="36">
        <v>0</v>
      </c>
      <c r="AC21" s="36">
        <f t="shared" si="2"/>
        <v>760</v>
      </c>
      <c r="AD21" s="36">
        <f t="shared" si="3"/>
        <v>26.349999999999998</v>
      </c>
      <c r="AE21" s="36">
        <v>0</v>
      </c>
      <c r="AF21" s="36">
        <v>0</v>
      </c>
      <c r="AG21" s="36">
        <v>15</v>
      </c>
      <c r="AH21" s="36">
        <v>0.05</v>
      </c>
      <c r="AI21" s="36">
        <v>3</v>
      </c>
      <c r="AJ21" s="36">
        <v>0.25</v>
      </c>
      <c r="AK21" s="36">
        <v>0</v>
      </c>
      <c r="AL21" s="36">
        <v>0</v>
      </c>
      <c r="AM21" s="36">
        <v>15</v>
      </c>
      <c r="AN21" s="36">
        <v>0.1</v>
      </c>
      <c r="AO21" s="36">
        <v>15</v>
      </c>
      <c r="AP21" s="36">
        <v>0.1</v>
      </c>
      <c r="AQ21" s="36">
        <v>0</v>
      </c>
      <c r="AR21" s="36">
        <v>0</v>
      </c>
      <c r="AS21" s="36">
        <f t="shared" si="4"/>
        <v>1923</v>
      </c>
      <c r="AT21" s="36">
        <f t="shared" si="5"/>
        <v>49.08</v>
      </c>
      <c r="AU21" s="36">
        <v>442</v>
      </c>
      <c r="AV21" s="36">
        <v>11.29</v>
      </c>
      <c r="AW21" s="36">
        <v>155</v>
      </c>
      <c r="AX21" s="36">
        <v>3.95</v>
      </c>
      <c r="AY21" s="36">
        <v>0</v>
      </c>
      <c r="AZ21" s="36">
        <v>0</v>
      </c>
      <c r="BA21" s="36">
        <v>0</v>
      </c>
      <c r="BB21" s="36">
        <v>0</v>
      </c>
      <c r="BC21" s="36">
        <v>0</v>
      </c>
      <c r="BD21" s="36">
        <v>0</v>
      </c>
      <c r="BE21" s="36">
        <v>0</v>
      </c>
      <c r="BF21" s="36">
        <v>0</v>
      </c>
      <c r="BG21" s="36">
        <v>359</v>
      </c>
      <c r="BH21" s="36">
        <v>7.18</v>
      </c>
      <c r="BI21" s="36">
        <f t="shared" si="6"/>
        <v>359</v>
      </c>
      <c r="BJ21" s="36">
        <f t="shared" si="7"/>
        <v>7.18</v>
      </c>
      <c r="BK21" s="36">
        <f t="shared" si="8"/>
        <v>2282</v>
      </c>
      <c r="BL21" s="36">
        <f t="shared" si="9"/>
        <v>56.26</v>
      </c>
    </row>
    <row r="22" spans="1:64" x14ac:dyDescent="0.25">
      <c r="A22" s="36">
        <v>15</v>
      </c>
      <c r="B22" s="37" t="s">
        <v>102</v>
      </c>
      <c r="C22" s="36">
        <v>0</v>
      </c>
      <c r="D22" s="36">
        <v>0</v>
      </c>
      <c r="E22" s="36">
        <v>150</v>
      </c>
      <c r="F22" s="36">
        <v>8</v>
      </c>
      <c r="G22" s="36">
        <v>75</v>
      </c>
      <c r="H22" s="36">
        <v>1</v>
      </c>
      <c r="I22" s="36">
        <v>5</v>
      </c>
      <c r="J22" s="36">
        <v>0.5</v>
      </c>
      <c r="K22" s="36">
        <v>700</v>
      </c>
      <c r="L22" s="36">
        <v>3.5</v>
      </c>
      <c r="M22" s="36">
        <v>0</v>
      </c>
      <c r="N22" s="36">
        <v>0</v>
      </c>
      <c r="O22" s="36">
        <v>150</v>
      </c>
      <c r="P22" s="36">
        <v>3</v>
      </c>
      <c r="Q22" s="36">
        <f t="shared" si="0"/>
        <v>855</v>
      </c>
      <c r="R22" s="36">
        <f t="shared" si="1"/>
        <v>12</v>
      </c>
      <c r="S22" s="36">
        <v>720</v>
      </c>
      <c r="T22" s="36">
        <v>49</v>
      </c>
      <c r="U22" s="36">
        <v>460</v>
      </c>
      <c r="V22" s="36">
        <v>46</v>
      </c>
      <c r="W22" s="36">
        <v>300</v>
      </c>
      <c r="X22" s="36">
        <v>35</v>
      </c>
      <c r="Y22" s="36">
        <v>0</v>
      </c>
      <c r="Z22" s="36">
        <v>0</v>
      </c>
      <c r="AA22" s="36">
        <v>0</v>
      </c>
      <c r="AB22" s="36">
        <v>0</v>
      </c>
      <c r="AC22" s="36">
        <f t="shared" si="2"/>
        <v>1480</v>
      </c>
      <c r="AD22" s="36">
        <f t="shared" si="3"/>
        <v>130</v>
      </c>
      <c r="AE22" s="36">
        <v>0</v>
      </c>
      <c r="AF22" s="36">
        <v>0</v>
      </c>
      <c r="AG22" s="36">
        <v>0</v>
      </c>
      <c r="AH22" s="36">
        <v>0</v>
      </c>
      <c r="AI22" s="36">
        <v>10</v>
      </c>
      <c r="AJ22" s="36">
        <v>2</v>
      </c>
      <c r="AK22" s="36">
        <v>10</v>
      </c>
      <c r="AL22" s="36">
        <v>0.5</v>
      </c>
      <c r="AM22" s="36">
        <v>10</v>
      </c>
      <c r="AN22" s="36">
        <v>0.5</v>
      </c>
      <c r="AO22" s="36">
        <v>75</v>
      </c>
      <c r="AP22" s="36">
        <v>3</v>
      </c>
      <c r="AQ22" s="36">
        <v>0</v>
      </c>
      <c r="AR22" s="36">
        <v>0</v>
      </c>
      <c r="AS22" s="36">
        <f t="shared" si="4"/>
        <v>2440</v>
      </c>
      <c r="AT22" s="36">
        <f t="shared" si="5"/>
        <v>148</v>
      </c>
      <c r="AU22" s="36">
        <v>250</v>
      </c>
      <c r="AV22" s="36">
        <v>25</v>
      </c>
      <c r="AW22" s="36">
        <v>200</v>
      </c>
      <c r="AX22" s="36">
        <v>2</v>
      </c>
      <c r="AY22" s="36">
        <v>20</v>
      </c>
      <c r="AZ22" s="36">
        <v>2</v>
      </c>
      <c r="BA22" s="36">
        <v>0</v>
      </c>
      <c r="BB22" s="36">
        <v>0</v>
      </c>
      <c r="BC22" s="36">
        <v>25</v>
      </c>
      <c r="BD22" s="36">
        <v>8</v>
      </c>
      <c r="BE22" s="36">
        <v>140</v>
      </c>
      <c r="BF22" s="36">
        <v>9</v>
      </c>
      <c r="BG22" s="36">
        <v>1200</v>
      </c>
      <c r="BH22" s="36">
        <v>81</v>
      </c>
      <c r="BI22" s="36">
        <f t="shared" si="6"/>
        <v>1385</v>
      </c>
      <c r="BJ22" s="36">
        <f t="shared" si="7"/>
        <v>100</v>
      </c>
      <c r="BK22" s="36">
        <f t="shared" si="8"/>
        <v>3825</v>
      </c>
      <c r="BL22" s="36">
        <f t="shared" si="9"/>
        <v>248</v>
      </c>
    </row>
    <row r="23" spans="1:64" x14ac:dyDescent="0.25">
      <c r="A23" s="36">
        <v>16</v>
      </c>
      <c r="B23" s="37" t="s">
        <v>103</v>
      </c>
      <c r="C23" s="36">
        <v>271</v>
      </c>
      <c r="D23" s="36">
        <v>2.46</v>
      </c>
      <c r="E23" s="36">
        <v>135</v>
      </c>
      <c r="F23" s="36">
        <v>0.62</v>
      </c>
      <c r="G23" s="36">
        <v>55</v>
      </c>
      <c r="H23" s="36">
        <v>0.12</v>
      </c>
      <c r="I23" s="36">
        <v>40</v>
      </c>
      <c r="J23" s="36">
        <v>0.28999999999999998</v>
      </c>
      <c r="K23" s="36">
        <v>26</v>
      </c>
      <c r="L23" s="36">
        <v>0.49</v>
      </c>
      <c r="M23" s="36">
        <v>0</v>
      </c>
      <c r="N23" s="36">
        <v>0</v>
      </c>
      <c r="O23" s="36">
        <v>330</v>
      </c>
      <c r="P23" s="36">
        <v>2.71</v>
      </c>
      <c r="Q23" s="36">
        <f t="shared" si="0"/>
        <v>472</v>
      </c>
      <c r="R23" s="36">
        <f t="shared" si="1"/>
        <v>3.8600000000000003</v>
      </c>
      <c r="S23" s="36">
        <v>5</v>
      </c>
      <c r="T23" s="36">
        <v>0.26</v>
      </c>
      <c r="U23" s="36">
        <v>5</v>
      </c>
      <c r="V23" s="36">
        <v>0.39</v>
      </c>
      <c r="W23" s="36">
        <v>5</v>
      </c>
      <c r="X23" s="36">
        <v>0.26</v>
      </c>
      <c r="Y23" s="36">
        <v>10</v>
      </c>
      <c r="Z23" s="36">
        <v>0.39</v>
      </c>
      <c r="AA23" s="36">
        <v>0</v>
      </c>
      <c r="AB23" s="36">
        <v>0</v>
      </c>
      <c r="AC23" s="36">
        <f t="shared" si="2"/>
        <v>25</v>
      </c>
      <c r="AD23" s="36">
        <f t="shared" si="3"/>
        <v>1.3</v>
      </c>
      <c r="AE23" s="36">
        <v>5</v>
      </c>
      <c r="AF23" s="36">
        <v>0.01</v>
      </c>
      <c r="AG23" s="36">
        <v>5</v>
      </c>
      <c r="AH23" s="36">
        <v>0.12</v>
      </c>
      <c r="AI23" s="36">
        <v>5</v>
      </c>
      <c r="AJ23" s="36">
        <v>0.15</v>
      </c>
      <c r="AK23" s="36">
        <v>5</v>
      </c>
      <c r="AL23" s="36">
        <v>0.01</v>
      </c>
      <c r="AM23" s="36">
        <v>5</v>
      </c>
      <c r="AN23" s="36">
        <v>0.01</v>
      </c>
      <c r="AO23" s="36">
        <v>15</v>
      </c>
      <c r="AP23" s="36">
        <v>0.04</v>
      </c>
      <c r="AQ23" s="36">
        <v>0</v>
      </c>
      <c r="AR23" s="36">
        <v>0</v>
      </c>
      <c r="AS23" s="36">
        <f t="shared" si="4"/>
        <v>537</v>
      </c>
      <c r="AT23" s="36">
        <f t="shared" si="5"/>
        <v>5.5</v>
      </c>
      <c r="AU23" s="36">
        <v>161</v>
      </c>
      <c r="AV23" s="36">
        <v>1.66</v>
      </c>
      <c r="AW23" s="36">
        <v>56</v>
      </c>
      <c r="AX23" s="36">
        <v>0.57999999999999996</v>
      </c>
      <c r="AY23" s="36">
        <v>0</v>
      </c>
      <c r="AZ23" s="36">
        <v>0</v>
      </c>
      <c r="BA23" s="36">
        <v>0</v>
      </c>
      <c r="BB23" s="36">
        <v>0</v>
      </c>
      <c r="BC23" s="36">
        <v>2</v>
      </c>
      <c r="BD23" s="36">
        <v>0.61</v>
      </c>
      <c r="BE23" s="36">
        <v>0</v>
      </c>
      <c r="BF23" s="36">
        <v>0</v>
      </c>
      <c r="BG23" s="36">
        <v>10</v>
      </c>
      <c r="BH23" s="36">
        <v>1.23</v>
      </c>
      <c r="BI23" s="36">
        <f t="shared" si="6"/>
        <v>12</v>
      </c>
      <c r="BJ23" s="36">
        <f t="shared" si="7"/>
        <v>1.8399999999999999</v>
      </c>
      <c r="BK23" s="36">
        <f t="shared" si="8"/>
        <v>549</v>
      </c>
      <c r="BL23" s="36">
        <f t="shared" si="9"/>
        <v>7.34</v>
      </c>
    </row>
    <row r="24" spans="1:64" x14ac:dyDescent="0.25">
      <c r="A24" s="36">
        <v>17</v>
      </c>
      <c r="B24" s="37" t="s">
        <v>104</v>
      </c>
      <c r="C24" s="36">
        <v>25</v>
      </c>
      <c r="D24" s="36">
        <v>0.75</v>
      </c>
      <c r="E24" s="36">
        <v>426</v>
      </c>
      <c r="F24" s="36">
        <v>45.75</v>
      </c>
      <c r="G24" s="36">
        <v>147</v>
      </c>
      <c r="H24" s="36">
        <v>4.67</v>
      </c>
      <c r="I24" s="36">
        <v>32</v>
      </c>
      <c r="J24" s="36">
        <v>19.21</v>
      </c>
      <c r="K24" s="36">
        <v>231</v>
      </c>
      <c r="L24" s="36">
        <v>99.77</v>
      </c>
      <c r="M24" s="36">
        <v>3</v>
      </c>
      <c r="N24" s="36">
        <v>0.03</v>
      </c>
      <c r="O24" s="36">
        <v>180</v>
      </c>
      <c r="P24" s="36">
        <v>38.799999999999997</v>
      </c>
      <c r="Q24" s="36">
        <f t="shared" si="0"/>
        <v>714</v>
      </c>
      <c r="R24" s="36">
        <f t="shared" si="1"/>
        <v>165.48000000000002</v>
      </c>
      <c r="S24" s="36">
        <v>2800</v>
      </c>
      <c r="T24" s="36">
        <v>405.34</v>
      </c>
      <c r="U24" s="36">
        <v>1378</v>
      </c>
      <c r="V24" s="36">
        <v>471.69</v>
      </c>
      <c r="W24" s="36">
        <v>396</v>
      </c>
      <c r="X24" s="36">
        <v>246.83</v>
      </c>
      <c r="Y24" s="36">
        <v>73</v>
      </c>
      <c r="Z24" s="36">
        <v>107.46</v>
      </c>
      <c r="AA24" s="36">
        <v>12</v>
      </c>
      <c r="AB24" s="36">
        <v>3.3</v>
      </c>
      <c r="AC24" s="36">
        <f t="shared" si="2"/>
        <v>4647</v>
      </c>
      <c r="AD24" s="36">
        <f t="shared" si="3"/>
        <v>1231.32</v>
      </c>
      <c r="AE24" s="36">
        <v>30</v>
      </c>
      <c r="AF24" s="36">
        <v>119.4</v>
      </c>
      <c r="AG24" s="36">
        <v>72</v>
      </c>
      <c r="AH24" s="36">
        <v>6.01</v>
      </c>
      <c r="AI24" s="36">
        <v>923</v>
      </c>
      <c r="AJ24" s="36">
        <v>186.57</v>
      </c>
      <c r="AK24" s="36">
        <v>105</v>
      </c>
      <c r="AL24" s="36">
        <v>11.19</v>
      </c>
      <c r="AM24" s="36">
        <v>776</v>
      </c>
      <c r="AN24" s="36">
        <v>6.34</v>
      </c>
      <c r="AO24" s="36">
        <v>326</v>
      </c>
      <c r="AP24" s="36">
        <v>27.61</v>
      </c>
      <c r="AQ24" s="36">
        <v>1</v>
      </c>
      <c r="AR24" s="36">
        <v>25.07</v>
      </c>
      <c r="AS24" s="36">
        <f t="shared" si="4"/>
        <v>7593</v>
      </c>
      <c r="AT24" s="36">
        <f t="shared" si="5"/>
        <v>1753.9199999999998</v>
      </c>
      <c r="AU24" s="36">
        <v>438</v>
      </c>
      <c r="AV24" s="36">
        <v>62.95</v>
      </c>
      <c r="AW24" s="36">
        <v>255</v>
      </c>
      <c r="AX24" s="36">
        <v>1.97</v>
      </c>
      <c r="AY24" s="36">
        <v>33</v>
      </c>
      <c r="AZ24" s="36">
        <v>29.48</v>
      </c>
      <c r="BA24" s="36">
        <v>57</v>
      </c>
      <c r="BB24" s="36">
        <v>13.06</v>
      </c>
      <c r="BC24" s="36">
        <v>221</v>
      </c>
      <c r="BD24" s="36">
        <v>377.99</v>
      </c>
      <c r="BE24" s="36">
        <v>4797</v>
      </c>
      <c r="BF24" s="36">
        <v>251.12</v>
      </c>
      <c r="BG24" s="36">
        <v>240868</v>
      </c>
      <c r="BH24" s="36">
        <v>17909.82</v>
      </c>
      <c r="BI24" s="36">
        <f t="shared" si="6"/>
        <v>245976</v>
      </c>
      <c r="BJ24" s="36">
        <f t="shared" si="7"/>
        <v>18581.47</v>
      </c>
      <c r="BK24" s="36">
        <f t="shared" si="8"/>
        <v>253569</v>
      </c>
      <c r="BL24" s="36">
        <f t="shared" si="9"/>
        <v>20335.39</v>
      </c>
    </row>
    <row r="25" spans="1:64" x14ac:dyDescent="0.25">
      <c r="A25" s="36">
        <v>18</v>
      </c>
      <c r="B25" s="37" t="s">
        <v>105</v>
      </c>
      <c r="C25" s="36">
        <v>0</v>
      </c>
      <c r="D25" s="36">
        <v>0</v>
      </c>
      <c r="E25" s="36">
        <v>20</v>
      </c>
      <c r="F25" s="36">
        <v>10</v>
      </c>
      <c r="G25" s="36">
        <v>0</v>
      </c>
      <c r="H25" s="36">
        <v>0</v>
      </c>
      <c r="I25" s="36">
        <v>40</v>
      </c>
      <c r="J25" s="36">
        <v>2</v>
      </c>
      <c r="K25" s="36">
        <v>185</v>
      </c>
      <c r="L25" s="36">
        <v>25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245</v>
      </c>
      <c r="R25" s="36">
        <f t="shared" si="1"/>
        <v>37</v>
      </c>
      <c r="S25" s="36">
        <v>800</v>
      </c>
      <c r="T25" s="36">
        <v>136</v>
      </c>
      <c r="U25" s="36">
        <v>200</v>
      </c>
      <c r="V25" s="36">
        <v>8</v>
      </c>
      <c r="W25" s="36">
        <v>50</v>
      </c>
      <c r="X25" s="36">
        <v>12</v>
      </c>
      <c r="Y25" s="36">
        <v>10</v>
      </c>
      <c r="Z25" s="36">
        <v>0.2</v>
      </c>
      <c r="AA25" s="36">
        <v>0</v>
      </c>
      <c r="AB25" s="36">
        <v>0</v>
      </c>
      <c r="AC25" s="36">
        <f t="shared" si="2"/>
        <v>1060</v>
      </c>
      <c r="AD25" s="36">
        <f t="shared" si="3"/>
        <v>156.19999999999999</v>
      </c>
      <c r="AE25" s="36">
        <v>25</v>
      </c>
      <c r="AF25" s="36">
        <v>5</v>
      </c>
      <c r="AG25" s="36">
        <v>25</v>
      </c>
      <c r="AH25" s="36">
        <v>1.1000000000000001</v>
      </c>
      <c r="AI25" s="36">
        <v>250</v>
      </c>
      <c r="AJ25" s="36">
        <v>250</v>
      </c>
      <c r="AK25" s="36">
        <v>10</v>
      </c>
      <c r="AL25" s="36">
        <v>0.5</v>
      </c>
      <c r="AM25" s="36">
        <v>0</v>
      </c>
      <c r="AN25" s="36">
        <v>0</v>
      </c>
      <c r="AO25" s="36">
        <v>100</v>
      </c>
      <c r="AP25" s="36">
        <v>5</v>
      </c>
      <c r="AQ25" s="36">
        <v>0</v>
      </c>
      <c r="AR25" s="36">
        <v>0</v>
      </c>
      <c r="AS25" s="36">
        <f t="shared" si="4"/>
        <v>1715</v>
      </c>
      <c r="AT25" s="36">
        <f t="shared" si="5"/>
        <v>454.79999999999995</v>
      </c>
      <c r="AU25" s="36">
        <v>172</v>
      </c>
      <c r="AV25" s="36">
        <v>45.48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15</v>
      </c>
      <c r="BD25" s="36">
        <v>15</v>
      </c>
      <c r="BE25" s="36">
        <v>25</v>
      </c>
      <c r="BF25" s="36">
        <v>1</v>
      </c>
      <c r="BG25" s="36">
        <v>2000</v>
      </c>
      <c r="BH25" s="36">
        <v>2200</v>
      </c>
      <c r="BI25" s="36">
        <f t="shared" si="6"/>
        <v>2040</v>
      </c>
      <c r="BJ25" s="36">
        <f t="shared" si="7"/>
        <v>2216</v>
      </c>
      <c r="BK25" s="36">
        <f t="shared" si="8"/>
        <v>3755</v>
      </c>
      <c r="BL25" s="36">
        <f t="shared" si="9"/>
        <v>2670.8</v>
      </c>
    </row>
    <row r="26" spans="1:64" x14ac:dyDescent="0.25">
      <c r="A26" s="36">
        <v>19</v>
      </c>
      <c r="B26" s="37" t="s">
        <v>106</v>
      </c>
      <c r="C26" s="36">
        <v>0</v>
      </c>
      <c r="D26" s="36">
        <v>0</v>
      </c>
      <c r="E26" s="36">
        <v>1544</v>
      </c>
      <c r="F26" s="36">
        <v>18.03</v>
      </c>
      <c r="G26" s="36">
        <v>1324</v>
      </c>
      <c r="H26" s="36">
        <v>15.44</v>
      </c>
      <c r="I26" s="36">
        <v>546</v>
      </c>
      <c r="J26" s="36">
        <v>6.36</v>
      </c>
      <c r="K26" s="36">
        <v>910</v>
      </c>
      <c r="L26" s="36">
        <v>10.61</v>
      </c>
      <c r="M26" s="36">
        <v>46</v>
      </c>
      <c r="N26" s="36">
        <v>0.53</v>
      </c>
      <c r="O26" s="36">
        <v>1200</v>
      </c>
      <c r="P26" s="36">
        <v>14</v>
      </c>
      <c r="Q26" s="36">
        <f t="shared" si="0"/>
        <v>3000</v>
      </c>
      <c r="R26" s="36">
        <f t="shared" si="1"/>
        <v>35</v>
      </c>
      <c r="S26" s="36">
        <v>3700</v>
      </c>
      <c r="T26" s="36">
        <v>68.45</v>
      </c>
      <c r="U26" s="36">
        <v>3300</v>
      </c>
      <c r="V26" s="36">
        <v>61.05</v>
      </c>
      <c r="W26" s="36">
        <v>2600</v>
      </c>
      <c r="X26" s="36">
        <v>48.1</v>
      </c>
      <c r="Y26" s="36">
        <v>400</v>
      </c>
      <c r="Z26" s="36">
        <v>7.4</v>
      </c>
      <c r="AA26" s="36">
        <v>40</v>
      </c>
      <c r="AB26" s="36">
        <v>0.74</v>
      </c>
      <c r="AC26" s="36">
        <f t="shared" si="2"/>
        <v>10000</v>
      </c>
      <c r="AD26" s="36">
        <f t="shared" si="3"/>
        <v>185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50</v>
      </c>
      <c r="AP26" s="36">
        <v>0.5</v>
      </c>
      <c r="AQ26" s="36">
        <v>6</v>
      </c>
      <c r="AR26" s="36">
        <v>0.05</v>
      </c>
      <c r="AS26" s="36">
        <f t="shared" si="4"/>
        <v>13050</v>
      </c>
      <c r="AT26" s="36">
        <f t="shared" si="5"/>
        <v>220.5</v>
      </c>
      <c r="AU26" s="36">
        <v>5220</v>
      </c>
      <c r="AV26" s="36">
        <v>88.2</v>
      </c>
      <c r="AW26" s="36">
        <v>522</v>
      </c>
      <c r="AX26" s="36">
        <v>8.82</v>
      </c>
      <c r="AY26" s="36">
        <v>0</v>
      </c>
      <c r="AZ26" s="36">
        <v>0</v>
      </c>
      <c r="BA26" s="36">
        <v>236</v>
      </c>
      <c r="BB26" s="36">
        <v>38.96</v>
      </c>
      <c r="BC26" s="36">
        <v>162</v>
      </c>
      <c r="BD26" s="36">
        <v>61.01</v>
      </c>
      <c r="BE26" s="36">
        <v>594</v>
      </c>
      <c r="BF26" s="36">
        <v>29.65</v>
      </c>
      <c r="BG26" s="36">
        <v>9008</v>
      </c>
      <c r="BH26" s="36">
        <v>10.37</v>
      </c>
      <c r="BI26" s="36">
        <f t="shared" si="6"/>
        <v>10000</v>
      </c>
      <c r="BJ26" s="36">
        <f t="shared" si="7"/>
        <v>139.99</v>
      </c>
      <c r="BK26" s="36">
        <f t="shared" si="8"/>
        <v>23050</v>
      </c>
      <c r="BL26" s="36">
        <f t="shared" si="9"/>
        <v>360.49</v>
      </c>
    </row>
    <row r="27" spans="1:64" x14ac:dyDescent="0.25">
      <c r="A27" s="36">
        <v>20</v>
      </c>
      <c r="B27" s="37" t="s">
        <v>107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f t="shared" si="0"/>
        <v>0</v>
      </c>
      <c r="R27" s="36">
        <f t="shared" si="1"/>
        <v>0</v>
      </c>
      <c r="S27" s="36">
        <v>41</v>
      </c>
      <c r="T27" s="36">
        <v>1.23</v>
      </c>
      <c r="U27" s="36">
        <v>3</v>
      </c>
      <c r="V27" s="36">
        <v>1.72</v>
      </c>
      <c r="W27" s="36">
        <v>37</v>
      </c>
      <c r="X27" s="36">
        <v>0.74</v>
      </c>
      <c r="Y27" s="36">
        <v>54</v>
      </c>
      <c r="Z27" s="36">
        <v>1.23</v>
      </c>
      <c r="AA27" s="36">
        <v>0</v>
      </c>
      <c r="AB27" s="36">
        <v>0</v>
      </c>
      <c r="AC27" s="36">
        <f t="shared" si="2"/>
        <v>135</v>
      </c>
      <c r="AD27" s="36">
        <f t="shared" si="3"/>
        <v>4.92</v>
      </c>
      <c r="AE27" s="36">
        <v>2</v>
      </c>
      <c r="AF27" s="36">
        <v>0.02</v>
      </c>
      <c r="AG27" s="36">
        <v>131</v>
      </c>
      <c r="AH27" s="36">
        <v>0.66</v>
      </c>
      <c r="AI27" s="36">
        <v>18</v>
      </c>
      <c r="AJ27" s="36">
        <v>2.63</v>
      </c>
      <c r="AK27" s="36">
        <v>23</v>
      </c>
      <c r="AL27" s="36">
        <v>0.23</v>
      </c>
      <c r="AM27" s="36">
        <v>27</v>
      </c>
      <c r="AN27" s="36">
        <v>0.27</v>
      </c>
      <c r="AO27" s="36">
        <v>49</v>
      </c>
      <c r="AP27" s="36">
        <v>0.49</v>
      </c>
      <c r="AQ27" s="36">
        <v>0</v>
      </c>
      <c r="AR27" s="36">
        <v>0</v>
      </c>
      <c r="AS27" s="36">
        <f t="shared" si="4"/>
        <v>385</v>
      </c>
      <c r="AT27" s="36">
        <f t="shared" si="5"/>
        <v>9.2200000000000006</v>
      </c>
      <c r="AU27" s="36">
        <v>162</v>
      </c>
      <c r="AV27" s="36">
        <v>3.68</v>
      </c>
      <c r="AW27" s="36">
        <v>57</v>
      </c>
      <c r="AX27" s="36">
        <v>1.29</v>
      </c>
      <c r="AY27" s="36">
        <v>0</v>
      </c>
      <c r="AZ27" s="36">
        <v>0</v>
      </c>
      <c r="BA27" s="36">
        <v>0</v>
      </c>
      <c r="BB27" s="36">
        <v>0</v>
      </c>
      <c r="BC27" s="36">
        <v>12</v>
      </c>
      <c r="BD27" s="36">
        <v>3.96</v>
      </c>
      <c r="BE27" s="36">
        <v>0</v>
      </c>
      <c r="BF27" s="36">
        <v>0</v>
      </c>
      <c r="BG27" s="36">
        <v>29</v>
      </c>
      <c r="BH27" s="36">
        <v>5.88</v>
      </c>
      <c r="BI27" s="36">
        <f t="shared" si="6"/>
        <v>41</v>
      </c>
      <c r="BJ27" s="36">
        <f t="shared" si="7"/>
        <v>9.84</v>
      </c>
      <c r="BK27" s="36">
        <f t="shared" si="8"/>
        <v>426</v>
      </c>
      <c r="BL27" s="36">
        <f t="shared" si="9"/>
        <v>19.060000000000002</v>
      </c>
    </row>
    <row r="28" spans="1:64" x14ac:dyDescent="0.25">
      <c r="A28" s="36">
        <v>21</v>
      </c>
      <c r="B28" s="37" t="s">
        <v>108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f t="shared" si="0"/>
        <v>0</v>
      </c>
      <c r="R28" s="36">
        <f t="shared" si="1"/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f t="shared" si="2"/>
        <v>0</v>
      </c>
      <c r="AD28" s="36">
        <f t="shared" si="3"/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0</v>
      </c>
      <c r="AQ28" s="36">
        <v>0</v>
      </c>
      <c r="AR28" s="36">
        <v>0</v>
      </c>
      <c r="AS28" s="36">
        <f t="shared" si="4"/>
        <v>0</v>
      </c>
      <c r="AT28" s="36">
        <f t="shared" si="5"/>
        <v>0</v>
      </c>
      <c r="AU28" s="36">
        <v>0</v>
      </c>
      <c r="AV28" s="36">
        <v>0</v>
      </c>
      <c r="AW28" s="36">
        <v>0</v>
      </c>
      <c r="AX28" s="36">
        <v>0</v>
      </c>
      <c r="AY28" s="36">
        <v>0</v>
      </c>
      <c r="AZ28" s="36">
        <v>0</v>
      </c>
      <c r="BA28" s="36">
        <v>0</v>
      </c>
      <c r="BB28" s="36">
        <v>0</v>
      </c>
      <c r="BC28" s="36">
        <v>0</v>
      </c>
      <c r="BD28" s="36">
        <v>0</v>
      </c>
      <c r="BE28" s="36">
        <v>0</v>
      </c>
      <c r="BF28" s="36">
        <v>0</v>
      </c>
      <c r="BG28" s="36">
        <v>0</v>
      </c>
      <c r="BH28" s="36">
        <v>0</v>
      </c>
      <c r="BI28" s="36">
        <f t="shared" si="6"/>
        <v>0</v>
      </c>
      <c r="BJ28" s="36">
        <f t="shared" si="7"/>
        <v>0</v>
      </c>
      <c r="BK28" s="36">
        <f t="shared" si="8"/>
        <v>0</v>
      </c>
      <c r="BL28" s="36">
        <f t="shared" si="9"/>
        <v>0</v>
      </c>
    </row>
    <row r="29" spans="1:64" x14ac:dyDescent="0.25">
      <c r="A29" s="36">
        <v>22</v>
      </c>
      <c r="B29" s="37" t="s">
        <v>109</v>
      </c>
      <c r="C29" s="36">
        <v>0</v>
      </c>
      <c r="D29" s="36">
        <v>0</v>
      </c>
      <c r="E29" s="36">
        <v>3625</v>
      </c>
      <c r="F29" s="36">
        <v>43.82</v>
      </c>
      <c r="G29" s="36">
        <v>1093</v>
      </c>
      <c r="H29" s="36">
        <v>13.2</v>
      </c>
      <c r="I29" s="36">
        <v>603</v>
      </c>
      <c r="J29" s="36">
        <v>7.29</v>
      </c>
      <c r="K29" s="36">
        <v>701</v>
      </c>
      <c r="L29" s="36">
        <v>12.7</v>
      </c>
      <c r="M29" s="36">
        <v>0</v>
      </c>
      <c r="N29" s="36">
        <v>0</v>
      </c>
      <c r="O29" s="36">
        <v>3450</v>
      </c>
      <c r="P29" s="36">
        <v>44.66</v>
      </c>
      <c r="Q29" s="36">
        <f t="shared" si="0"/>
        <v>4929</v>
      </c>
      <c r="R29" s="36">
        <f t="shared" si="1"/>
        <v>63.81</v>
      </c>
      <c r="S29" s="36">
        <v>953</v>
      </c>
      <c r="T29" s="36">
        <v>51.09</v>
      </c>
      <c r="U29" s="36">
        <v>36</v>
      </c>
      <c r="V29" s="36">
        <v>48.74</v>
      </c>
      <c r="W29" s="36">
        <v>1</v>
      </c>
      <c r="X29" s="36">
        <v>0.26</v>
      </c>
      <c r="Y29" s="36">
        <v>85</v>
      </c>
      <c r="Z29" s="36">
        <v>8.9499999999999993</v>
      </c>
      <c r="AA29" s="36">
        <v>0</v>
      </c>
      <c r="AB29" s="36">
        <v>0</v>
      </c>
      <c r="AC29" s="36">
        <f t="shared" si="2"/>
        <v>1075</v>
      </c>
      <c r="AD29" s="36">
        <f t="shared" si="3"/>
        <v>109.04000000000002</v>
      </c>
      <c r="AE29" s="36">
        <v>30</v>
      </c>
      <c r="AF29" s="36">
        <v>0.25</v>
      </c>
      <c r="AG29" s="36">
        <v>61</v>
      </c>
      <c r="AH29" s="36">
        <v>0.25</v>
      </c>
      <c r="AI29" s="36">
        <v>16</v>
      </c>
      <c r="AJ29" s="36">
        <v>1.88</v>
      </c>
      <c r="AK29" s="36">
        <v>24</v>
      </c>
      <c r="AL29" s="36">
        <v>0.2</v>
      </c>
      <c r="AM29" s="36">
        <v>14</v>
      </c>
      <c r="AN29" s="36">
        <v>0.12</v>
      </c>
      <c r="AO29" s="36">
        <v>47</v>
      </c>
      <c r="AP29" s="36">
        <v>0.39</v>
      </c>
      <c r="AQ29" s="36">
        <v>0</v>
      </c>
      <c r="AR29" s="36">
        <v>0</v>
      </c>
      <c r="AS29" s="36">
        <f t="shared" si="4"/>
        <v>6196</v>
      </c>
      <c r="AT29" s="36">
        <f t="shared" si="5"/>
        <v>175.94</v>
      </c>
      <c r="AU29" s="36">
        <v>1549</v>
      </c>
      <c r="AV29" s="36">
        <v>43.98</v>
      </c>
      <c r="AW29" s="36">
        <v>542</v>
      </c>
      <c r="AX29" s="36">
        <v>15.39</v>
      </c>
      <c r="AY29" s="36">
        <v>0</v>
      </c>
      <c r="AZ29" s="36">
        <v>0</v>
      </c>
      <c r="BA29" s="36">
        <v>0</v>
      </c>
      <c r="BB29" s="36">
        <v>0</v>
      </c>
      <c r="BC29" s="36">
        <v>144</v>
      </c>
      <c r="BD29" s="36">
        <v>13.14</v>
      </c>
      <c r="BE29" s="36">
        <v>0</v>
      </c>
      <c r="BF29" s="36">
        <v>0</v>
      </c>
      <c r="BG29" s="36">
        <v>1242</v>
      </c>
      <c r="BH29" s="36">
        <v>68.94</v>
      </c>
      <c r="BI29" s="36">
        <f t="shared" si="6"/>
        <v>1386</v>
      </c>
      <c r="BJ29" s="36">
        <f t="shared" si="7"/>
        <v>82.08</v>
      </c>
      <c r="BK29" s="36">
        <f t="shared" si="8"/>
        <v>7582</v>
      </c>
      <c r="BL29" s="36">
        <f t="shared" si="9"/>
        <v>258.02</v>
      </c>
    </row>
    <row r="30" spans="1:64" x14ac:dyDescent="0.25">
      <c r="A30" s="36">
        <v>23</v>
      </c>
      <c r="B30" s="37" t="s">
        <v>110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f t="shared" si="0"/>
        <v>0</v>
      </c>
      <c r="R30" s="36">
        <f t="shared" si="1"/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f t="shared" si="2"/>
        <v>0</v>
      </c>
      <c r="AD30" s="36">
        <f t="shared" si="3"/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36">
        <f t="shared" si="4"/>
        <v>0</v>
      </c>
      <c r="AT30" s="36">
        <f t="shared" si="5"/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0</v>
      </c>
      <c r="BA30" s="36">
        <v>0</v>
      </c>
      <c r="BB30" s="36">
        <v>0</v>
      </c>
      <c r="BC30" s="36">
        <v>0</v>
      </c>
      <c r="BD30" s="36">
        <v>0</v>
      </c>
      <c r="BE30" s="36">
        <v>0</v>
      </c>
      <c r="BF30" s="36">
        <v>0</v>
      </c>
      <c r="BG30" s="36">
        <v>0</v>
      </c>
      <c r="BH30" s="36">
        <v>0</v>
      </c>
      <c r="BI30" s="36">
        <f t="shared" si="6"/>
        <v>0</v>
      </c>
      <c r="BJ30" s="36">
        <f t="shared" si="7"/>
        <v>0</v>
      </c>
      <c r="BK30" s="36">
        <f t="shared" si="8"/>
        <v>0</v>
      </c>
      <c r="BL30" s="36">
        <f t="shared" si="9"/>
        <v>0</v>
      </c>
    </row>
    <row r="31" spans="1:64" x14ac:dyDescent="0.25">
      <c r="A31" s="36">
        <v>24</v>
      </c>
      <c r="B31" s="37" t="s">
        <v>112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36">
        <v>25</v>
      </c>
      <c r="B32" s="37" t="s">
        <v>113</v>
      </c>
      <c r="C32" s="36">
        <v>0</v>
      </c>
      <c r="D32" s="36">
        <v>0</v>
      </c>
      <c r="E32" s="36">
        <v>6433</v>
      </c>
      <c r="F32" s="36">
        <v>89.07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4503</v>
      </c>
      <c r="P32" s="36">
        <v>62.35</v>
      </c>
      <c r="Q32" s="36">
        <f t="shared" si="0"/>
        <v>6433</v>
      </c>
      <c r="R32" s="36">
        <f t="shared" si="1"/>
        <v>89.07</v>
      </c>
      <c r="S32" s="36">
        <v>0</v>
      </c>
      <c r="T32" s="36">
        <v>0</v>
      </c>
      <c r="U32" s="36">
        <v>194</v>
      </c>
      <c r="V32" s="36">
        <v>99.3</v>
      </c>
      <c r="W32" s="36">
        <v>400</v>
      </c>
      <c r="X32" s="36">
        <v>412.3</v>
      </c>
      <c r="Y32" s="36">
        <v>53</v>
      </c>
      <c r="Z32" s="36">
        <v>4.8</v>
      </c>
      <c r="AA32" s="36">
        <v>0</v>
      </c>
      <c r="AB32" s="36">
        <v>0</v>
      </c>
      <c r="AC32" s="36">
        <f t="shared" si="2"/>
        <v>647</v>
      </c>
      <c r="AD32" s="36">
        <f t="shared" si="3"/>
        <v>516.4</v>
      </c>
      <c r="AE32" s="36">
        <v>0</v>
      </c>
      <c r="AF32" s="36">
        <v>0</v>
      </c>
      <c r="AG32" s="36">
        <v>84</v>
      </c>
      <c r="AH32" s="36">
        <v>0.43</v>
      </c>
      <c r="AI32" s="36">
        <v>102</v>
      </c>
      <c r="AJ32" s="36">
        <v>15.3</v>
      </c>
      <c r="AK32" s="36">
        <v>0</v>
      </c>
      <c r="AL32" s="36">
        <v>0</v>
      </c>
      <c r="AM32" s="36">
        <v>0</v>
      </c>
      <c r="AN32" s="36">
        <v>0</v>
      </c>
      <c r="AO32" s="36">
        <v>145</v>
      </c>
      <c r="AP32" s="36">
        <v>1.43</v>
      </c>
      <c r="AQ32" s="36">
        <v>0</v>
      </c>
      <c r="AR32" s="36">
        <v>0</v>
      </c>
      <c r="AS32" s="36">
        <f t="shared" si="4"/>
        <v>7411</v>
      </c>
      <c r="AT32" s="36">
        <f t="shared" si="5"/>
        <v>622.62999999999988</v>
      </c>
      <c r="AU32" s="36">
        <v>2963</v>
      </c>
      <c r="AV32" s="36">
        <v>125</v>
      </c>
      <c r="AW32" s="36">
        <v>1038</v>
      </c>
      <c r="AX32" s="36">
        <v>43.76</v>
      </c>
      <c r="AY32" s="36">
        <v>0</v>
      </c>
      <c r="AZ32" s="36">
        <v>0</v>
      </c>
      <c r="BA32" s="36">
        <v>0</v>
      </c>
      <c r="BB32" s="36">
        <v>0</v>
      </c>
      <c r="BC32" s="36">
        <v>598</v>
      </c>
      <c r="BD32" s="36">
        <v>115.21</v>
      </c>
      <c r="BE32" s="36">
        <v>0</v>
      </c>
      <c r="BF32" s="36">
        <v>0</v>
      </c>
      <c r="BG32" s="36">
        <v>3630</v>
      </c>
      <c r="BH32" s="36">
        <v>430.98</v>
      </c>
      <c r="BI32" s="36">
        <f t="shared" si="6"/>
        <v>4228</v>
      </c>
      <c r="BJ32" s="36">
        <f t="shared" si="7"/>
        <v>546.19000000000005</v>
      </c>
      <c r="BK32" s="36">
        <f t="shared" si="8"/>
        <v>11639</v>
      </c>
      <c r="BL32" s="36">
        <f t="shared" si="9"/>
        <v>1168.82</v>
      </c>
    </row>
    <row r="33" spans="1:64" x14ac:dyDescent="0.25">
      <c r="A33" s="36">
        <v>26</v>
      </c>
      <c r="B33" s="37" t="s">
        <v>114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f t="shared" si="0"/>
        <v>0</v>
      </c>
      <c r="R33" s="36">
        <f t="shared" si="1"/>
        <v>0</v>
      </c>
      <c r="S33" s="36">
        <v>94</v>
      </c>
      <c r="T33" s="36">
        <v>1.1599999999999999</v>
      </c>
      <c r="U33" s="36">
        <v>186</v>
      </c>
      <c r="V33" s="36">
        <v>34.89</v>
      </c>
      <c r="W33" s="36">
        <v>25</v>
      </c>
      <c r="X33" s="36">
        <v>0.6</v>
      </c>
      <c r="Y33" s="36">
        <v>289</v>
      </c>
      <c r="Z33" s="36">
        <v>4.34</v>
      </c>
      <c r="AA33" s="36">
        <v>0</v>
      </c>
      <c r="AB33" s="36">
        <v>0</v>
      </c>
      <c r="AC33" s="36">
        <f t="shared" si="2"/>
        <v>594</v>
      </c>
      <c r="AD33" s="36">
        <f t="shared" si="3"/>
        <v>40.989999999999995</v>
      </c>
      <c r="AE33" s="36">
        <v>0</v>
      </c>
      <c r="AF33" s="36">
        <v>0</v>
      </c>
      <c r="AG33" s="36">
        <v>0</v>
      </c>
      <c r="AH33" s="36">
        <v>0</v>
      </c>
      <c r="AI33" s="36">
        <v>9</v>
      </c>
      <c r="AJ33" s="36">
        <v>0.27</v>
      </c>
      <c r="AK33" s="36">
        <v>0</v>
      </c>
      <c r="AL33" s="36">
        <v>0</v>
      </c>
      <c r="AM33" s="36">
        <v>0</v>
      </c>
      <c r="AN33" s="36">
        <v>0</v>
      </c>
      <c r="AO33" s="36">
        <v>6</v>
      </c>
      <c r="AP33" s="36">
        <v>0.02</v>
      </c>
      <c r="AQ33" s="36">
        <v>0</v>
      </c>
      <c r="AR33" s="36">
        <v>0</v>
      </c>
      <c r="AS33" s="36">
        <f t="shared" si="4"/>
        <v>609</v>
      </c>
      <c r="AT33" s="36">
        <f t="shared" si="5"/>
        <v>41.28</v>
      </c>
      <c r="AU33" s="36">
        <v>182</v>
      </c>
      <c r="AV33" s="36">
        <v>6.19</v>
      </c>
      <c r="AW33" s="36">
        <v>64</v>
      </c>
      <c r="AX33" s="36">
        <v>2.16</v>
      </c>
      <c r="AY33" s="36">
        <v>0</v>
      </c>
      <c r="AZ33" s="36">
        <v>0</v>
      </c>
      <c r="BA33" s="36">
        <v>0</v>
      </c>
      <c r="BB33" s="36">
        <v>0</v>
      </c>
      <c r="BC33" s="36">
        <v>87</v>
      </c>
      <c r="BD33" s="36">
        <v>178.19</v>
      </c>
      <c r="BE33" s="36">
        <v>0</v>
      </c>
      <c r="BF33" s="36">
        <v>0</v>
      </c>
      <c r="BG33" s="36">
        <v>1357</v>
      </c>
      <c r="BH33" s="36">
        <v>72.48</v>
      </c>
      <c r="BI33" s="36">
        <f t="shared" si="6"/>
        <v>1444</v>
      </c>
      <c r="BJ33" s="36">
        <f t="shared" si="7"/>
        <v>250.67000000000002</v>
      </c>
      <c r="BK33" s="36">
        <f t="shared" si="8"/>
        <v>2053</v>
      </c>
      <c r="BL33" s="36">
        <f t="shared" si="9"/>
        <v>291.95000000000005</v>
      </c>
    </row>
    <row r="34" spans="1:64" x14ac:dyDescent="0.25">
      <c r="A34" s="36">
        <v>27</v>
      </c>
      <c r="B34" s="37" t="s">
        <v>115</v>
      </c>
      <c r="C34" s="36">
        <v>112</v>
      </c>
      <c r="D34" s="36">
        <v>0.57999999999999996</v>
      </c>
      <c r="E34" s="36">
        <v>52</v>
      </c>
      <c r="F34" s="36">
        <v>4.28</v>
      </c>
      <c r="G34" s="36">
        <v>54</v>
      </c>
      <c r="H34" s="36">
        <v>0.57999999999999996</v>
      </c>
      <c r="I34" s="36">
        <v>4</v>
      </c>
      <c r="J34" s="36">
        <v>0.44</v>
      </c>
      <c r="K34" s="36">
        <v>2</v>
      </c>
      <c r="L34" s="36">
        <v>0.37</v>
      </c>
      <c r="M34" s="36">
        <v>0</v>
      </c>
      <c r="N34" s="36">
        <v>0</v>
      </c>
      <c r="O34" s="36">
        <v>144</v>
      </c>
      <c r="P34" s="36">
        <v>0.85</v>
      </c>
      <c r="Q34" s="36">
        <f t="shared" si="0"/>
        <v>170</v>
      </c>
      <c r="R34" s="36">
        <f t="shared" si="1"/>
        <v>5.6700000000000008</v>
      </c>
      <c r="S34" s="36">
        <v>382</v>
      </c>
      <c r="T34" s="36">
        <v>7.54</v>
      </c>
      <c r="U34" s="36">
        <v>94</v>
      </c>
      <c r="V34" s="36">
        <v>2.1800000000000002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f t="shared" si="2"/>
        <v>476</v>
      </c>
      <c r="AD34" s="36">
        <f t="shared" si="3"/>
        <v>9.7200000000000006</v>
      </c>
      <c r="AE34" s="36">
        <v>0</v>
      </c>
      <c r="AF34" s="36">
        <v>0</v>
      </c>
      <c r="AG34" s="36">
        <v>18</v>
      </c>
      <c r="AH34" s="36">
        <v>0.14000000000000001</v>
      </c>
      <c r="AI34" s="36">
        <v>46</v>
      </c>
      <c r="AJ34" s="36">
        <v>1.29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f t="shared" si="4"/>
        <v>710</v>
      </c>
      <c r="AT34" s="36">
        <f t="shared" si="5"/>
        <v>16.82</v>
      </c>
      <c r="AU34" s="36">
        <v>55</v>
      </c>
      <c r="AV34" s="36">
        <v>0.79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306</v>
      </c>
      <c r="BH34" s="36">
        <v>17.62</v>
      </c>
      <c r="BI34" s="36">
        <f t="shared" si="6"/>
        <v>306</v>
      </c>
      <c r="BJ34" s="36">
        <f t="shared" si="7"/>
        <v>17.62</v>
      </c>
      <c r="BK34" s="36">
        <f t="shared" si="8"/>
        <v>1016</v>
      </c>
      <c r="BL34" s="36">
        <f t="shared" si="9"/>
        <v>34.44</v>
      </c>
    </row>
    <row r="35" spans="1:64" x14ac:dyDescent="0.25">
      <c r="A35" s="36">
        <v>28</v>
      </c>
      <c r="B35" s="37" t="s">
        <v>116</v>
      </c>
      <c r="C35" s="36">
        <v>0</v>
      </c>
      <c r="D35" s="36">
        <v>0</v>
      </c>
      <c r="E35" s="36">
        <v>104</v>
      </c>
      <c r="F35" s="36">
        <v>2.92</v>
      </c>
      <c r="G35" s="36">
        <v>24</v>
      </c>
      <c r="H35" s="36">
        <v>0.53</v>
      </c>
      <c r="I35" s="36">
        <v>0</v>
      </c>
      <c r="J35" s="36">
        <v>0.12</v>
      </c>
      <c r="K35" s="36">
        <v>0</v>
      </c>
      <c r="L35" s="36">
        <v>0.22</v>
      </c>
      <c r="M35" s="36">
        <v>0</v>
      </c>
      <c r="N35" s="36">
        <v>0</v>
      </c>
      <c r="O35" s="36">
        <v>73</v>
      </c>
      <c r="P35" s="36">
        <v>2.2799999999999998</v>
      </c>
      <c r="Q35" s="36">
        <f t="shared" si="0"/>
        <v>104</v>
      </c>
      <c r="R35" s="36">
        <f t="shared" si="1"/>
        <v>3.2600000000000002</v>
      </c>
      <c r="S35" s="36">
        <v>33</v>
      </c>
      <c r="T35" s="36">
        <v>0.55000000000000004</v>
      </c>
      <c r="U35" s="36">
        <v>11</v>
      </c>
      <c r="V35" s="36">
        <v>1.66</v>
      </c>
      <c r="W35" s="36">
        <v>2</v>
      </c>
      <c r="X35" s="36">
        <v>1.1100000000000001</v>
      </c>
      <c r="Y35" s="36">
        <v>154</v>
      </c>
      <c r="Z35" s="36">
        <v>2.2200000000000002</v>
      </c>
      <c r="AA35" s="36">
        <v>0</v>
      </c>
      <c r="AB35" s="36">
        <v>0</v>
      </c>
      <c r="AC35" s="36">
        <f t="shared" si="2"/>
        <v>200</v>
      </c>
      <c r="AD35" s="36">
        <f t="shared" si="3"/>
        <v>5.5400000000000009</v>
      </c>
      <c r="AE35" s="36">
        <v>68</v>
      </c>
      <c r="AF35" s="36">
        <v>0.68</v>
      </c>
      <c r="AG35" s="36">
        <v>17</v>
      </c>
      <c r="AH35" s="36">
        <v>0.34</v>
      </c>
      <c r="AI35" s="36">
        <v>9</v>
      </c>
      <c r="AJ35" s="36">
        <v>1.36</v>
      </c>
      <c r="AK35" s="36">
        <v>31</v>
      </c>
      <c r="AL35" s="36">
        <v>0.31</v>
      </c>
      <c r="AM35" s="36">
        <v>20</v>
      </c>
      <c r="AN35" s="36">
        <v>0.2</v>
      </c>
      <c r="AO35" s="36">
        <v>64</v>
      </c>
      <c r="AP35" s="36">
        <v>0.51</v>
      </c>
      <c r="AQ35" s="36">
        <v>0</v>
      </c>
      <c r="AR35" s="36">
        <v>0</v>
      </c>
      <c r="AS35" s="36">
        <f t="shared" si="4"/>
        <v>513</v>
      </c>
      <c r="AT35" s="36">
        <f t="shared" si="5"/>
        <v>12.2</v>
      </c>
      <c r="AU35" s="36">
        <v>185</v>
      </c>
      <c r="AV35" s="36">
        <v>4.0199999999999996</v>
      </c>
      <c r="AW35" s="36">
        <v>65</v>
      </c>
      <c r="AX35" s="36">
        <v>1.41</v>
      </c>
      <c r="AY35" s="36">
        <v>0</v>
      </c>
      <c r="AZ35" s="36">
        <v>0</v>
      </c>
      <c r="BA35" s="36">
        <v>0</v>
      </c>
      <c r="BB35" s="36">
        <v>0</v>
      </c>
      <c r="BC35" s="36">
        <v>98</v>
      </c>
      <c r="BD35" s="36">
        <v>18.559999999999999</v>
      </c>
      <c r="BE35" s="36">
        <v>0</v>
      </c>
      <c r="BF35" s="36">
        <v>0</v>
      </c>
      <c r="BG35" s="36">
        <v>758</v>
      </c>
      <c r="BH35" s="36">
        <v>12.37</v>
      </c>
      <c r="BI35" s="36">
        <f t="shared" si="6"/>
        <v>856</v>
      </c>
      <c r="BJ35" s="36">
        <f t="shared" si="7"/>
        <v>30.93</v>
      </c>
      <c r="BK35" s="36">
        <f t="shared" si="8"/>
        <v>1369</v>
      </c>
      <c r="BL35" s="36">
        <f t="shared" si="9"/>
        <v>43.129999999999995</v>
      </c>
    </row>
    <row r="36" spans="1:64" x14ac:dyDescent="0.25">
      <c r="A36" s="36">
        <v>29</v>
      </c>
      <c r="B36" s="37" t="s">
        <v>117</v>
      </c>
      <c r="C36" s="36">
        <v>0</v>
      </c>
      <c r="D36" s="36">
        <v>0</v>
      </c>
      <c r="E36" s="36">
        <v>844</v>
      </c>
      <c r="F36" s="36">
        <v>27.15</v>
      </c>
      <c r="G36" s="36">
        <v>376</v>
      </c>
      <c r="H36" s="36">
        <v>12.08</v>
      </c>
      <c r="I36" s="36">
        <v>313</v>
      </c>
      <c r="J36" s="36">
        <v>10.07</v>
      </c>
      <c r="K36" s="36">
        <v>58</v>
      </c>
      <c r="L36" s="36">
        <v>2.78</v>
      </c>
      <c r="M36" s="36">
        <v>0</v>
      </c>
      <c r="N36" s="36">
        <v>0</v>
      </c>
      <c r="O36" s="36">
        <v>851</v>
      </c>
      <c r="P36" s="36">
        <v>28</v>
      </c>
      <c r="Q36" s="36">
        <f t="shared" si="0"/>
        <v>1215</v>
      </c>
      <c r="R36" s="36">
        <f t="shared" si="1"/>
        <v>40</v>
      </c>
      <c r="S36" s="36">
        <v>220</v>
      </c>
      <c r="T36" s="36">
        <v>7.79</v>
      </c>
      <c r="U36" s="36">
        <v>19</v>
      </c>
      <c r="V36" s="36">
        <v>11.69</v>
      </c>
      <c r="W36" s="36">
        <v>620</v>
      </c>
      <c r="X36" s="36">
        <v>14.61</v>
      </c>
      <c r="Y36" s="36">
        <v>1115</v>
      </c>
      <c r="Z36" s="36">
        <v>40.92</v>
      </c>
      <c r="AA36" s="36">
        <v>0</v>
      </c>
      <c r="AB36" s="36">
        <v>0</v>
      </c>
      <c r="AC36" s="36">
        <f t="shared" si="2"/>
        <v>1974</v>
      </c>
      <c r="AD36" s="36">
        <f t="shared" si="3"/>
        <v>75.010000000000005</v>
      </c>
      <c r="AE36" s="36">
        <v>14</v>
      </c>
      <c r="AF36" s="36">
        <v>0.28000000000000003</v>
      </c>
      <c r="AG36" s="36">
        <v>135</v>
      </c>
      <c r="AH36" s="36">
        <v>1.44</v>
      </c>
      <c r="AI36" s="36">
        <v>14</v>
      </c>
      <c r="AJ36" s="36">
        <v>4.2699999999999996</v>
      </c>
      <c r="AK36" s="36">
        <v>33</v>
      </c>
      <c r="AL36" s="36">
        <v>0.71</v>
      </c>
      <c r="AM36" s="36">
        <v>27</v>
      </c>
      <c r="AN36" s="36">
        <v>0.56000000000000005</v>
      </c>
      <c r="AO36" s="36">
        <v>35</v>
      </c>
      <c r="AP36" s="36">
        <v>0.75</v>
      </c>
      <c r="AQ36" s="36">
        <v>0</v>
      </c>
      <c r="AR36" s="36">
        <v>0</v>
      </c>
      <c r="AS36" s="36">
        <f t="shared" si="4"/>
        <v>3447</v>
      </c>
      <c r="AT36" s="36">
        <f t="shared" si="5"/>
        <v>123.02</v>
      </c>
      <c r="AU36" s="36">
        <v>1379</v>
      </c>
      <c r="AV36" s="36">
        <v>24.6</v>
      </c>
      <c r="AW36" s="36">
        <v>483</v>
      </c>
      <c r="AX36" s="36">
        <v>8.61</v>
      </c>
      <c r="AY36" s="36">
        <v>0</v>
      </c>
      <c r="AZ36" s="36">
        <v>0</v>
      </c>
      <c r="BA36" s="36">
        <v>0</v>
      </c>
      <c r="BB36" s="36">
        <v>0</v>
      </c>
      <c r="BC36" s="36">
        <v>269</v>
      </c>
      <c r="BD36" s="36">
        <v>27.99</v>
      </c>
      <c r="BE36" s="36">
        <v>0</v>
      </c>
      <c r="BF36" s="36">
        <v>0</v>
      </c>
      <c r="BG36" s="36">
        <v>672</v>
      </c>
      <c r="BH36" s="36">
        <v>41.99</v>
      </c>
      <c r="BI36" s="36">
        <f t="shared" si="6"/>
        <v>941</v>
      </c>
      <c r="BJ36" s="36">
        <f t="shared" si="7"/>
        <v>69.98</v>
      </c>
      <c r="BK36" s="36">
        <f t="shared" si="8"/>
        <v>4388</v>
      </c>
      <c r="BL36" s="36">
        <f t="shared" si="9"/>
        <v>193</v>
      </c>
    </row>
    <row r="37" spans="1:64" x14ac:dyDescent="0.25">
      <c r="A37" s="36">
        <v>30</v>
      </c>
      <c r="B37" s="37" t="s">
        <v>118</v>
      </c>
      <c r="C37" s="36">
        <v>100</v>
      </c>
      <c r="D37" s="36">
        <v>1.5</v>
      </c>
      <c r="E37" s="36">
        <v>46</v>
      </c>
      <c r="F37" s="36">
        <v>0.9</v>
      </c>
      <c r="G37" s="36">
        <v>0</v>
      </c>
      <c r="H37" s="36">
        <v>0</v>
      </c>
      <c r="I37" s="36">
        <v>18</v>
      </c>
      <c r="J37" s="36">
        <v>0.5</v>
      </c>
      <c r="K37" s="36">
        <v>36</v>
      </c>
      <c r="L37" s="36">
        <v>0.6</v>
      </c>
      <c r="M37" s="36">
        <v>0</v>
      </c>
      <c r="N37" s="36">
        <v>0</v>
      </c>
      <c r="O37" s="36">
        <v>0</v>
      </c>
      <c r="P37" s="36">
        <v>0</v>
      </c>
      <c r="Q37" s="36">
        <f t="shared" si="0"/>
        <v>200</v>
      </c>
      <c r="R37" s="36">
        <f t="shared" si="1"/>
        <v>3.5</v>
      </c>
      <c r="S37" s="36">
        <v>675</v>
      </c>
      <c r="T37" s="36">
        <v>2.4</v>
      </c>
      <c r="U37" s="36">
        <v>525</v>
      </c>
      <c r="V37" s="36">
        <v>1.3</v>
      </c>
      <c r="W37" s="36">
        <v>51</v>
      </c>
      <c r="X37" s="36">
        <v>0.1</v>
      </c>
      <c r="Y37" s="36">
        <v>249</v>
      </c>
      <c r="Z37" s="36">
        <v>0.2</v>
      </c>
      <c r="AA37" s="36">
        <v>0</v>
      </c>
      <c r="AB37" s="36">
        <v>0</v>
      </c>
      <c r="AC37" s="36">
        <f t="shared" si="2"/>
        <v>1500</v>
      </c>
      <c r="AD37" s="36">
        <f t="shared" si="3"/>
        <v>4</v>
      </c>
      <c r="AE37" s="36">
        <v>0</v>
      </c>
      <c r="AF37" s="36">
        <v>0</v>
      </c>
      <c r="AG37" s="36">
        <v>5</v>
      </c>
      <c r="AH37" s="36">
        <v>0.1</v>
      </c>
      <c r="AI37" s="36">
        <v>20</v>
      </c>
      <c r="AJ37" s="36">
        <v>1</v>
      </c>
      <c r="AK37" s="36">
        <v>0</v>
      </c>
      <c r="AL37" s="36">
        <v>0</v>
      </c>
      <c r="AM37" s="36">
        <v>0</v>
      </c>
      <c r="AN37" s="36">
        <v>0</v>
      </c>
      <c r="AO37" s="36">
        <v>150</v>
      </c>
      <c r="AP37" s="36">
        <v>1.5</v>
      </c>
      <c r="AQ37" s="36">
        <v>0</v>
      </c>
      <c r="AR37" s="36">
        <v>0</v>
      </c>
      <c r="AS37" s="36">
        <f t="shared" si="4"/>
        <v>1875</v>
      </c>
      <c r="AT37" s="36">
        <f t="shared" si="5"/>
        <v>10.1</v>
      </c>
      <c r="AU37" s="36">
        <v>1080</v>
      </c>
      <c r="AV37" s="36">
        <v>2.2999999999999998</v>
      </c>
      <c r="AW37" s="36">
        <v>430</v>
      </c>
      <c r="AX37" s="36">
        <v>1</v>
      </c>
      <c r="AY37" s="36">
        <v>0</v>
      </c>
      <c r="AZ37" s="36">
        <v>0</v>
      </c>
      <c r="BA37" s="36">
        <v>0</v>
      </c>
      <c r="BB37" s="36">
        <v>0</v>
      </c>
      <c r="BC37" s="36">
        <v>0</v>
      </c>
      <c r="BD37" s="36">
        <v>0</v>
      </c>
      <c r="BE37" s="36">
        <v>0</v>
      </c>
      <c r="BF37" s="36">
        <v>0</v>
      </c>
      <c r="BG37" s="36">
        <v>500</v>
      </c>
      <c r="BH37" s="36">
        <v>2</v>
      </c>
      <c r="BI37" s="36">
        <f t="shared" si="6"/>
        <v>500</v>
      </c>
      <c r="BJ37" s="36">
        <f t="shared" si="7"/>
        <v>2</v>
      </c>
      <c r="BK37" s="36">
        <f t="shared" si="8"/>
        <v>2375</v>
      </c>
      <c r="BL37" s="36">
        <f t="shared" si="9"/>
        <v>12.1</v>
      </c>
    </row>
    <row r="38" spans="1:64" x14ac:dyDescent="0.25">
      <c r="A38" s="36">
        <v>31</v>
      </c>
      <c r="B38" s="37" t="s">
        <v>119</v>
      </c>
      <c r="C38" s="36">
        <v>78</v>
      </c>
      <c r="D38" s="36">
        <v>0.33</v>
      </c>
      <c r="E38" s="36">
        <v>134</v>
      </c>
      <c r="F38" s="36">
        <v>2.15</v>
      </c>
      <c r="G38" s="36">
        <v>50</v>
      </c>
      <c r="H38" s="36">
        <v>0.82</v>
      </c>
      <c r="I38" s="36">
        <v>10</v>
      </c>
      <c r="J38" s="36">
        <v>0.16</v>
      </c>
      <c r="K38" s="36">
        <v>1</v>
      </c>
      <c r="L38" s="36">
        <v>0.02</v>
      </c>
      <c r="M38" s="36">
        <v>0</v>
      </c>
      <c r="N38" s="36">
        <v>0</v>
      </c>
      <c r="O38" s="36">
        <v>156</v>
      </c>
      <c r="P38" s="36">
        <v>1.86</v>
      </c>
      <c r="Q38" s="36">
        <f t="shared" si="0"/>
        <v>223</v>
      </c>
      <c r="R38" s="36">
        <f t="shared" si="1"/>
        <v>2.66</v>
      </c>
      <c r="S38" s="36">
        <v>3413</v>
      </c>
      <c r="T38" s="36">
        <v>58.33</v>
      </c>
      <c r="U38" s="36">
        <v>172</v>
      </c>
      <c r="V38" s="36">
        <v>48.64</v>
      </c>
      <c r="W38" s="36">
        <v>2569</v>
      </c>
      <c r="X38" s="36">
        <v>29.27</v>
      </c>
      <c r="Y38" s="36">
        <v>3071</v>
      </c>
      <c r="Z38" s="36">
        <v>58.33</v>
      </c>
      <c r="AA38" s="36">
        <v>0</v>
      </c>
      <c r="AB38" s="36">
        <v>0</v>
      </c>
      <c r="AC38" s="36">
        <f t="shared" si="2"/>
        <v>9225</v>
      </c>
      <c r="AD38" s="36">
        <f t="shared" si="3"/>
        <v>194.57</v>
      </c>
      <c r="AE38" s="36">
        <v>0</v>
      </c>
      <c r="AF38" s="36">
        <v>0</v>
      </c>
      <c r="AG38" s="36">
        <v>12</v>
      </c>
      <c r="AH38" s="36">
        <v>0.09</v>
      </c>
      <c r="AI38" s="36">
        <v>100</v>
      </c>
      <c r="AJ38" s="36">
        <v>17.45</v>
      </c>
      <c r="AK38" s="36">
        <v>9</v>
      </c>
      <c r="AL38" s="36">
        <v>0.09</v>
      </c>
      <c r="AM38" s="36">
        <v>3</v>
      </c>
      <c r="AN38" s="36">
        <v>0.03</v>
      </c>
      <c r="AO38" s="36">
        <v>9</v>
      </c>
      <c r="AP38" s="36">
        <v>0.09</v>
      </c>
      <c r="AQ38" s="36">
        <v>0</v>
      </c>
      <c r="AR38" s="36">
        <v>0</v>
      </c>
      <c r="AS38" s="36">
        <f t="shared" si="4"/>
        <v>9581</v>
      </c>
      <c r="AT38" s="36">
        <f t="shared" si="5"/>
        <v>214.98</v>
      </c>
      <c r="AU38" s="36">
        <v>7665</v>
      </c>
      <c r="AV38" s="36">
        <v>90.28</v>
      </c>
      <c r="AW38" s="36">
        <v>2683</v>
      </c>
      <c r="AX38" s="36">
        <v>31.59</v>
      </c>
      <c r="AY38" s="36">
        <v>0</v>
      </c>
      <c r="AZ38" s="36">
        <v>0</v>
      </c>
      <c r="BA38" s="36">
        <v>0</v>
      </c>
      <c r="BB38" s="36">
        <v>0</v>
      </c>
      <c r="BC38" s="36">
        <v>4358</v>
      </c>
      <c r="BD38" s="36">
        <v>477.01</v>
      </c>
      <c r="BE38" s="36">
        <v>0</v>
      </c>
      <c r="BF38" s="36">
        <v>0</v>
      </c>
      <c r="BG38" s="36">
        <v>2212</v>
      </c>
      <c r="BH38" s="36">
        <v>145.47</v>
      </c>
      <c r="BI38" s="36">
        <f t="shared" si="6"/>
        <v>6570</v>
      </c>
      <c r="BJ38" s="36">
        <f t="shared" si="7"/>
        <v>622.48</v>
      </c>
      <c r="BK38" s="36">
        <f t="shared" si="8"/>
        <v>16151</v>
      </c>
      <c r="BL38" s="36">
        <f t="shared" si="9"/>
        <v>837.46</v>
      </c>
    </row>
    <row r="39" spans="1:64" x14ac:dyDescent="0.25">
      <c r="A39" s="36">
        <v>32</v>
      </c>
      <c r="B39" s="37" t="s">
        <v>120</v>
      </c>
      <c r="C39" s="36">
        <v>0</v>
      </c>
      <c r="D39" s="36">
        <v>0</v>
      </c>
      <c r="E39" s="36">
        <v>783</v>
      </c>
      <c r="F39" s="36">
        <v>29.9</v>
      </c>
      <c r="G39" s="36">
        <v>430</v>
      </c>
      <c r="H39" s="36">
        <v>16.5</v>
      </c>
      <c r="I39" s="36">
        <v>171</v>
      </c>
      <c r="J39" s="36">
        <v>6.52</v>
      </c>
      <c r="K39" s="36">
        <v>33</v>
      </c>
      <c r="L39" s="36">
        <v>1.91</v>
      </c>
      <c r="M39" s="36">
        <v>0</v>
      </c>
      <c r="N39" s="36">
        <v>0</v>
      </c>
      <c r="O39" s="36">
        <v>691</v>
      </c>
      <c r="P39" s="36">
        <v>26.86</v>
      </c>
      <c r="Q39" s="36">
        <f t="shared" si="0"/>
        <v>987</v>
      </c>
      <c r="R39" s="36">
        <f t="shared" si="1"/>
        <v>38.33</v>
      </c>
      <c r="S39" s="36">
        <v>242</v>
      </c>
      <c r="T39" s="36">
        <v>29.06</v>
      </c>
      <c r="U39" s="36">
        <v>14</v>
      </c>
      <c r="V39" s="36">
        <v>24.23</v>
      </c>
      <c r="W39" s="36">
        <v>183</v>
      </c>
      <c r="X39" s="36">
        <v>14.55</v>
      </c>
      <c r="Y39" s="36">
        <v>217</v>
      </c>
      <c r="Z39" s="36">
        <v>29.06</v>
      </c>
      <c r="AA39" s="36">
        <v>0</v>
      </c>
      <c r="AB39" s="36">
        <v>0</v>
      </c>
      <c r="AC39" s="36">
        <f t="shared" si="2"/>
        <v>656</v>
      </c>
      <c r="AD39" s="36">
        <f t="shared" si="3"/>
        <v>96.9</v>
      </c>
      <c r="AE39" s="36">
        <v>67</v>
      </c>
      <c r="AF39" s="36">
        <v>1.92</v>
      </c>
      <c r="AG39" s="36">
        <v>162</v>
      </c>
      <c r="AH39" s="36">
        <v>2.41</v>
      </c>
      <c r="AI39" s="36">
        <v>19</v>
      </c>
      <c r="AJ39" s="36">
        <v>7.22</v>
      </c>
      <c r="AK39" s="36">
        <v>206</v>
      </c>
      <c r="AL39" s="36">
        <v>6.02</v>
      </c>
      <c r="AM39" s="36">
        <v>123</v>
      </c>
      <c r="AN39" s="36">
        <v>3.61</v>
      </c>
      <c r="AO39" s="36">
        <v>181</v>
      </c>
      <c r="AP39" s="36">
        <v>5.29</v>
      </c>
      <c r="AQ39" s="36">
        <v>0</v>
      </c>
      <c r="AR39" s="36">
        <v>0</v>
      </c>
      <c r="AS39" s="36">
        <f t="shared" si="4"/>
        <v>2401</v>
      </c>
      <c r="AT39" s="36">
        <f t="shared" si="5"/>
        <v>161.70000000000002</v>
      </c>
      <c r="AU39" s="36">
        <v>649</v>
      </c>
      <c r="AV39" s="36">
        <v>16.18</v>
      </c>
      <c r="AW39" s="36">
        <v>226</v>
      </c>
      <c r="AX39" s="36">
        <v>5.66</v>
      </c>
      <c r="AY39" s="36">
        <v>0</v>
      </c>
      <c r="AZ39" s="36">
        <v>0</v>
      </c>
      <c r="BA39" s="36">
        <v>0</v>
      </c>
      <c r="BB39" s="36">
        <v>0</v>
      </c>
      <c r="BC39" s="36">
        <v>278</v>
      </c>
      <c r="BD39" s="36">
        <v>269.64</v>
      </c>
      <c r="BE39" s="36">
        <v>0</v>
      </c>
      <c r="BF39" s="36">
        <v>0</v>
      </c>
      <c r="BG39" s="36">
        <v>693</v>
      </c>
      <c r="BH39" s="36">
        <v>404.47</v>
      </c>
      <c r="BI39" s="36">
        <f t="shared" si="6"/>
        <v>971</v>
      </c>
      <c r="BJ39" s="36">
        <f t="shared" si="7"/>
        <v>674.11</v>
      </c>
      <c r="BK39" s="36">
        <f t="shared" si="8"/>
        <v>3372</v>
      </c>
      <c r="BL39" s="36">
        <f t="shared" si="9"/>
        <v>835.81000000000006</v>
      </c>
    </row>
    <row r="40" spans="1:64" x14ac:dyDescent="0.25">
      <c r="A40" s="36">
        <v>33</v>
      </c>
      <c r="B40" s="37" t="s">
        <v>121</v>
      </c>
      <c r="C40" s="36">
        <v>0</v>
      </c>
      <c r="D40" s="36">
        <v>0</v>
      </c>
      <c r="E40" s="36">
        <v>198</v>
      </c>
      <c r="F40" s="36">
        <v>3.66</v>
      </c>
      <c r="G40" s="36">
        <v>59</v>
      </c>
      <c r="H40" s="36">
        <v>1.0900000000000001</v>
      </c>
      <c r="I40" s="36">
        <v>5</v>
      </c>
      <c r="J40" s="36">
        <v>0.09</v>
      </c>
      <c r="K40" s="36">
        <v>136</v>
      </c>
      <c r="L40" s="36">
        <v>3.75</v>
      </c>
      <c r="M40" s="36">
        <v>0</v>
      </c>
      <c r="N40" s="36">
        <v>0</v>
      </c>
      <c r="O40" s="36">
        <v>237</v>
      </c>
      <c r="P40" s="36">
        <v>5.25</v>
      </c>
      <c r="Q40" s="36">
        <f t="shared" si="0"/>
        <v>339</v>
      </c>
      <c r="R40" s="36">
        <f t="shared" si="1"/>
        <v>7.5</v>
      </c>
      <c r="S40" s="36">
        <v>170</v>
      </c>
      <c r="T40" s="36">
        <v>8.73</v>
      </c>
      <c r="U40" s="36">
        <v>50</v>
      </c>
      <c r="V40" s="36">
        <v>5.48</v>
      </c>
      <c r="W40" s="36">
        <v>60</v>
      </c>
      <c r="X40" s="36">
        <v>5.95</v>
      </c>
      <c r="Y40" s="36">
        <v>20</v>
      </c>
      <c r="Z40" s="36">
        <v>1.91</v>
      </c>
      <c r="AA40" s="36">
        <v>0</v>
      </c>
      <c r="AB40" s="36">
        <v>0</v>
      </c>
      <c r="AC40" s="36">
        <f t="shared" si="2"/>
        <v>300</v>
      </c>
      <c r="AD40" s="36">
        <f t="shared" si="3"/>
        <v>22.07</v>
      </c>
      <c r="AE40" s="36">
        <v>0</v>
      </c>
      <c r="AF40" s="36">
        <v>0</v>
      </c>
      <c r="AG40" s="36">
        <v>8</v>
      </c>
      <c r="AH40" s="36">
        <v>0.04</v>
      </c>
      <c r="AI40" s="36">
        <v>10</v>
      </c>
      <c r="AJ40" s="36">
        <v>0.52</v>
      </c>
      <c r="AK40" s="36">
        <v>0</v>
      </c>
      <c r="AL40" s="36">
        <v>0</v>
      </c>
      <c r="AM40" s="36">
        <v>3</v>
      </c>
      <c r="AN40" s="36">
        <v>0.03</v>
      </c>
      <c r="AO40" s="36">
        <v>2</v>
      </c>
      <c r="AP40" s="36">
        <v>0.02</v>
      </c>
      <c r="AQ40" s="36">
        <v>0</v>
      </c>
      <c r="AR40" s="36">
        <v>0</v>
      </c>
      <c r="AS40" s="36">
        <f t="shared" si="4"/>
        <v>662</v>
      </c>
      <c r="AT40" s="36">
        <f t="shared" si="5"/>
        <v>30.18</v>
      </c>
      <c r="AU40" s="36">
        <v>495</v>
      </c>
      <c r="AV40" s="36">
        <v>6.8</v>
      </c>
      <c r="AW40" s="36">
        <v>173</v>
      </c>
      <c r="AX40" s="36">
        <v>2.38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305</v>
      </c>
      <c r="BH40" s="36">
        <v>12.64</v>
      </c>
      <c r="BI40" s="36">
        <f t="shared" si="6"/>
        <v>305</v>
      </c>
      <c r="BJ40" s="36">
        <f t="shared" si="7"/>
        <v>12.64</v>
      </c>
      <c r="BK40" s="36">
        <f t="shared" si="8"/>
        <v>967</v>
      </c>
      <c r="BL40" s="36">
        <f t="shared" si="9"/>
        <v>42.82</v>
      </c>
    </row>
    <row r="41" spans="1:64" x14ac:dyDescent="0.25">
      <c r="A41" s="36">
        <v>34</v>
      </c>
      <c r="B41" s="37" t="s">
        <v>122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36">
        <v>35</v>
      </c>
      <c r="B42" s="37" t="s">
        <v>123</v>
      </c>
      <c r="C42" s="36">
        <v>0</v>
      </c>
      <c r="D42" s="36">
        <v>0</v>
      </c>
      <c r="E42" s="36">
        <v>2511</v>
      </c>
      <c r="F42" s="36">
        <v>50.21</v>
      </c>
      <c r="G42" s="36">
        <v>1016</v>
      </c>
      <c r="H42" s="36">
        <v>20.32</v>
      </c>
      <c r="I42" s="36">
        <v>564</v>
      </c>
      <c r="J42" s="36">
        <v>11.3</v>
      </c>
      <c r="K42" s="36">
        <v>425</v>
      </c>
      <c r="L42" s="36">
        <v>8.5</v>
      </c>
      <c r="M42" s="36">
        <v>22</v>
      </c>
      <c r="N42" s="36">
        <v>0.42</v>
      </c>
      <c r="O42" s="36">
        <v>1400</v>
      </c>
      <c r="P42" s="36">
        <v>28</v>
      </c>
      <c r="Q42" s="36">
        <f t="shared" si="0"/>
        <v>3500</v>
      </c>
      <c r="R42" s="36">
        <f t="shared" si="1"/>
        <v>70.010000000000005</v>
      </c>
      <c r="S42" s="36">
        <v>150</v>
      </c>
      <c r="T42" s="36">
        <v>15</v>
      </c>
      <c r="U42" s="36">
        <v>60</v>
      </c>
      <c r="V42" s="36">
        <v>6</v>
      </c>
      <c r="W42" s="36">
        <v>30</v>
      </c>
      <c r="X42" s="36">
        <v>3</v>
      </c>
      <c r="Y42" s="36">
        <v>60</v>
      </c>
      <c r="Z42" s="36">
        <v>6</v>
      </c>
      <c r="AA42" s="36">
        <v>3</v>
      </c>
      <c r="AB42" s="36">
        <v>0.31</v>
      </c>
      <c r="AC42" s="36">
        <f t="shared" si="2"/>
        <v>300</v>
      </c>
      <c r="AD42" s="36">
        <f t="shared" si="3"/>
        <v>30</v>
      </c>
      <c r="AE42" s="36">
        <v>0</v>
      </c>
      <c r="AF42" s="36">
        <v>0</v>
      </c>
      <c r="AG42" s="36">
        <v>0</v>
      </c>
      <c r="AH42" s="36">
        <v>0</v>
      </c>
      <c r="AI42" s="36">
        <v>5</v>
      </c>
      <c r="AJ42" s="36">
        <v>0.3</v>
      </c>
      <c r="AK42" s="36">
        <v>0</v>
      </c>
      <c r="AL42" s="36">
        <v>0</v>
      </c>
      <c r="AM42" s="36">
        <v>0</v>
      </c>
      <c r="AN42" s="36">
        <v>0</v>
      </c>
      <c r="AO42" s="36">
        <v>100</v>
      </c>
      <c r="AP42" s="36">
        <v>0.7</v>
      </c>
      <c r="AQ42" s="36">
        <v>5</v>
      </c>
      <c r="AR42" s="36">
        <v>0.04</v>
      </c>
      <c r="AS42" s="36">
        <f t="shared" si="4"/>
        <v>3905</v>
      </c>
      <c r="AT42" s="36">
        <f t="shared" si="5"/>
        <v>101.01</v>
      </c>
      <c r="AU42" s="36">
        <v>4489</v>
      </c>
      <c r="AV42" s="36">
        <v>40.4</v>
      </c>
      <c r="AW42" s="36">
        <v>449</v>
      </c>
      <c r="AX42" s="36">
        <v>4.04</v>
      </c>
      <c r="AY42" s="36">
        <v>0</v>
      </c>
      <c r="AZ42" s="36">
        <v>0</v>
      </c>
      <c r="BA42" s="36">
        <v>3</v>
      </c>
      <c r="BB42" s="36">
        <v>0.64</v>
      </c>
      <c r="BC42" s="36">
        <v>4</v>
      </c>
      <c r="BD42" s="36">
        <v>1.7</v>
      </c>
      <c r="BE42" s="36">
        <v>34</v>
      </c>
      <c r="BF42" s="36">
        <v>1.7</v>
      </c>
      <c r="BG42" s="36">
        <v>459</v>
      </c>
      <c r="BH42" s="36">
        <v>12.96</v>
      </c>
      <c r="BI42" s="36">
        <f t="shared" si="6"/>
        <v>500</v>
      </c>
      <c r="BJ42" s="36">
        <f t="shared" si="7"/>
        <v>17</v>
      </c>
      <c r="BK42" s="36">
        <f t="shared" si="8"/>
        <v>4405</v>
      </c>
      <c r="BL42" s="36">
        <f t="shared" si="9"/>
        <v>118.01</v>
      </c>
    </row>
    <row r="43" spans="1:64" x14ac:dyDescent="0.25">
      <c r="A43" s="36">
        <v>36</v>
      </c>
      <c r="B43" s="37" t="s">
        <v>111</v>
      </c>
      <c r="C43" s="36">
        <v>200</v>
      </c>
      <c r="D43" s="36">
        <v>0.97</v>
      </c>
      <c r="E43" s="36">
        <v>534</v>
      </c>
      <c r="F43" s="36">
        <v>8.2899999999999991</v>
      </c>
      <c r="G43" s="36">
        <v>229</v>
      </c>
      <c r="H43" s="36">
        <v>4.53</v>
      </c>
      <c r="I43" s="36">
        <v>87</v>
      </c>
      <c r="J43" s="36">
        <v>1.58</v>
      </c>
      <c r="K43" s="36">
        <v>247</v>
      </c>
      <c r="L43" s="36">
        <v>2.0299999999999998</v>
      </c>
      <c r="M43" s="36">
        <v>0</v>
      </c>
      <c r="N43" s="36">
        <v>0</v>
      </c>
      <c r="O43" s="36">
        <v>748</v>
      </c>
      <c r="P43" s="36">
        <v>9.02</v>
      </c>
      <c r="Q43" s="36">
        <f t="shared" si="0"/>
        <v>1068</v>
      </c>
      <c r="R43" s="36">
        <f t="shared" si="1"/>
        <v>12.87</v>
      </c>
      <c r="S43" s="36">
        <v>965</v>
      </c>
      <c r="T43" s="36">
        <v>45.93</v>
      </c>
      <c r="U43" s="36">
        <v>806</v>
      </c>
      <c r="V43" s="36">
        <v>38.270000000000003</v>
      </c>
      <c r="W43" s="36">
        <v>484</v>
      </c>
      <c r="X43" s="36">
        <v>22.9</v>
      </c>
      <c r="Y43" s="36">
        <v>971</v>
      </c>
      <c r="Z43" s="36">
        <v>45.93</v>
      </c>
      <c r="AA43" s="36">
        <v>0</v>
      </c>
      <c r="AB43" s="36">
        <v>0</v>
      </c>
      <c r="AC43" s="36">
        <f t="shared" si="2"/>
        <v>3226</v>
      </c>
      <c r="AD43" s="36">
        <f t="shared" si="3"/>
        <v>153.03</v>
      </c>
      <c r="AE43" s="36">
        <v>4</v>
      </c>
      <c r="AF43" s="36">
        <v>0.13</v>
      </c>
      <c r="AG43" s="36">
        <v>29</v>
      </c>
      <c r="AH43" s="36">
        <v>0.45</v>
      </c>
      <c r="AI43" s="36">
        <v>95</v>
      </c>
      <c r="AJ43" s="36">
        <v>4.8099999999999996</v>
      </c>
      <c r="AK43" s="36">
        <v>4</v>
      </c>
      <c r="AL43" s="36">
        <v>0.23</v>
      </c>
      <c r="AM43" s="36">
        <v>3</v>
      </c>
      <c r="AN43" s="36">
        <v>0.03</v>
      </c>
      <c r="AO43" s="36">
        <v>68</v>
      </c>
      <c r="AP43" s="36">
        <v>1.32</v>
      </c>
      <c r="AQ43" s="36">
        <v>0</v>
      </c>
      <c r="AR43" s="36">
        <v>0</v>
      </c>
      <c r="AS43" s="36">
        <f t="shared" si="4"/>
        <v>4497</v>
      </c>
      <c r="AT43" s="36">
        <f t="shared" si="5"/>
        <v>172.86999999999998</v>
      </c>
      <c r="AU43" s="36">
        <v>674</v>
      </c>
      <c r="AV43" s="36">
        <v>25.94</v>
      </c>
      <c r="AW43" s="36">
        <v>236</v>
      </c>
      <c r="AX43" s="36">
        <v>9.08</v>
      </c>
      <c r="AY43" s="36">
        <v>0</v>
      </c>
      <c r="AZ43" s="36">
        <v>0</v>
      </c>
      <c r="BA43" s="36">
        <v>0</v>
      </c>
      <c r="BB43" s="36">
        <v>0</v>
      </c>
      <c r="BC43" s="36">
        <v>4</v>
      </c>
      <c r="BD43" s="36">
        <v>71.5</v>
      </c>
      <c r="BE43" s="36">
        <v>0</v>
      </c>
      <c r="BF43" s="36">
        <v>0</v>
      </c>
      <c r="BG43" s="36">
        <v>1523</v>
      </c>
      <c r="BH43" s="36">
        <v>87.4</v>
      </c>
      <c r="BI43" s="36">
        <f t="shared" si="6"/>
        <v>1527</v>
      </c>
      <c r="BJ43" s="36">
        <f t="shared" si="7"/>
        <v>158.9</v>
      </c>
      <c r="BK43" s="36">
        <f t="shared" si="8"/>
        <v>6024</v>
      </c>
      <c r="BL43" s="36">
        <f t="shared" si="9"/>
        <v>331.77</v>
      </c>
    </row>
    <row r="44" spans="1:64" s="35" customFormat="1" x14ac:dyDescent="0.25">
      <c r="A44" s="280" t="s">
        <v>86</v>
      </c>
      <c r="B44" s="281"/>
      <c r="C44" s="38">
        <f t="shared" ref="C44:AH44" si="10">SUM(C8:C43)</f>
        <v>786</v>
      </c>
      <c r="D44" s="38">
        <f t="shared" si="10"/>
        <v>6.59</v>
      </c>
      <c r="E44" s="38">
        <f t="shared" si="10"/>
        <v>22623</v>
      </c>
      <c r="F44" s="38">
        <f t="shared" si="10"/>
        <v>414.40999999999991</v>
      </c>
      <c r="G44" s="38">
        <f t="shared" si="10"/>
        <v>6570</v>
      </c>
      <c r="H44" s="38">
        <f t="shared" si="10"/>
        <v>110.17999999999998</v>
      </c>
      <c r="I44" s="38">
        <f t="shared" si="10"/>
        <v>2952</v>
      </c>
      <c r="J44" s="38">
        <f t="shared" si="10"/>
        <v>72.789999999999992</v>
      </c>
      <c r="K44" s="38">
        <f t="shared" si="10"/>
        <v>5218</v>
      </c>
      <c r="L44" s="38">
        <f t="shared" si="10"/>
        <v>195.79000000000002</v>
      </c>
      <c r="M44" s="38">
        <f t="shared" si="10"/>
        <v>128</v>
      </c>
      <c r="N44" s="38">
        <f t="shared" si="10"/>
        <v>1.65</v>
      </c>
      <c r="O44" s="38">
        <f t="shared" si="10"/>
        <v>17901</v>
      </c>
      <c r="P44" s="38">
        <f t="shared" si="10"/>
        <v>323.2</v>
      </c>
      <c r="Q44" s="38">
        <f t="shared" si="10"/>
        <v>31579</v>
      </c>
      <c r="R44" s="38">
        <f t="shared" si="10"/>
        <v>689.58</v>
      </c>
      <c r="S44" s="38">
        <f t="shared" si="10"/>
        <v>26042</v>
      </c>
      <c r="T44" s="38">
        <f t="shared" si="10"/>
        <v>1069.6899999999998</v>
      </c>
      <c r="U44" s="38">
        <f t="shared" si="10"/>
        <v>10203</v>
      </c>
      <c r="V44" s="38">
        <f t="shared" si="10"/>
        <v>981.75999999999988</v>
      </c>
      <c r="W44" s="38">
        <f t="shared" si="10"/>
        <v>10254</v>
      </c>
      <c r="X44" s="38">
        <f t="shared" si="10"/>
        <v>879.41000000000008</v>
      </c>
      <c r="Y44" s="38">
        <f t="shared" si="10"/>
        <v>10683</v>
      </c>
      <c r="Z44" s="38">
        <f t="shared" si="10"/>
        <v>381.01</v>
      </c>
      <c r="AA44" s="38">
        <f t="shared" si="10"/>
        <v>173</v>
      </c>
      <c r="AB44" s="38">
        <f t="shared" si="10"/>
        <v>6.21</v>
      </c>
      <c r="AC44" s="38">
        <f t="shared" si="10"/>
        <v>57182</v>
      </c>
      <c r="AD44" s="38">
        <f t="shared" si="10"/>
        <v>3311.8700000000008</v>
      </c>
      <c r="AE44" s="38">
        <f t="shared" si="10"/>
        <v>340</v>
      </c>
      <c r="AF44" s="38">
        <f t="shared" si="10"/>
        <v>128.19</v>
      </c>
      <c r="AG44" s="38">
        <f t="shared" si="10"/>
        <v>971</v>
      </c>
      <c r="AH44" s="38">
        <f t="shared" si="10"/>
        <v>14.529999999999998</v>
      </c>
      <c r="AI44" s="38">
        <f t="shared" ref="AI44:BN44" si="11">SUM(AI8:AI43)</f>
        <v>2163</v>
      </c>
      <c r="AJ44" s="38">
        <f t="shared" si="11"/>
        <v>539.59999999999991</v>
      </c>
      <c r="AK44" s="38">
        <f t="shared" si="11"/>
        <v>495</v>
      </c>
      <c r="AL44" s="38">
        <f t="shared" si="11"/>
        <v>20.56</v>
      </c>
      <c r="AM44" s="38">
        <f t="shared" si="11"/>
        <v>1107</v>
      </c>
      <c r="AN44" s="38">
        <f t="shared" si="11"/>
        <v>12.479999999999997</v>
      </c>
      <c r="AO44" s="38">
        <f t="shared" si="11"/>
        <v>2518</v>
      </c>
      <c r="AP44" s="38">
        <f t="shared" si="11"/>
        <v>58.790000000000013</v>
      </c>
      <c r="AQ44" s="38">
        <f t="shared" si="11"/>
        <v>55</v>
      </c>
      <c r="AR44" s="38">
        <f t="shared" si="11"/>
        <v>25.59</v>
      </c>
      <c r="AS44" s="38">
        <f t="shared" si="11"/>
        <v>96355</v>
      </c>
      <c r="AT44" s="38">
        <f t="shared" si="11"/>
        <v>4775.5999999999995</v>
      </c>
      <c r="AU44" s="38">
        <f t="shared" si="11"/>
        <v>42816</v>
      </c>
      <c r="AV44" s="38">
        <f t="shared" si="11"/>
        <v>774.08999999999992</v>
      </c>
      <c r="AW44" s="38">
        <f t="shared" si="11"/>
        <v>9758</v>
      </c>
      <c r="AX44" s="38">
        <f t="shared" si="11"/>
        <v>169.04999999999998</v>
      </c>
      <c r="AY44" s="38">
        <f t="shared" si="11"/>
        <v>53</v>
      </c>
      <c r="AZ44" s="38">
        <f t="shared" si="11"/>
        <v>31.48</v>
      </c>
      <c r="BA44" s="38">
        <f t="shared" si="11"/>
        <v>327</v>
      </c>
      <c r="BB44" s="38">
        <f t="shared" si="11"/>
        <v>58.94</v>
      </c>
      <c r="BC44" s="38">
        <f t="shared" si="11"/>
        <v>6467</v>
      </c>
      <c r="BD44" s="38">
        <f t="shared" si="11"/>
        <v>1682.93</v>
      </c>
      <c r="BE44" s="38">
        <f t="shared" si="11"/>
        <v>5841</v>
      </c>
      <c r="BF44" s="38">
        <f t="shared" si="11"/>
        <v>305.02</v>
      </c>
      <c r="BG44" s="38">
        <f t="shared" si="11"/>
        <v>277094</v>
      </c>
      <c r="BH44" s="38">
        <f t="shared" si="11"/>
        <v>21749.57</v>
      </c>
      <c r="BI44" s="38">
        <f t="shared" si="11"/>
        <v>289782</v>
      </c>
      <c r="BJ44" s="38">
        <f t="shared" si="11"/>
        <v>23827.940000000002</v>
      </c>
      <c r="BK44" s="38">
        <f t="shared" si="11"/>
        <v>386137</v>
      </c>
      <c r="BL44" s="38">
        <f t="shared" si="11"/>
        <v>28603.54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40">
        <v>1</v>
      </c>
      <c r="B8" s="41" t="s">
        <v>88</v>
      </c>
      <c r="C8" s="40">
        <v>29111</v>
      </c>
      <c r="D8" s="40">
        <v>210.01</v>
      </c>
      <c r="E8" s="40">
        <v>4088</v>
      </c>
      <c r="F8" s="40">
        <v>36.909999999999997</v>
      </c>
      <c r="G8" s="40">
        <v>1642</v>
      </c>
      <c r="H8" s="40">
        <v>14.79</v>
      </c>
      <c r="I8" s="40">
        <v>513</v>
      </c>
      <c r="J8" s="40">
        <v>4.66</v>
      </c>
      <c r="K8" s="40">
        <v>609</v>
      </c>
      <c r="L8" s="40">
        <v>8.24</v>
      </c>
      <c r="M8" s="40">
        <v>0</v>
      </c>
      <c r="N8" s="40">
        <v>0</v>
      </c>
      <c r="O8" s="40">
        <v>24026</v>
      </c>
      <c r="P8" s="40">
        <v>181.86</v>
      </c>
      <c r="Q8" s="40">
        <f t="shared" ref="Q8:Q43" si="0">(C8+E8+I8+K8)</f>
        <v>34321</v>
      </c>
      <c r="R8" s="40">
        <f t="shared" ref="R8:R43" si="1">(D8+F8+J8+L8)</f>
        <v>259.82</v>
      </c>
      <c r="S8" s="40">
        <v>3105</v>
      </c>
      <c r="T8" s="40">
        <v>25.84</v>
      </c>
      <c r="U8" s="40">
        <v>154</v>
      </c>
      <c r="V8" s="40">
        <v>21.53</v>
      </c>
      <c r="W8" s="40">
        <v>2322</v>
      </c>
      <c r="X8" s="40">
        <v>12.91</v>
      </c>
      <c r="Y8" s="40">
        <v>2785</v>
      </c>
      <c r="Z8" s="40">
        <v>25.84</v>
      </c>
      <c r="AA8" s="40">
        <v>0</v>
      </c>
      <c r="AB8" s="40">
        <v>0</v>
      </c>
      <c r="AC8" s="40">
        <f t="shared" ref="AC8:AC43" si="2">(S8+U8+W8+Y8)</f>
        <v>8366</v>
      </c>
      <c r="AD8" s="40">
        <f t="shared" ref="AD8:AD43" si="3">(T8+V8+X8+Z8)</f>
        <v>86.12</v>
      </c>
      <c r="AE8" s="40">
        <v>59</v>
      </c>
      <c r="AF8" s="40">
        <v>0.18</v>
      </c>
      <c r="AG8" s="40">
        <v>519</v>
      </c>
      <c r="AH8" s="40">
        <v>0.78</v>
      </c>
      <c r="AI8" s="40">
        <v>93</v>
      </c>
      <c r="AJ8" s="40">
        <v>4.1399999999999997</v>
      </c>
      <c r="AK8" s="40">
        <v>69</v>
      </c>
      <c r="AL8" s="40">
        <v>0.21</v>
      </c>
      <c r="AM8" s="40">
        <v>124</v>
      </c>
      <c r="AN8" s="40">
        <v>0.37</v>
      </c>
      <c r="AO8" s="40">
        <v>487</v>
      </c>
      <c r="AP8" s="40">
        <v>1.44</v>
      </c>
      <c r="AQ8" s="40">
        <v>0</v>
      </c>
      <c r="AR8" s="40">
        <v>0</v>
      </c>
      <c r="AS8" s="40">
        <f t="shared" ref="AS8:AS43" si="4">(Q8+AC8+AE8+AG8+AI8+AK8+AM8+AO8)</f>
        <v>44038</v>
      </c>
      <c r="AT8" s="40">
        <f t="shared" ref="AT8:AT43" si="5">(R8+AD8+AF8+AH8+AJ8+AL8+AN8+AP8)</f>
        <v>353.05999999999995</v>
      </c>
      <c r="AU8" s="40">
        <v>11009</v>
      </c>
      <c r="AV8" s="40">
        <v>88.26</v>
      </c>
      <c r="AW8" s="40">
        <v>3853</v>
      </c>
      <c r="AX8" s="40">
        <v>30.88</v>
      </c>
      <c r="AY8" s="40">
        <v>0</v>
      </c>
      <c r="AZ8" s="40">
        <v>0</v>
      </c>
      <c r="BA8" s="40">
        <v>0</v>
      </c>
      <c r="BB8" s="40">
        <v>0</v>
      </c>
      <c r="BC8" s="40">
        <v>399</v>
      </c>
      <c r="BD8" s="40">
        <v>99.95</v>
      </c>
      <c r="BE8" s="40">
        <v>0</v>
      </c>
      <c r="BF8" s="40">
        <v>0</v>
      </c>
      <c r="BG8" s="40">
        <v>2999</v>
      </c>
      <c r="BH8" s="40">
        <v>149.91</v>
      </c>
      <c r="BI8" s="40">
        <f t="shared" ref="BI8:BI43" si="6">(AY8+BA8+BC8+BE8+BG8)</f>
        <v>3398</v>
      </c>
      <c r="BJ8" s="40">
        <f t="shared" ref="BJ8:BJ43" si="7">(AZ8+BB8+BD8+BF8+BH8)</f>
        <v>249.86</v>
      </c>
      <c r="BK8" s="40">
        <f t="shared" ref="BK8:BK43" si="8">(AS8+BI8)</f>
        <v>47436</v>
      </c>
      <c r="BL8" s="40">
        <f t="shared" ref="BL8:BL43" si="9">(AT8+BJ8)</f>
        <v>602.91999999999996</v>
      </c>
    </row>
    <row r="9" spans="1:64" x14ac:dyDescent="0.25">
      <c r="A9" s="40">
        <v>2</v>
      </c>
      <c r="B9" s="41" t="s">
        <v>89</v>
      </c>
      <c r="C9" s="40">
        <v>800</v>
      </c>
      <c r="D9" s="40">
        <v>10</v>
      </c>
      <c r="E9" s="40">
        <v>2551</v>
      </c>
      <c r="F9" s="40">
        <v>70.16</v>
      </c>
      <c r="G9" s="40">
        <v>899</v>
      </c>
      <c r="H9" s="40">
        <v>24.71</v>
      </c>
      <c r="I9" s="40">
        <v>540</v>
      </c>
      <c r="J9" s="40">
        <v>14.85</v>
      </c>
      <c r="K9" s="40">
        <v>909</v>
      </c>
      <c r="L9" s="40">
        <v>24.99</v>
      </c>
      <c r="M9" s="40">
        <v>46</v>
      </c>
      <c r="N9" s="40">
        <v>1.25</v>
      </c>
      <c r="O9" s="40">
        <v>1920</v>
      </c>
      <c r="P9" s="40">
        <v>48</v>
      </c>
      <c r="Q9" s="40">
        <f t="shared" si="0"/>
        <v>4800</v>
      </c>
      <c r="R9" s="40">
        <f t="shared" si="1"/>
        <v>119.99999999999999</v>
      </c>
      <c r="S9" s="40">
        <v>1000</v>
      </c>
      <c r="T9" s="40">
        <v>57.51</v>
      </c>
      <c r="U9" s="40">
        <v>400</v>
      </c>
      <c r="V9" s="40">
        <v>23</v>
      </c>
      <c r="W9" s="40">
        <v>200</v>
      </c>
      <c r="X9" s="40">
        <v>11.5</v>
      </c>
      <c r="Y9" s="40">
        <v>400</v>
      </c>
      <c r="Z9" s="40">
        <v>23</v>
      </c>
      <c r="AA9" s="40">
        <v>20</v>
      </c>
      <c r="AB9" s="40">
        <v>1.1499999999999999</v>
      </c>
      <c r="AC9" s="40">
        <f t="shared" si="2"/>
        <v>2000</v>
      </c>
      <c r="AD9" s="40">
        <f t="shared" si="3"/>
        <v>115.00999999999999</v>
      </c>
      <c r="AE9" s="40">
        <v>0</v>
      </c>
      <c r="AF9" s="40">
        <v>0</v>
      </c>
      <c r="AG9" s="40">
        <v>5</v>
      </c>
      <c r="AH9" s="40">
        <v>0.25</v>
      </c>
      <c r="AI9" s="40">
        <v>10</v>
      </c>
      <c r="AJ9" s="40">
        <v>1</v>
      </c>
      <c r="AK9" s="40">
        <v>0</v>
      </c>
      <c r="AL9" s="40">
        <v>0</v>
      </c>
      <c r="AM9" s="40">
        <v>0</v>
      </c>
      <c r="AN9" s="40">
        <v>0</v>
      </c>
      <c r="AO9" s="40">
        <v>50</v>
      </c>
      <c r="AP9" s="40">
        <v>1</v>
      </c>
      <c r="AQ9" s="40">
        <v>3</v>
      </c>
      <c r="AR9" s="40">
        <v>0.05</v>
      </c>
      <c r="AS9" s="40">
        <f t="shared" si="4"/>
        <v>6865</v>
      </c>
      <c r="AT9" s="40">
        <f t="shared" si="5"/>
        <v>237.26</v>
      </c>
      <c r="AU9" s="40">
        <v>10545</v>
      </c>
      <c r="AV9" s="40">
        <v>94.9</v>
      </c>
      <c r="AW9" s="40">
        <v>1054</v>
      </c>
      <c r="AX9" s="40">
        <v>9.49</v>
      </c>
      <c r="AY9" s="40">
        <v>0</v>
      </c>
      <c r="AZ9" s="40">
        <v>0</v>
      </c>
      <c r="BA9" s="40">
        <v>12</v>
      </c>
      <c r="BB9" s="40">
        <v>2.5</v>
      </c>
      <c r="BC9" s="40">
        <v>14</v>
      </c>
      <c r="BD9" s="40">
        <v>5</v>
      </c>
      <c r="BE9" s="40">
        <v>100</v>
      </c>
      <c r="BF9" s="40">
        <v>5</v>
      </c>
      <c r="BG9" s="40">
        <v>874</v>
      </c>
      <c r="BH9" s="40">
        <v>37.5</v>
      </c>
      <c r="BI9" s="40">
        <f t="shared" si="6"/>
        <v>1000</v>
      </c>
      <c r="BJ9" s="40">
        <f t="shared" si="7"/>
        <v>50</v>
      </c>
      <c r="BK9" s="40">
        <f t="shared" si="8"/>
        <v>7865</v>
      </c>
      <c r="BL9" s="40">
        <f t="shared" si="9"/>
        <v>287.26</v>
      </c>
    </row>
    <row r="10" spans="1:64" x14ac:dyDescent="0.25">
      <c r="A10" s="40">
        <v>3</v>
      </c>
      <c r="B10" s="41" t="s">
        <v>90</v>
      </c>
      <c r="C10" s="40">
        <v>4000</v>
      </c>
      <c r="D10" s="40">
        <v>65</v>
      </c>
      <c r="E10" s="40">
        <v>2145</v>
      </c>
      <c r="F10" s="40">
        <v>64.349999999999994</v>
      </c>
      <c r="G10" s="40">
        <v>566</v>
      </c>
      <c r="H10" s="40">
        <v>16.96</v>
      </c>
      <c r="I10" s="40">
        <v>227</v>
      </c>
      <c r="J10" s="40">
        <v>6.8</v>
      </c>
      <c r="K10" s="40">
        <v>628</v>
      </c>
      <c r="L10" s="40">
        <v>18.850000000000001</v>
      </c>
      <c r="M10" s="40">
        <v>32</v>
      </c>
      <c r="N10" s="40">
        <v>0.95</v>
      </c>
      <c r="O10" s="40">
        <v>2801</v>
      </c>
      <c r="P10" s="40">
        <v>62.01</v>
      </c>
      <c r="Q10" s="40">
        <f t="shared" si="0"/>
        <v>7000</v>
      </c>
      <c r="R10" s="40">
        <f t="shared" si="1"/>
        <v>155</v>
      </c>
      <c r="S10" s="40">
        <v>752</v>
      </c>
      <c r="T10" s="40">
        <v>45.01</v>
      </c>
      <c r="U10" s="40">
        <v>300</v>
      </c>
      <c r="V10" s="40">
        <v>18.010000000000002</v>
      </c>
      <c r="W10" s="40">
        <v>151</v>
      </c>
      <c r="X10" s="40">
        <v>8.99</v>
      </c>
      <c r="Y10" s="40">
        <v>297</v>
      </c>
      <c r="Z10" s="40">
        <v>18.010000000000002</v>
      </c>
      <c r="AA10" s="40">
        <v>17</v>
      </c>
      <c r="AB10" s="40">
        <v>0.91</v>
      </c>
      <c r="AC10" s="40">
        <f t="shared" si="2"/>
        <v>1500</v>
      </c>
      <c r="AD10" s="40">
        <f t="shared" si="3"/>
        <v>90.02</v>
      </c>
      <c r="AE10" s="40">
        <v>0</v>
      </c>
      <c r="AF10" s="40">
        <v>0</v>
      </c>
      <c r="AG10" s="40">
        <v>10</v>
      </c>
      <c r="AH10" s="40">
        <v>0.3</v>
      </c>
      <c r="AI10" s="40">
        <v>25</v>
      </c>
      <c r="AJ10" s="40">
        <v>5</v>
      </c>
      <c r="AK10" s="40">
        <v>0</v>
      </c>
      <c r="AL10" s="40">
        <v>0</v>
      </c>
      <c r="AM10" s="40">
        <v>0</v>
      </c>
      <c r="AN10" s="40">
        <v>0</v>
      </c>
      <c r="AO10" s="40">
        <v>100</v>
      </c>
      <c r="AP10" s="40">
        <v>3</v>
      </c>
      <c r="AQ10" s="40">
        <v>7</v>
      </c>
      <c r="AR10" s="40">
        <v>0.16</v>
      </c>
      <c r="AS10" s="40">
        <f t="shared" si="4"/>
        <v>8635</v>
      </c>
      <c r="AT10" s="40">
        <f t="shared" si="5"/>
        <v>253.32</v>
      </c>
      <c r="AU10" s="40">
        <v>11258</v>
      </c>
      <c r="AV10" s="40">
        <v>101.32</v>
      </c>
      <c r="AW10" s="40">
        <v>1126</v>
      </c>
      <c r="AX10" s="40">
        <v>10.130000000000001</v>
      </c>
      <c r="AY10" s="40">
        <v>0</v>
      </c>
      <c r="AZ10" s="40">
        <v>0</v>
      </c>
      <c r="BA10" s="40">
        <v>34</v>
      </c>
      <c r="BB10" s="40">
        <v>6.52</v>
      </c>
      <c r="BC10" s="40">
        <v>36</v>
      </c>
      <c r="BD10" s="40">
        <v>13</v>
      </c>
      <c r="BE10" s="40">
        <v>262</v>
      </c>
      <c r="BF10" s="40">
        <v>13</v>
      </c>
      <c r="BG10" s="40">
        <v>2168</v>
      </c>
      <c r="BH10" s="40">
        <v>97.52</v>
      </c>
      <c r="BI10" s="40">
        <f t="shared" si="6"/>
        <v>2500</v>
      </c>
      <c r="BJ10" s="40">
        <f t="shared" si="7"/>
        <v>130.04</v>
      </c>
      <c r="BK10" s="40">
        <f t="shared" si="8"/>
        <v>11135</v>
      </c>
      <c r="BL10" s="40">
        <f t="shared" si="9"/>
        <v>383.36</v>
      </c>
    </row>
    <row r="11" spans="1:64" x14ac:dyDescent="0.25">
      <c r="A11" s="40">
        <v>4</v>
      </c>
      <c r="B11" s="41" t="s">
        <v>91</v>
      </c>
      <c r="C11" s="40">
        <v>3035</v>
      </c>
      <c r="D11" s="40">
        <v>30</v>
      </c>
      <c r="E11" s="40">
        <v>2448</v>
      </c>
      <c r="F11" s="40">
        <v>48.51</v>
      </c>
      <c r="G11" s="40">
        <v>1006</v>
      </c>
      <c r="H11" s="40">
        <v>19.87</v>
      </c>
      <c r="I11" s="40">
        <v>47</v>
      </c>
      <c r="J11" s="40">
        <v>0.96</v>
      </c>
      <c r="K11" s="40">
        <v>3409</v>
      </c>
      <c r="L11" s="40">
        <v>101.4</v>
      </c>
      <c r="M11" s="40">
        <v>0</v>
      </c>
      <c r="N11" s="40">
        <v>0</v>
      </c>
      <c r="O11" s="40">
        <v>6257</v>
      </c>
      <c r="P11" s="40">
        <v>126.6</v>
      </c>
      <c r="Q11" s="40">
        <f t="shared" si="0"/>
        <v>8939</v>
      </c>
      <c r="R11" s="40">
        <f t="shared" si="1"/>
        <v>180.87</v>
      </c>
      <c r="S11" s="40">
        <v>4788</v>
      </c>
      <c r="T11" s="40">
        <v>143.69999999999999</v>
      </c>
      <c r="U11" s="40">
        <v>334</v>
      </c>
      <c r="V11" s="40">
        <v>167.9</v>
      </c>
      <c r="W11" s="40">
        <v>10765</v>
      </c>
      <c r="X11" s="40">
        <v>215.24</v>
      </c>
      <c r="Y11" s="40">
        <v>14</v>
      </c>
      <c r="Z11" s="40">
        <v>7.0000000000000007E-2</v>
      </c>
      <c r="AA11" s="40">
        <v>0</v>
      </c>
      <c r="AB11" s="40">
        <v>0</v>
      </c>
      <c r="AC11" s="40">
        <f t="shared" si="2"/>
        <v>15901</v>
      </c>
      <c r="AD11" s="40">
        <f t="shared" si="3"/>
        <v>526.91000000000008</v>
      </c>
      <c r="AE11" s="40">
        <v>7</v>
      </c>
      <c r="AF11" s="40">
        <v>0.04</v>
      </c>
      <c r="AG11" s="40">
        <v>723</v>
      </c>
      <c r="AH11" s="40">
        <v>3.61</v>
      </c>
      <c r="AI11" s="40">
        <v>218</v>
      </c>
      <c r="AJ11" s="40">
        <v>32.770000000000003</v>
      </c>
      <c r="AK11" s="40">
        <v>7</v>
      </c>
      <c r="AL11" s="40">
        <v>0.04</v>
      </c>
      <c r="AM11" s="40">
        <v>7</v>
      </c>
      <c r="AN11" s="40">
        <v>0.04</v>
      </c>
      <c r="AO11" s="40">
        <v>377</v>
      </c>
      <c r="AP11" s="40">
        <v>3.77</v>
      </c>
      <c r="AQ11" s="40">
        <v>0</v>
      </c>
      <c r="AR11" s="40">
        <v>0</v>
      </c>
      <c r="AS11" s="40">
        <f t="shared" si="4"/>
        <v>26179</v>
      </c>
      <c r="AT11" s="40">
        <f t="shared" si="5"/>
        <v>748.05</v>
      </c>
      <c r="AU11" s="40">
        <v>10472</v>
      </c>
      <c r="AV11" s="40">
        <v>149.6</v>
      </c>
      <c r="AW11" s="40">
        <v>3665</v>
      </c>
      <c r="AX11" s="40">
        <v>52.36</v>
      </c>
      <c r="AY11" s="40">
        <v>0</v>
      </c>
      <c r="AZ11" s="40">
        <v>0</v>
      </c>
      <c r="BA11" s="40">
        <v>0</v>
      </c>
      <c r="BB11" s="40">
        <v>0</v>
      </c>
      <c r="BC11" s="40">
        <v>97</v>
      </c>
      <c r="BD11" s="40">
        <v>24.33</v>
      </c>
      <c r="BE11" s="40">
        <v>0</v>
      </c>
      <c r="BF11" s="40">
        <v>0</v>
      </c>
      <c r="BG11" s="40">
        <v>4637</v>
      </c>
      <c r="BH11" s="40">
        <v>695.35</v>
      </c>
      <c r="BI11" s="40">
        <f t="shared" si="6"/>
        <v>4734</v>
      </c>
      <c r="BJ11" s="40">
        <f t="shared" si="7"/>
        <v>719.68000000000006</v>
      </c>
      <c r="BK11" s="40">
        <f t="shared" si="8"/>
        <v>30913</v>
      </c>
      <c r="BL11" s="40">
        <f t="shared" si="9"/>
        <v>1467.73</v>
      </c>
    </row>
    <row r="12" spans="1:64" x14ac:dyDescent="0.25">
      <c r="A12" s="40">
        <v>5</v>
      </c>
      <c r="B12" s="41" t="s">
        <v>92</v>
      </c>
      <c r="C12" s="40">
        <v>2971</v>
      </c>
      <c r="D12" s="40">
        <v>34.15</v>
      </c>
      <c r="E12" s="40">
        <v>1348</v>
      </c>
      <c r="F12" s="40">
        <v>23.12</v>
      </c>
      <c r="G12" s="40">
        <v>634</v>
      </c>
      <c r="H12" s="40">
        <v>10.31</v>
      </c>
      <c r="I12" s="40">
        <v>129</v>
      </c>
      <c r="J12" s="40">
        <v>3.55</v>
      </c>
      <c r="K12" s="40">
        <v>1012</v>
      </c>
      <c r="L12" s="40">
        <v>9.32</v>
      </c>
      <c r="M12" s="40">
        <v>0</v>
      </c>
      <c r="N12" s="40">
        <v>0</v>
      </c>
      <c r="O12" s="40">
        <v>3821</v>
      </c>
      <c r="P12" s="40">
        <v>49.1</v>
      </c>
      <c r="Q12" s="40">
        <f t="shared" si="0"/>
        <v>5460</v>
      </c>
      <c r="R12" s="40">
        <f t="shared" si="1"/>
        <v>70.139999999999986</v>
      </c>
      <c r="S12" s="40">
        <v>1606</v>
      </c>
      <c r="T12" s="40">
        <v>18.489999999999998</v>
      </c>
      <c r="U12" s="40">
        <v>23</v>
      </c>
      <c r="V12" s="40">
        <v>13.21</v>
      </c>
      <c r="W12" s="40">
        <v>8</v>
      </c>
      <c r="X12" s="40">
        <v>10.57</v>
      </c>
      <c r="Y12" s="40">
        <v>918</v>
      </c>
      <c r="Z12" s="40">
        <v>10.57</v>
      </c>
      <c r="AA12" s="40">
        <v>0</v>
      </c>
      <c r="AB12" s="40">
        <v>0</v>
      </c>
      <c r="AC12" s="40">
        <f t="shared" si="2"/>
        <v>2555</v>
      </c>
      <c r="AD12" s="40">
        <f t="shared" si="3"/>
        <v>52.839999999999996</v>
      </c>
      <c r="AE12" s="40">
        <v>0</v>
      </c>
      <c r="AF12" s="40">
        <v>0</v>
      </c>
      <c r="AG12" s="40">
        <v>482</v>
      </c>
      <c r="AH12" s="40">
        <v>2.57</v>
      </c>
      <c r="AI12" s="40">
        <v>741</v>
      </c>
      <c r="AJ12" s="40">
        <v>12.87</v>
      </c>
      <c r="AK12" s="40">
        <v>91</v>
      </c>
      <c r="AL12" s="40">
        <v>1.1100000000000001</v>
      </c>
      <c r="AM12" s="40">
        <v>8</v>
      </c>
      <c r="AN12" s="40">
        <v>0.11</v>
      </c>
      <c r="AO12" s="40">
        <v>593</v>
      </c>
      <c r="AP12" s="40">
        <v>3.95</v>
      </c>
      <c r="AQ12" s="40">
        <v>0</v>
      </c>
      <c r="AR12" s="40">
        <v>0</v>
      </c>
      <c r="AS12" s="40">
        <f t="shared" si="4"/>
        <v>9930</v>
      </c>
      <c r="AT12" s="40">
        <f t="shared" si="5"/>
        <v>143.59</v>
      </c>
      <c r="AU12" s="40">
        <v>4469</v>
      </c>
      <c r="AV12" s="40">
        <v>43.07</v>
      </c>
      <c r="AW12" s="40">
        <v>1564</v>
      </c>
      <c r="AX12" s="40">
        <v>15.07</v>
      </c>
      <c r="AY12" s="40">
        <v>0</v>
      </c>
      <c r="AZ12" s="40">
        <v>0</v>
      </c>
      <c r="BA12" s="40">
        <v>0</v>
      </c>
      <c r="BB12" s="40">
        <v>0</v>
      </c>
      <c r="BC12" s="40">
        <v>131</v>
      </c>
      <c r="BD12" s="40">
        <v>11.82</v>
      </c>
      <c r="BE12" s="40">
        <v>0</v>
      </c>
      <c r="BF12" s="40">
        <v>0</v>
      </c>
      <c r="BG12" s="40">
        <v>1552</v>
      </c>
      <c r="BH12" s="40">
        <v>20.68</v>
      </c>
      <c r="BI12" s="40">
        <f t="shared" si="6"/>
        <v>1683</v>
      </c>
      <c r="BJ12" s="40">
        <f t="shared" si="7"/>
        <v>32.5</v>
      </c>
      <c r="BK12" s="40">
        <f t="shared" si="8"/>
        <v>11613</v>
      </c>
      <c r="BL12" s="40">
        <f t="shared" si="9"/>
        <v>176.09</v>
      </c>
    </row>
    <row r="13" spans="1:64" x14ac:dyDescent="0.25">
      <c r="A13" s="40">
        <v>6</v>
      </c>
      <c r="B13" s="41" t="s">
        <v>93</v>
      </c>
      <c r="C13" s="40">
        <v>2032</v>
      </c>
      <c r="D13" s="40">
        <v>15.67</v>
      </c>
      <c r="E13" s="40">
        <v>166</v>
      </c>
      <c r="F13" s="40">
        <v>5.09</v>
      </c>
      <c r="G13" s="40">
        <v>136</v>
      </c>
      <c r="H13" s="40">
        <v>4.42</v>
      </c>
      <c r="I13" s="40">
        <v>7</v>
      </c>
      <c r="J13" s="40">
        <v>0.31</v>
      </c>
      <c r="K13" s="40">
        <v>38</v>
      </c>
      <c r="L13" s="40">
        <v>2.88</v>
      </c>
      <c r="M13" s="40">
        <v>0</v>
      </c>
      <c r="N13" s="40">
        <v>0</v>
      </c>
      <c r="O13" s="40">
        <v>1571</v>
      </c>
      <c r="P13" s="40">
        <v>16.77</v>
      </c>
      <c r="Q13" s="40">
        <f t="shared" si="0"/>
        <v>2243</v>
      </c>
      <c r="R13" s="40">
        <f t="shared" si="1"/>
        <v>23.949999999999996</v>
      </c>
      <c r="S13" s="40">
        <v>0</v>
      </c>
      <c r="T13" s="40">
        <v>0</v>
      </c>
      <c r="U13" s="40">
        <v>19</v>
      </c>
      <c r="V13" s="40">
        <v>36.1</v>
      </c>
      <c r="W13" s="40">
        <v>0</v>
      </c>
      <c r="X13" s="40">
        <v>0</v>
      </c>
      <c r="Y13" s="40">
        <v>869</v>
      </c>
      <c r="Z13" s="40">
        <v>34.08</v>
      </c>
      <c r="AA13" s="40">
        <v>0</v>
      </c>
      <c r="AB13" s="40">
        <v>0</v>
      </c>
      <c r="AC13" s="40">
        <f t="shared" si="2"/>
        <v>888</v>
      </c>
      <c r="AD13" s="40">
        <f t="shared" si="3"/>
        <v>70.180000000000007</v>
      </c>
      <c r="AE13" s="40">
        <v>0</v>
      </c>
      <c r="AF13" s="40">
        <v>0</v>
      </c>
      <c r="AG13" s="40">
        <v>3</v>
      </c>
      <c r="AH13" s="40">
        <v>0.04</v>
      </c>
      <c r="AI13" s="40">
        <v>13</v>
      </c>
      <c r="AJ13" s="40">
        <v>1.06</v>
      </c>
      <c r="AK13" s="40">
        <v>5</v>
      </c>
      <c r="AL13" s="40">
        <v>0.22</v>
      </c>
      <c r="AM13" s="40">
        <v>23</v>
      </c>
      <c r="AN13" s="40">
        <v>0.37</v>
      </c>
      <c r="AO13" s="40">
        <v>0</v>
      </c>
      <c r="AP13" s="40">
        <v>0</v>
      </c>
      <c r="AQ13" s="40">
        <v>0</v>
      </c>
      <c r="AR13" s="40">
        <v>0</v>
      </c>
      <c r="AS13" s="40">
        <f t="shared" si="4"/>
        <v>3175</v>
      </c>
      <c r="AT13" s="40">
        <f t="shared" si="5"/>
        <v>95.820000000000007</v>
      </c>
      <c r="AU13" s="40">
        <v>952</v>
      </c>
      <c r="AV13" s="40">
        <v>25.86</v>
      </c>
      <c r="AW13" s="40">
        <v>333</v>
      </c>
      <c r="AX13" s="40">
        <v>9.0500000000000007</v>
      </c>
      <c r="AY13" s="40">
        <v>0</v>
      </c>
      <c r="AZ13" s="40">
        <v>0</v>
      </c>
      <c r="BA13" s="40">
        <v>0</v>
      </c>
      <c r="BB13" s="40">
        <v>0</v>
      </c>
      <c r="BC13" s="40">
        <v>0</v>
      </c>
      <c r="BD13" s="40">
        <v>0</v>
      </c>
      <c r="BE13" s="40">
        <v>0</v>
      </c>
      <c r="BF13" s="40">
        <v>0</v>
      </c>
      <c r="BG13" s="40">
        <v>1008</v>
      </c>
      <c r="BH13" s="40">
        <v>29.65</v>
      </c>
      <c r="BI13" s="40">
        <f t="shared" si="6"/>
        <v>1008</v>
      </c>
      <c r="BJ13" s="40">
        <f t="shared" si="7"/>
        <v>29.65</v>
      </c>
      <c r="BK13" s="40">
        <f t="shared" si="8"/>
        <v>4183</v>
      </c>
      <c r="BL13" s="40">
        <f t="shared" si="9"/>
        <v>125.47</v>
      </c>
    </row>
    <row r="14" spans="1:64" x14ac:dyDescent="0.25">
      <c r="A14" s="40">
        <v>7</v>
      </c>
      <c r="B14" s="41" t="s">
        <v>94</v>
      </c>
      <c r="C14" s="40">
        <v>1500</v>
      </c>
      <c r="D14" s="40">
        <v>25</v>
      </c>
      <c r="E14" s="40">
        <v>1874</v>
      </c>
      <c r="F14" s="40">
        <v>43.71</v>
      </c>
      <c r="G14" s="40">
        <v>482</v>
      </c>
      <c r="H14" s="40">
        <v>11.26</v>
      </c>
      <c r="I14" s="40">
        <v>191</v>
      </c>
      <c r="J14" s="40">
        <v>4.46</v>
      </c>
      <c r="K14" s="40">
        <v>935</v>
      </c>
      <c r="L14" s="40">
        <v>21.83</v>
      </c>
      <c r="M14" s="40">
        <v>46</v>
      </c>
      <c r="N14" s="40">
        <v>1.0900000000000001</v>
      </c>
      <c r="O14" s="40">
        <v>1800</v>
      </c>
      <c r="P14" s="40">
        <v>38</v>
      </c>
      <c r="Q14" s="40">
        <f t="shared" si="0"/>
        <v>4500</v>
      </c>
      <c r="R14" s="40">
        <f t="shared" si="1"/>
        <v>95</v>
      </c>
      <c r="S14" s="40">
        <v>501</v>
      </c>
      <c r="T14" s="40">
        <v>25.02</v>
      </c>
      <c r="U14" s="40">
        <v>201</v>
      </c>
      <c r="V14" s="40">
        <v>10</v>
      </c>
      <c r="W14" s="40">
        <v>101</v>
      </c>
      <c r="X14" s="40">
        <v>5.01</v>
      </c>
      <c r="Y14" s="40">
        <v>197</v>
      </c>
      <c r="Z14" s="40">
        <v>10</v>
      </c>
      <c r="AA14" s="40">
        <v>11</v>
      </c>
      <c r="AB14" s="40">
        <v>0.5</v>
      </c>
      <c r="AC14" s="40">
        <f t="shared" si="2"/>
        <v>1000</v>
      </c>
      <c r="AD14" s="40">
        <f t="shared" si="3"/>
        <v>50.029999999999994</v>
      </c>
      <c r="AE14" s="40">
        <v>0</v>
      </c>
      <c r="AF14" s="40">
        <v>0</v>
      </c>
      <c r="AG14" s="40">
        <v>20</v>
      </c>
      <c r="AH14" s="40">
        <v>1</v>
      </c>
      <c r="AI14" s="40">
        <v>80</v>
      </c>
      <c r="AJ14" s="40">
        <v>9</v>
      </c>
      <c r="AK14" s="40">
        <v>0</v>
      </c>
      <c r="AL14" s="40">
        <v>0</v>
      </c>
      <c r="AM14" s="40">
        <v>0</v>
      </c>
      <c r="AN14" s="40">
        <v>0</v>
      </c>
      <c r="AO14" s="40">
        <v>500</v>
      </c>
      <c r="AP14" s="40">
        <v>13</v>
      </c>
      <c r="AQ14" s="40">
        <v>26</v>
      </c>
      <c r="AR14" s="40">
        <v>0.66</v>
      </c>
      <c r="AS14" s="40">
        <f t="shared" si="4"/>
        <v>6100</v>
      </c>
      <c r="AT14" s="40">
        <f t="shared" si="5"/>
        <v>168.03</v>
      </c>
      <c r="AU14" s="40">
        <v>7467</v>
      </c>
      <c r="AV14" s="40">
        <v>67.19</v>
      </c>
      <c r="AW14" s="40">
        <v>746</v>
      </c>
      <c r="AX14" s="40">
        <v>6.73</v>
      </c>
      <c r="AY14" s="40">
        <v>0</v>
      </c>
      <c r="AZ14" s="40">
        <v>0</v>
      </c>
      <c r="BA14" s="40">
        <v>17</v>
      </c>
      <c r="BB14" s="40">
        <v>3.2</v>
      </c>
      <c r="BC14" s="40">
        <v>17</v>
      </c>
      <c r="BD14" s="40">
        <v>6.39</v>
      </c>
      <c r="BE14" s="40">
        <v>129</v>
      </c>
      <c r="BF14" s="40">
        <v>6.5</v>
      </c>
      <c r="BG14" s="40">
        <v>1337</v>
      </c>
      <c r="BH14" s="40">
        <v>48.93</v>
      </c>
      <c r="BI14" s="40">
        <f t="shared" si="6"/>
        <v>1500</v>
      </c>
      <c r="BJ14" s="40">
        <f t="shared" si="7"/>
        <v>65.02</v>
      </c>
      <c r="BK14" s="40">
        <f t="shared" si="8"/>
        <v>7600</v>
      </c>
      <c r="BL14" s="40">
        <f t="shared" si="9"/>
        <v>233.05</v>
      </c>
    </row>
    <row r="15" spans="1:64" x14ac:dyDescent="0.25">
      <c r="A15" s="40">
        <v>8</v>
      </c>
      <c r="B15" s="41" t="s">
        <v>95</v>
      </c>
      <c r="C15" s="40">
        <v>1500</v>
      </c>
      <c r="D15" s="40">
        <v>20</v>
      </c>
      <c r="E15" s="40">
        <v>2291</v>
      </c>
      <c r="F15" s="40">
        <v>40.159999999999997</v>
      </c>
      <c r="G15" s="40">
        <v>741</v>
      </c>
      <c r="H15" s="40">
        <v>13.03</v>
      </c>
      <c r="I15" s="40">
        <v>259</v>
      </c>
      <c r="J15" s="40">
        <v>4.5199999999999996</v>
      </c>
      <c r="K15" s="40">
        <v>1450</v>
      </c>
      <c r="L15" s="40">
        <v>25.32</v>
      </c>
      <c r="M15" s="40">
        <v>70</v>
      </c>
      <c r="N15" s="40">
        <v>1.29</v>
      </c>
      <c r="O15" s="40">
        <v>2202</v>
      </c>
      <c r="P15" s="40">
        <v>36</v>
      </c>
      <c r="Q15" s="40">
        <f t="shared" si="0"/>
        <v>5500</v>
      </c>
      <c r="R15" s="40">
        <f t="shared" si="1"/>
        <v>90</v>
      </c>
      <c r="S15" s="40">
        <v>602</v>
      </c>
      <c r="T15" s="40">
        <v>50.01</v>
      </c>
      <c r="U15" s="40">
        <v>238</v>
      </c>
      <c r="V15" s="40">
        <v>20.02</v>
      </c>
      <c r="W15" s="40">
        <v>120</v>
      </c>
      <c r="X15" s="40">
        <v>10.01</v>
      </c>
      <c r="Y15" s="40">
        <v>240</v>
      </c>
      <c r="Z15" s="40">
        <v>20.02</v>
      </c>
      <c r="AA15" s="40">
        <v>16</v>
      </c>
      <c r="AB15" s="40">
        <v>1</v>
      </c>
      <c r="AC15" s="40">
        <f t="shared" si="2"/>
        <v>1200</v>
      </c>
      <c r="AD15" s="40">
        <f t="shared" si="3"/>
        <v>100.06</v>
      </c>
      <c r="AE15" s="40">
        <v>0</v>
      </c>
      <c r="AF15" s="40">
        <v>0</v>
      </c>
      <c r="AG15" s="40">
        <v>10</v>
      </c>
      <c r="AH15" s="40">
        <v>0.25</v>
      </c>
      <c r="AI15" s="40">
        <v>25</v>
      </c>
      <c r="AJ15" s="40">
        <v>5</v>
      </c>
      <c r="AK15" s="40">
        <v>0</v>
      </c>
      <c r="AL15" s="40">
        <v>0</v>
      </c>
      <c r="AM15" s="40">
        <v>0</v>
      </c>
      <c r="AN15" s="40">
        <v>0</v>
      </c>
      <c r="AO15" s="40">
        <v>250</v>
      </c>
      <c r="AP15" s="40">
        <v>5</v>
      </c>
      <c r="AQ15" s="40">
        <v>14</v>
      </c>
      <c r="AR15" s="40">
        <v>0.25</v>
      </c>
      <c r="AS15" s="40">
        <f t="shared" si="4"/>
        <v>6985</v>
      </c>
      <c r="AT15" s="40">
        <f t="shared" si="5"/>
        <v>200.31</v>
      </c>
      <c r="AU15" s="40">
        <v>5561</v>
      </c>
      <c r="AV15" s="40">
        <v>50.08</v>
      </c>
      <c r="AW15" s="40">
        <v>555</v>
      </c>
      <c r="AX15" s="40">
        <v>5.03</v>
      </c>
      <c r="AY15" s="40">
        <v>0</v>
      </c>
      <c r="AZ15" s="40">
        <v>0</v>
      </c>
      <c r="BA15" s="40">
        <v>42</v>
      </c>
      <c r="BB15" s="40">
        <v>8.1</v>
      </c>
      <c r="BC15" s="40">
        <v>43</v>
      </c>
      <c r="BD15" s="40">
        <v>16.190000000000001</v>
      </c>
      <c r="BE15" s="40">
        <v>342</v>
      </c>
      <c r="BF15" s="40">
        <v>17.03</v>
      </c>
      <c r="BG15" s="40">
        <v>1573</v>
      </c>
      <c r="BH15" s="40">
        <v>128.69999999999999</v>
      </c>
      <c r="BI15" s="40">
        <f t="shared" si="6"/>
        <v>2000</v>
      </c>
      <c r="BJ15" s="40">
        <f t="shared" si="7"/>
        <v>170.01999999999998</v>
      </c>
      <c r="BK15" s="40">
        <f t="shared" si="8"/>
        <v>8985</v>
      </c>
      <c r="BL15" s="40">
        <f t="shared" si="9"/>
        <v>370.33</v>
      </c>
    </row>
    <row r="16" spans="1:64" x14ac:dyDescent="0.25">
      <c r="A16" s="40">
        <v>9</v>
      </c>
      <c r="B16" s="41" t="s">
        <v>96</v>
      </c>
      <c r="C16" s="40">
        <v>2516</v>
      </c>
      <c r="D16" s="40">
        <v>28.85</v>
      </c>
      <c r="E16" s="40">
        <v>2628</v>
      </c>
      <c r="F16" s="40">
        <v>27.75</v>
      </c>
      <c r="G16" s="40">
        <v>2184</v>
      </c>
      <c r="H16" s="40">
        <v>23.12</v>
      </c>
      <c r="I16" s="40">
        <v>125</v>
      </c>
      <c r="J16" s="40">
        <v>1.26</v>
      </c>
      <c r="K16" s="40">
        <v>59</v>
      </c>
      <c r="L16" s="40">
        <v>9.7100000000000009</v>
      </c>
      <c r="M16" s="40">
        <v>0</v>
      </c>
      <c r="N16" s="40">
        <v>0</v>
      </c>
      <c r="O16" s="40">
        <v>3730</v>
      </c>
      <c r="P16" s="40">
        <v>47.3</v>
      </c>
      <c r="Q16" s="40">
        <f t="shared" si="0"/>
        <v>5328</v>
      </c>
      <c r="R16" s="40">
        <f t="shared" si="1"/>
        <v>67.569999999999993</v>
      </c>
      <c r="S16" s="40">
        <v>920</v>
      </c>
      <c r="T16" s="40">
        <v>27.57</v>
      </c>
      <c r="U16" s="40">
        <v>28</v>
      </c>
      <c r="V16" s="40">
        <v>13.79</v>
      </c>
      <c r="W16" s="40">
        <v>345</v>
      </c>
      <c r="X16" s="40">
        <v>6.89</v>
      </c>
      <c r="Y16" s="40">
        <v>623</v>
      </c>
      <c r="Z16" s="40">
        <v>20.72</v>
      </c>
      <c r="AA16" s="40">
        <v>0</v>
      </c>
      <c r="AB16" s="40">
        <v>0</v>
      </c>
      <c r="AC16" s="40">
        <f t="shared" si="2"/>
        <v>1916</v>
      </c>
      <c r="AD16" s="40">
        <f t="shared" si="3"/>
        <v>68.97</v>
      </c>
      <c r="AE16" s="40">
        <v>0</v>
      </c>
      <c r="AF16" s="40">
        <v>0</v>
      </c>
      <c r="AG16" s="40">
        <v>24</v>
      </c>
      <c r="AH16" s="40">
        <v>0.21</v>
      </c>
      <c r="AI16" s="40">
        <v>11</v>
      </c>
      <c r="AJ16" s="40">
        <v>2.36</v>
      </c>
      <c r="AK16" s="40">
        <v>6</v>
      </c>
      <c r="AL16" s="40">
        <v>7.0000000000000007E-2</v>
      </c>
      <c r="AM16" s="40">
        <v>0</v>
      </c>
      <c r="AN16" s="40">
        <v>0</v>
      </c>
      <c r="AO16" s="40">
        <v>242</v>
      </c>
      <c r="AP16" s="40">
        <v>4.07</v>
      </c>
      <c r="AQ16" s="40">
        <v>0</v>
      </c>
      <c r="AR16" s="40">
        <v>0</v>
      </c>
      <c r="AS16" s="40">
        <f t="shared" si="4"/>
        <v>7527</v>
      </c>
      <c r="AT16" s="40">
        <f t="shared" si="5"/>
        <v>143.25</v>
      </c>
      <c r="AU16" s="40">
        <v>2258</v>
      </c>
      <c r="AV16" s="40">
        <v>42.96</v>
      </c>
      <c r="AW16" s="40">
        <v>791</v>
      </c>
      <c r="AX16" s="40">
        <v>15.03</v>
      </c>
      <c r="AY16" s="40">
        <v>0</v>
      </c>
      <c r="AZ16" s="40">
        <v>0</v>
      </c>
      <c r="BA16" s="40">
        <v>0</v>
      </c>
      <c r="BB16" s="40">
        <v>0</v>
      </c>
      <c r="BC16" s="40">
        <v>213</v>
      </c>
      <c r="BD16" s="40">
        <v>31.58</v>
      </c>
      <c r="BE16" s="40">
        <v>0</v>
      </c>
      <c r="BF16" s="40">
        <v>0</v>
      </c>
      <c r="BG16" s="40">
        <v>316</v>
      </c>
      <c r="BH16" s="40">
        <v>47.36</v>
      </c>
      <c r="BI16" s="40">
        <f t="shared" si="6"/>
        <v>529</v>
      </c>
      <c r="BJ16" s="40">
        <f t="shared" si="7"/>
        <v>78.94</v>
      </c>
      <c r="BK16" s="40">
        <f t="shared" si="8"/>
        <v>8056</v>
      </c>
      <c r="BL16" s="40">
        <f t="shared" si="9"/>
        <v>222.19</v>
      </c>
    </row>
    <row r="17" spans="1:64" x14ac:dyDescent="0.25">
      <c r="A17" s="40">
        <v>10</v>
      </c>
      <c r="B17" s="41" t="s">
        <v>97</v>
      </c>
      <c r="C17" s="40">
        <v>750</v>
      </c>
      <c r="D17" s="40">
        <v>5.97</v>
      </c>
      <c r="E17" s="40">
        <v>273</v>
      </c>
      <c r="F17" s="40">
        <v>4.04</v>
      </c>
      <c r="G17" s="40">
        <v>82</v>
      </c>
      <c r="H17" s="40">
        <v>1.1000000000000001</v>
      </c>
      <c r="I17" s="40">
        <v>6</v>
      </c>
      <c r="J17" s="40">
        <v>0.31</v>
      </c>
      <c r="K17" s="40">
        <v>2</v>
      </c>
      <c r="L17" s="40">
        <v>7.0000000000000007E-2</v>
      </c>
      <c r="M17" s="40">
        <v>0</v>
      </c>
      <c r="N17" s="40">
        <v>0</v>
      </c>
      <c r="O17" s="40">
        <v>721</v>
      </c>
      <c r="P17" s="40">
        <v>7.27</v>
      </c>
      <c r="Q17" s="40">
        <f t="shared" si="0"/>
        <v>1031</v>
      </c>
      <c r="R17" s="40">
        <f t="shared" si="1"/>
        <v>10.39</v>
      </c>
      <c r="S17" s="40">
        <v>136</v>
      </c>
      <c r="T17" s="40">
        <v>2</v>
      </c>
      <c r="U17" s="40">
        <v>3</v>
      </c>
      <c r="V17" s="40">
        <v>0.39</v>
      </c>
      <c r="W17" s="40">
        <v>14</v>
      </c>
      <c r="X17" s="40">
        <v>1.67</v>
      </c>
      <c r="Y17" s="40">
        <v>180</v>
      </c>
      <c r="Z17" s="40">
        <v>2.61</v>
      </c>
      <c r="AA17" s="40">
        <v>0</v>
      </c>
      <c r="AB17" s="40">
        <v>0</v>
      </c>
      <c r="AC17" s="40">
        <f t="shared" si="2"/>
        <v>333</v>
      </c>
      <c r="AD17" s="40">
        <f t="shared" si="3"/>
        <v>6.67</v>
      </c>
      <c r="AE17" s="40">
        <v>0</v>
      </c>
      <c r="AF17" s="40">
        <v>0</v>
      </c>
      <c r="AG17" s="40">
        <v>49</v>
      </c>
      <c r="AH17" s="40">
        <v>0.76</v>
      </c>
      <c r="AI17" s="40">
        <v>5</v>
      </c>
      <c r="AJ17" s="40">
        <v>1.1000000000000001</v>
      </c>
      <c r="AK17" s="40">
        <v>33</v>
      </c>
      <c r="AL17" s="40">
        <v>0.51</v>
      </c>
      <c r="AM17" s="40">
        <v>0</v>
      </c>
      <c r="AN17" s="40">
        <v>0</v>
      </c>
      <c r="AO17" s="40">
        <v>11</v>
      </c>
      <c r="AP17" s="40">
        <v>0.18</v>
      </c>
      <c r="AQ17" s="40">
        <v>0</v>
      </c>
      <c r="AR17" s="40">
        <v>0</v>
      </c>
      <c r="AS17" s="40">
        <f t="shared" si="4"/>
        <v>1462</v>
      </c>
      <c r="AT17" s="40">
        <f t="shared" si="5"/>
        <v>19.610000000000007</v>
      </c>
      <c r="AU17" s="40">
        <v>176</v>
      </c>
      <c r="AV17" s="40">
        <v>2.74</v>
      </c>
      <c r="AW17" s="40">
        <v>89</v>
      </c>
      <c r="AX17" s="40">
        <v>1.38</v>
      </c>
      <c r="AY17" s="40">
        <v>0</v>
      </c>
      <c r="AZ17" s="40">
        <v>0</v>
      </c>
      <c r="BA17" s="40">
        <v>0</v>
      </c>
      <c r="BB17" s="40">
        <v>0</v>
      </c>
      <c r="BC17" s="40">
        <v>0</v>
      </c>
      <c r="BD17" s="40">
        <v>0</v>
      </c>
      <c r="BE17" s="40">
        <v>0</v>
      </c>
      <c r="BF17" s="40">
        <v>0</v>
      </c>
      <c r="BG17" s="40">
        <v>310</v>
      </c>
      <c r="BH17" s="40">
        <v>15.51</v>
      </c>
      <c r="BI17" s="40">
        <f t="shared" si="6"/>
        <v>310</v>
      </c>
      <c r="BJ17" s="40">
        <f t="shared" si="7"/>
        <v>15.51</v>
      </c>
      <c r="BK17" s="40">
        <f t="shared" si="8"/>
        <v>1772</v>
      </c>
      <c r="BL17" s="40">
        <f t="shared" si="9"/>
        <v>35.120000000000005</v>
      </c>
    </row>
    <row r="18" spans="1:64" x14ac:dyDescent="0.25">
      <c r="A18" s="40">
        <v>11</v>
      </c>
      <c r="B18" s="41" t="s">
        <v>98</v>
      </c>
      <c r="C18" s="40">
        <v>783</v>
      </c>
      <c r="D18" s="40">
        <v>5.25</v>
      </c>
      <c r="E18" s="40">
        <v>4360</v>
      </c>
      <c r="F18" s="40">
        <v>28.84</v>
      </c>
      <c r="G18" s="40">
        <v>2530</v>
      </c>
      <c r="H18" s="40">
        <v>15.15</v>
      </c>
      <c r="I18" s="40">
        <v>1063</v>
      </c>
      <c r="J18" s="40">
        <v>12.56</v>
      </c>
      <c r="K18" s="40">
        <v>1285</v>
      </c>
      <c r="L18" s="40">
        <v>26.88</v>
      </c>
      <c r="M18" s="40">
        <v>0</v>
      </c>
      <c r="N18" s="40">
        <v>0</v>
      </c>
      <c r="O18" s="40">
        <v>5243</v>
      </c>
      <c r="P18" s="40">
        <v>51.48</v>
      </c>
      <c r="Q18" s="40">
        <f t="shared" si="0"/>
        <v>7491</v>
      </c>
      <c r="R18" s="40">
        <f t="shared" si="1"/>
        <v>73.53</v>
      </c>
      <c r="S18" s="40">
        <v>183</v>
      </c>
      <c r="T18" s="40">
        <v>1.98</v>
      </c>
      <c r="U18" s="40">
        <v>7</v>
      </c>
      <c r="V18" s="40">
        <v>1.07</v>
      </c>
      <c r="W18" s="40">
        <v>3</v>
      </c>
      <c r="X18" s="40">
        <v>0.33</v>
      </c>
      <c r="Y18" s="40">
        <v>0</v>
      </c>
      <c r="Z18" s="40">
        <v>0</v>
      </c>
      <c r="AA18" s="40">
        <v>0</v>
      </c>
      <c r="AB18" s="40">
        <v>0</v>
      </c>
      <c r="AC18" s="40">
        <f t="shared" si="2"/>
        <v>193</v>
      </c>
      <c r="AD18" s="40">
        <f t="shared" si="3"/>
        <v>3.38</v>
      </c>
      <c r="AE18" s="40">
        <v>164</v>
      </c>
      <c r="AF18" s="40">
        <v>0.82</v>
      </c>
      <c r="AG18" s="40">
        <v>71</v>
      </c>
      <c r="AH18" s="40">
        <v>0.71</v>
      </c>
      <c r="AI18" s="40">
        <v>44</v>
      </c>
      <c r="AJ18" s="40">
        <v>2.1800000000000002</v>
      </c>
      <c r="AK18" s="40">
        <v>22</v>
      </c>
      <c r="AL18" s="40">
        <v>0.82</v>
      </c>
      <c r="AM18" s="40">
        <v>82</v>
      </c>
      <c r="AN18" s="40">
        <v>0.82</v>
      </c>
      <c r="AO18" s="40">
        <v>164</v>
      </c>
      <c r="AP18" s="40">
        <v>0.82</v>
      </c>
      <c r="AQ18" s="40">
        <v>0</v>
      </c>
      <c r="AR18" s="40">
        <v>0</v>
      </c>
      <c r="AS18" s="40">
        <f t="shared" si="4"/>
        <v>8231</v>
      </c>
      <c r="AT18" s="40">
        <f t="shared" si="5"/>
        <v>83.07999999999997</v>
      </c>
      <c r="AU18" s="40">
        <v>2964</v>
      </c>
      <c r="AV18" s="40">
        <v>27.42</v>
      </c>
      <c r="AW18" s="40">
        <v>1037</v>
      </c>
      <c r="AX18" s="40">
        <v>9.6</v>
      </c>
      <c r="AY18" s="40">
        <v>0</v>
      </c>
      <c r="AZ18" s="40">
        <v>0</v>
      </c>
      <c r="BA18" s="40">
        <v>0</v>
      </c>
      <c r="BB18" s="40">
        <v>0</v>
      </c>
      <c r="BC18" s="40">
        <v>158</v>
      </c>
      <c r="BD18" s="40">
        <v>23.6</v>
      </c>
      <c r="BE18" s="40">
        <v>0</v>
      </c>
      <c r="BF18" s="40">
        <v>0</v>
      </c>
      <c r="BG18" s="40">
        <v>3079</v>
      </c>
      <c r="BH18" s="40">
        <v>43.1</v>
      </c>
      <c r="BI18" s="40">
        <f t="shared" si="6"/>
        <v>3237</v>
      </c>
      <c r="BJ18" s="40">
        <f t="shared" si="7"/>
        <v>66.7</v>
      </c>
      <c r="BK18" s="40">
        <f t="shared" si="8"/>
        <v>11468</v>
      </c>
      <c r="BL18" s="40">
        <f t="shared" si="9"/>
        <v>149.77999999999997</v>
      </c>
    </row>
    <row r="19" spans="1:64" x14ac:dyDescent="0.25">
      <c r="A19" s="40">
        <v>12</v>
      </c>
      <c r="B19" s="41" t="s">
        <v>99</v>
      </c>
      <c r="C19" s="40">
        <v>1562</v>
      </c>
      <c r="D19" s="40">
        <v>11.24</v>
      </c>
      <c r="E19" s="40">
        <v>76</v>
      </c>
      <c r="F19" s="40">
        <v>1.24</v>
      </c>
      <c r="G19" s="40">
        <v>55</v>
      </c>
      <c r="H19" s="40">
        <v>1.04</v>
      </c>
      <c r="I19" s="40">
        <v>94</v>
      </c>
      <c r="J19" s="40">
        <v>1.65</v>
      </c>
      <c r="K19" s="40">
        <v>67</v>
      </c>
      <c r="L19" s="40">
        <v>1.74</v>
      </c>
      <c r="M19" s="40">
        <v>0</v>
      </c>
      <c r="N19" s="40">
        <v>0</v>
      </c>
      <c r="O19" s="40">
        <v>1260</v>
      </c>
      <c r="P19" s="40">
        <v>11.11</v>
      </c>
      <c r="Q19" s="40">
        <f t="shared" si="0"/>
        <v>1799</v>
      </c>
      <c r="R19" s="40">
        <f t="shared" si="1"/>
        <v>15.870000000000001</v>
      </c>
      <c r="S19" s="40">
        <v>40</v>
      </c>
      <c r="T19" s="40">
        <v>1.19</v>
      </c>
      <c r="U19" s="40">
        <v>2</v>
      </c>
      <c r="V19" s="40">
        <v>1</v>
      </c>
      <c r="W19" s="40">
        <v>31</v>
      </c>
      <c r="X19" s="40">
        <v>0.6</v>
      </c>
      <c r="Y19" s="40">
        <v>50</v>
      </c>
      <c r="Z19" s="40">
        <v>1.91</v>
      </c>
      <c r="AA19" s="40">
        <v>0</v>
      </c>
      <c r="AB19" s="40">
        <v>0</v>
      </c>
      <c r="AC19" s="40">
        <f t="shared" si="2"/>
        <v>123</v>
      </c>
      <c r="AD19" s="40">
        <f t="shared" si="3"/>
        <v>4.7</v>
      </c>
      <c r="AE19" s="40">
        <v>4</v>
      </c>
      <c r="AF19" s="40">
        <v>0.04</v>
      </c>
      <c r="AG19" s="40">
        <v>34</v>
      </c>
      <c r="AH19" s="40">
        <v>0.24</v>
      </c>
      <c r="AI19" s="40">
        <v>6</v>
      </c>
      <c r="AJ19" s="40">
        <v>1.07</v>
      </c>
      <c r="AK19" s="40">
        <v>37</v>
      </c>
      <c r="AL19" s="40">
        <v>0.51</v>
      </c>
      <c r="AM19" s="40">
        <v>15</v>
      </c>
      <c r="AN19" s="40">
        <v>0.19</v>
      </c>
      <c r="AO19" s="40">
        <v>85</v>
      </c>
      <c r="AP19" s="40">
        <v>1.18</v>
      </c>
      <c r="AQ19" s="40">
        <v>0</v>
      </c>
      <c r="AR19" s="40">
        <v>0</v>
      </c>
      <c r="AS19" s="40">
        <f t="shared" si="4"/>
        <v>2103</v>
      </c>
      <c r="AT19" s="40">
        <f t="shared" si="5"/>
        <v>23.8</v>
      </c>
      <c r="AU19" s="40">
        <v>736</v>
      </c>
      <c r="AV19" s="40">
        <v>7.61</v>
      </c>
      <c r="AW19" s="40">
        <v>257</v>
      </c>
      <c r="AX19" s="40">
        <v>2.66</v>
      </c>
      <c r="AY19" s="40">
        <v>0</v>
      </c>
      <c r="AZ19" s="40">
        <v>0</v>
      </c>
      <c r="BA19" s="40">
        <v>0</v>
      </c>
      <c r="BB19" s="40">
        <v>0</v>
      </c>
      <c r="BC19" s="40">
        <v>45</v>
      </c>
      <c r="BD19" s="40">
        <v>2.4</v>
      </c>
      <c r="BE19" s="40">
        <v>0</v>
      </c>
      <c r="BF19" s="40">
        <v>0</v>
      </c>
      <c r="BG19" s="40">
        <v>135</v>
      </c>
      <c r="BH19" s="40">
        <v>4.3099999999999996</v>
      </c>
      <c r="BI19" s="40">
        <f t="shared" si="6"/>
        <v>180</v>
      </c>
      <c r="BJ19" s="40">
        <f t="shared" si="7"/>
        <v>6.7099999999999991</v>
      </c>
      <c r="BK19" s="40">
        <f t="shared" si="8"/>
        <v>2283</v>
      </c>
      <c r="BL19" s="40">
        <f t="shared" si="9"/>
        <v>30.509999999999998</v>
      </c>
    </row>
    <row r="20" spans="1:64" x14ac:dyDescent="0.25">
      <c r="A20" s="40">
        <v>13</v>
      </c>
      <c r="B20" s="41" t="s">
        <v>100</v>
      </c>
      <c r="C20" s="40">
        <v>18269</v>
      </c>
      <c r="D20" s="40">
        <v>231.3</v>
      </c>
      <c r="E20" s="40">
        <v>3019</v>
      </c>
      <c r="F20" s="40">
        <v>79.45</v>
      </c>
      <c r="G20" s="40">
        <v>1434</v>
      </c>
      <c r="H20" s="40">
        <v>37.71</v>
      </c>
      <c r="I20" s="40">
        <v>0</v>
      </c>
      <c r="J20" s="40">
        <v>0</v>
      </c>
      <c r="K20" s="40">
        <v>4040</v>
      </c>
      <c r="L20" s="40">
        <v>106.25</v>
      </c>
      <c r="M20" s="40">
        <v>0</v>
      </c>
      <c r="N20" s="40">
        <v>0</v>
      </c>
      <c r="O20" s="40">
        <v>17731</v>
      </c>
      <c r="P20" s="40">
        <v>291.89999999999998</v>
      </c>
      <c r="Q20" s="40">
        <f t="shared" si="0"/>
        <v>25328</v>
      </c>
      <c r="R20" s="40">
        <f t="shared" si="1"/>
        <v>417</v>
      </c>
      <c r="S20" s="40">
        <v>4601</v>
      </c>
      <c r="T20" s="40">
        <v>77.67</v>
      </c>
      <c r="U20" s="40">
        <v>2275</v>
      </c>
      <c r="V20" s="40">
        <v>76.790000000000006</v>
      </c>
      <c r="W20" s="40">
        <v>1051</v>
      </c>
      <c r="X20" s="40">
        <v>35.49</v>
      </c>
      <c r="Y20" s="40">
        <v>0</v>
      </c>
      <c r="Z20" s="40">
        <v>0</v>
      </c>
      <c r="AA20" s="40">
        <v>0</v>
      </c>
      <c r="AB20" s="40">
        <v>0</v>
      </c>
      <c r="AC20" s="40">
        <f t="shared" si="2"/>
        <v>7927</v>
      </c>
      <c r="AD20" s="40">
        <f t="shared" si="3"/>
        <v>189.95000000000002</v>
      </c>
      <c r="AE20" s="40">
        <v>0</v>
      </c>
      <c r="AF20" s="40">
        <v>0</v>
      </c>
      <c r="AG20" s="40">
        <v>9</v>
      </c>
      <c r="AH20" s="40">
        <v>0.05</v>
      </c>
      <c r="AI20" s="40">
        <v>125</v>
      </c>
      <c r="AJ20" s="40">
        <v>18.54</v>
      </c>
      <c r="AK20" s="40">
        <v>0</v>
      </c>
      <c r="AL20" s="40">
        <v>0</v>
      </c>
      <c r="AM20" s="40">
        <v>0</v>
      </c>
      <c r="AN20" s="40">
        <v>0</v>
      </c>
      <c r="AO20" s="40">
        <v>61</v>
      </c>
      <c r="AP20" s="40">
        <v>0.6</v>
      </c>
      <c r="AQ20" s="40">
        <v>0</v>
      </c>
      <c r="AR20" s="40">
        <v>0</v>
      </c>
      <c r="AS20" s="40">
        <f t="shared" si="4"/>
        <v>33450</v>
      </c>
      <c r="AT20" s="40">
        <f t="shared" si="5"/>
        <v>626.14</v>
      </c>
      <c r="AU20" s="40">
        <v>6690</v>
      </c>
      <c r="AV20" s="40">
        <v>125.22</v>
      </c>
      <c r="AW20" s="40">
        <v>2341</v>
      </c>
      <c r="AX20" s="40">
        <v>43.84</v>
      </c>
      <c r="AY20" s="40">
        <v>0</v>
      </c>
      <c r="AZ20" s="40">
        <v>0</v>
      </c>
      <c r="BA20" s="40">
        <v>0</v>
      </c>
      <c r="BB20" s="40">
        <v>0</v>
      </c>
      <c r="BC20" s="40">
        <v>189</v>
      </c>
      <c r="BD20" s="40">
        <v>12.52</v>
      </c>
      <c r="BE20" s="40">
        <v>0</v>
      </c>
      <c r="BF20" s="40">
        <v>0</v>
      </c>
      <c r="BG20" s="40">
        <v>5861</v>
      </c>
      <c r="BH20" s="40">
        <v>259.48</v>
      </c>
      <c r="BI20" s="40">
        <f t="shared" si="6"/>
        <v>6050</v>
      </c>
      <c r="BJ20" s="40">
        <f t="shared" si="7"/>
        <v>272</v>
      </c>
      <c r="BK20" s="40">
        <f t="shared" si="8"/>
        <v>39500</v>
      </c>
      <c r="BL20" s="40">
        <f t="shared" si="9"/>
        <v>898.14</v>
      </c>
    </row>
    <row r="21" spans="1:64" x14ac:dyDescent="0.25">
      <c r="A21" s="40">
        <v>14</v>
      </c>
      <c r="B21" s="41" t="s">
        <v>101</v>
      </c>
      <c r="C21" s="40">
        <v>6864</v>
      </c>
      <c r="D21" s="40">
        <v>36</v>
      </c>
      <c r="E21" s="40">
        <v>800</v>
      </c>
      <c r="F21" s="40">
        <v>15.74</v>
      </c>
      <c r="G21" s="40">
        <v>245</v>
      </c>
      <c r="H21" s="40">
        <v>4.79</v>
      </c>
      <c r="I21" s="40">
        <v>75</v>
      </c>
      <c r="J21" s="40">
        <v>1.48</v>
      </c>
      <c r="K21" s="40">
        <v>9</v>
      </c>
      <c r="L21" s="40">
        <v>0.23</v>
      </c>
      <c r="M21" s="40">
        <v>0</v>
      </c>
      <c r="N21" s="40">
        <v>0</v>
      </c>
      <c r="O21" s="40">
        <v>5424</v>
      </c>
      <c r="P21" s="40">
        <v>37.42</v>
      </c>
      <c r="Q21" s="40">
        <f t="shared" si="0"/>
        <v>7748</v>
      </c>
      <c r="R21" s="40">
        <f t="shared" si="1"/>
        <v>53.449999999999996</v>
      </c>
      <c r="S21" s="40">
        <v>605</v>
      </c>
      <c r="T21" s="40">
        <v>14.27</v>
      </c>
      <c r="U21" s="40">
        <v>67</v>
      </c>
      <c r="V21" s="40">
        <v>25.94</v>
      </c>
      <c r="W21" s="40">
        <v>619</v>
      </c>
      <c r="X21" s="40">
        <v>9.73</v>
      </c>
      <c r="Y21" s="40">
        <v>576</v>
      </c>
      <c r="Z21" s="40">
        <v>14.92</v>
      </c>
      <c r="AA21" s="40">
        <v>0</v>
      </c>
      <c r="AB21" s="40">
        <v>0</v>
      </c>
      <c r="AC21" s="40">
        <f t="shared" si="2"/>
        <v>1867</v>
      </c>
      <c r="AD21" s="40">
        <f t="shared" si="3"/>
        <v>64.86</v>
      </c>
      <c r="AE21" s="40">
        <v>106</v>
      </c>
      <c r="AF21" s="40">
        <v>0.72</v>
      </c>
      <c r="AG21" s="40">
        <v>115</v>
      </c>
      <c r="AH21" s="40">
        <v>0.39</v>
      </c>
      <c r="AI21" s="40">
        <v>71</v>
      </c>
      <c r="AJ21" s="40">
        <v>7.31</v>
      </c>
      <c r="AK21" s="40">
        <v>749</v>
      </c>
      <c r="AL21" s="40">
        <v>5.17</v>
      </c>
      <c r="AM21" s="40">
        <v>691</v>
      </c>
      <c r="AN21" s="40">
        <v>4.7699999999999996</v>
      </c>
      <c r="AO21" s="40">
        <v>236</v>
      </c>
      <c r="AP21" s="40">
        <v>1.62</v>
      </c>
      <c r="AQ21" s="40">
        <v>0</v>
      </c>
      <c r="AR21" s="40">
        <v>0</v>
      </c>
      <c r="AS21" s="40">
        <f t="shared" si="4"/>
        <v>11583</v>
      </c>
      <c r="AT21" s="40">
        <f t="shared" si="5"/>
        <v>138.29000000000002</v>
      </c>
      <c r="AU21" s="40">
        <v>2664</v>
      </c>
      <c r="AV21" s="40">
        <v>31.81</v>
      </c>
      <c r="AW21" s="40">
        <v>932</v>
      </c>
      <c r="AX21" s="40">
        <v>11.13</v>
      </c>
      <c r="AY21" s="40">
        <v>0</v>
      </c>
      <c r="AZ21" s="40">
        <v>0</v>
      </c>
      <c r="BA21" s="40">
        <v>0</v>
      </c>
      <c r="BB21" s="40">
        <v>0</v>
      </c>
      <c r="BC21" s="40">
        <v>408</v>
      </c>
      <c r="BD21" s="40">
        <v>102.03</v>
      </c>
      <c r="BE21" s="40">
        <v>0</v>
      </c>
      <c r="BF21" s="40">
        <v>0</v>
      </c>
      <c r="BG21" s="40">
        <v>7326</v>
      </c>
      <c r="BH21" s="40">
        <v>290.79000000000002</v>
      </c>
      <c r="BI21" s="40">
        <f t="shared" si="6"/>
        <v>7734</v>
      </c>
      <c r="BJ21" s="40">
        <f t="shared" si="7"/>
        <v>392.82000000000005</v>
      </c>
      <c r="BK21" s="40">
        <f t="shared" si="8"/>
        <v>19317</v>
      </c>
      <c r="BL21" s="40">
        <f t="shared" si="9"/>
        <v>531.11000000000013</v>
      </c>
    </row>
    <row r="22" spans="1:64" x14ac:dyDescent="0.25">
      <c r="A22" s="40">
        <v>15</v>
      </c>
      <c r="B22" s="41" t="s">
        <v>102</v>
      </c>
      <c r="C22" s="40">
        <v>2130</v>
      </c>
      <c r="D22" s="40">
        <v>45</v>
      </c>
      <c r="E22" s="40">
        <v>305</v>
      </c>
      <c r="F22" s="40">
        <v>71</v>
      </c>
      <c r="G22" s="40">
        <v>150</v>
      </c>
      <c r="H22" s="40">
        <v>13</v>
      </c>
      <c r="I22" s="40">
        <v>117</v>
      </c>
      <c r="J22" s="40">
        <v>4</v>
      </c>
      <c r="K22" s="40">
        <v>71</v>
      </c>
      <c r="L22" s="40">
        <v>30</v>
      </c>
      <c r="M22" s="40">
        <v>20</v>
      </c>
      <c r="N22" s="40">
        <v>1</v>
      </c>
      <c r="O22" s="40">
        <v>20</v>
      </c>
      <c r="P22" s="40">
        <v>42</v>
      </c>
      <c r="Q22" s="40">
        <f t="shared" si="0"/>
        <v>2623</v>
      </c>
      <c r="R22" s="40">
        <f t="shared" si="1"/>
        <v>150</v>
      </c>
      <c r="S22" s="40">
        <v>550</v>
      </c>
      <c r="T22" s="40">
        <v>262</v>
      </c>
      <c r="U22" s="40">
        <v>250</v>
      </c>
      <c r="V22" s="40">
        <v>224</v>
      </c>
      <c r="W22" s="40">
        <v>178</v>
      </c>
      <c r="X22" s="40">
        <v>164</v>
      </c>
      <c r="Y22" s="40">
        <v>0</v>
      </c>
      <c r="Z22" s="40">
        <v>0</v>
      </c>
      <c r="AA22" s="40">
        <v>0</v>
      </c>
      <c r="AB22" s="40">
        <v>0</v>
      </c>
      <c r="AC22" s="40">
        <f t="shared" si="2"/>
        <v>978</v>
      </c>
      <c r="AD22" s="40">
        <f t="shared" si="3"/>
        <v>650</v>
      </c>
      <c r="AE22" s="40">
        <v>37</v>
      </c>
      <c r="AF22" s="40">
        <v>1</v>
      </c>
      <c r="AG22" s="40">
        <v>55</v>
      </c>
      <c r="AH22" s="40">
        <v>3</v>
      </c>
      <c r="AI22" s="40">
        <v>41</v>
      </c>
      <c r="AJ22" s="40">
        <v>22</v>
      </c>
      <c r="AK22" s="40">
        <v>9</v>
      </c>
      <c r="AL22" s="40">
        <v>1</v>
      </c>
      <c r="AM22" s="40">
        <v>12</v>
      </c>
      <c r="AN22" s="40">
        <v>1</v>
      </c>
      <c r="AO22" s="40">
        <v>68</v>
      </c>
      <c r="AP22" s="40">
        <v>27</v>
      </c>
      <c r="AQ22" s="40">
        <v>15</v>
      </c>
      <c r="AR22" s="40">
        <v>1</v>
      </c>
      <c r="AS22" s="40">
        <f t="shared" si="4"/>
        <v>3823</v>
      </c>
      <c r="AT22" s="40">
        <f t="shared" si="5"/>
        <v>855</v>
      </c>
      <c r="AU22" s="40">
        <v>214</v>
      </c>
      <c r="AV22" s="40">
        <v>118</v>
      </c>
      <c r="AW22" s="40">
        <v>24</v>
      </c>
      <c r="AX22" s="40">
        <v>11</v>
      </c>
      <c r="AY22" s="40">
        <v>75</v>
      </c>
      <c r="AZ22" s="40">
        <v>7</v>
      </c>
      <c r="BA22" s="40">
        <v>20</v>
      </c>
      <c r="BB22" s="40">
        <v>1</v>
      </c>
      <c r="BC22" s="40">
        <v>158</v>
      </c>
      <c r="BD22" s="40">
        <v>25</v>
      </c>
      <c r="BE22" s="40">
        <v>118</v>
      </c>
      <c r="BF22" s="40">
        <v>24</v>
      </c>
      <c r="BG22" s="40">
        <v>338</v>
      </c>
      <c r="BH22" s="40">
        <v>363</v>
      </c>
      <c r="BI22" s="40">
        <f t="shared" si="6"/>
        <v>709</v>
      </c>
      <c r="BJ22" s="40">
        <f t="shared" si="7"/>
        <v>420</v>
      </c>
      <c r="BK22" s="40">
        <f t="shared" si="8"/>
        <v>4532</v>
      </c>
      <c r="BL22" s="40">
        <f t="shared" si="9"/>
        <v>1275</v>
      </c>
    </row>
    <row r="23" spans="1:64" x14ac:dyDescent="0.25">
      <c r="A23" s="40">
        <v>16</v>
      </c>
      <c r="B23" s="41" t="s">
        <v>103</v>
      </c>
      <c r="C23" s="40">
        <v>3986</v>
      </c>
      <c r="D23" s="40">
        <v>35.76</v>
      </c>
      <c r="E23" s="40">
        <v>889</v>
      </c>
      <c r="F23" s="40">
        <v>13.16</v>
      </c>
      <c r="G23" s="40">
        <v>248</v>
      </c>
      <c r="H23" s="40">
        <v>2.79</v>
      </c>
      <c r="I23" s="40">
        <v>152</v>
      </c>
      <c r="J23" s="40">
        <v>5.51</v>
      </c>
      <c r="K23" s="40">
        <v>323</v>
      </c>
      <c r="L23" s="40">
        <v>10.25</v>
      </c>
      <c r="M23" s="40">
        <v>0</v>
      </c>
      <c r="N23" s="40">
        <v>0</v>
      </c>
      <c r="O23" s="40">
        <v>3745</v>
      </c>
      <c r="P23" s="40">
        <v>45.27</v>
      </c>
      <c r="Q23" s="40">
        <f t="shared" si="0"/>
        <v>5350</v>
      </c>
      <c r="R23" s="40">
        <f t="shared" si="1"/>
        <v>64.680000000000007</v>
      </c>
      <c r="S23" s="40">
        <v>70</v>
      </c>
      <c r="T23" s="40">
        <v>7.87</v>
      </c>
      <c r="U23" s="40">
        <v>106</v>
      </c>
      <c r="V23" s="40">
        <v>11.8</v>
      </c>
      <c r="W23" s="40">
        <v>70</v>
      </c>
      <c r="X23" s="40">
        <v>7.87</v>
      </c>
      <c r="Y23" s="40">
        <v>114</v>
      </c>
      <c r="Z23" s="40">
        <v>11.8</v>
      </c>
      <c r="AA23" s="40">
        <v>0</v>
      </c>
      <c r="AB23" s="40">
        <v>0</v>
      </c>
      <c r="AC23" s="40">
        <f t="shared" si="2"/>
        <v>360</v>
      </c>
      <c r="AD23" s="40">
        <f t="shared" si="3"/>
        <v>39.340000000000003</v>
      </c>
      <c r="AE23" s="40">
        <v>15</v>
      </c>
      <c r="AF23" s="40">
        <v>0.5</v>
      </c>
      <c r="AG23" s="40">
        <v>126</v>
      </c>
      <c r="AH23" s="40">
        <v>3.74</v>
      </c>
      <c r="AI23" s="40">
        <v>78</v>
      </c>
      <c r="AJ23" s="40">
        <v>4.41</v>
      </c>
      <c r="AK23" s="40">
        <v>15</v>
      </c>
      <c r="AL23" s="40">
        <v>0.41</v>
      </c>
      <c r="AM23" s="40">
        <v>15</v>
      </c>
      <c r="AN23" s="40">
        <v>0.5</v>
      </c>
      <c r="AO23" s="40">
        <v>45</v>
      </c>
      <c r="AP23" s="40">
        <v>1.08</v>
      </c>
      <c r="AQ23" s="40">
        <v>0</v>
      </c>
      <c r="AR23" s="40">
        <v>0</v>
      </c>
      <c r="AS23" s="40">
        <f t="shared" si="4"/>
        <v>6004</v>
      </c>
      <c r="AT23" s="40">
        <f t="shared" si="5"/>
        <v>114.66</v>
      </c>
      <c r="AU23" s="40">
        <v>1801</v>
      </c>
      <c r="AV23" s="40">
        <v>34.39</v>
      </c>
      <c r="AW23" s="40">
        <v>631</v>
      </c>
      <c r="AX23" s="40">
        <v>12.03</v>
      </c>
      <c r="AY23" s="40">
        <v>0</v>
      </c>
      <c r="AZ23" s="40">
        <v>0</v>
      </c>
      <c r="BA23" s="40">
        <v>0</v>
      </c>
      <c r="BB23" s="40">
        <v>0</v>
      </c>
      <c r="BC23" s="40">
        <v>62</v>
      </c>
      <c r="BD23" s="40">
        <v>17.739999999999998</v>
      </c>
      <c r="BE23" s="40">
        <v>0</v>
      </c>
      <c r="BF23" s="40">
        <v>0</v>
      </c>
      <c r="BG23" s="40">
        <v>317</v>
      </c>
      <c r="BH23" s="40">
        <v>37.119999999999997</v>
      </c>
      <c r="BI23" s="40">
        <f t="shared" si="6"/>
        <v>379</v>
      </c>
      <c r="BJ23" s="40">
        <f t="shared" si="7"/>
        <v>54.86</v>
      </c>
      <c r="BK23" s="40">
        <f t="shared" si="8"/>
        <v>6383</v>
      </c>
      <c r="BL23" s="40">
        <f t="shared" si="9"/>
        <v>169.51999999999998</v>
      </c>
    </row>
    <row r="24" spans="1:64" x14ac:dyDescent="0.25">
      <c r="A24" s="40">
        <v>17</v>
      </c>
      <c r="B24" s="41" t="s">
        <v>104</v>
      </c>
      <c r="C24" s="40">
        <v>156</v>
      </c>
      <c r="D24" s="40">
        <v>4.6900000000000004</v>
      </c>
      <c r="E24" s="40">
        <v>2679</v>
      </c>
      <c r="F24" s="40">
        <v>287.55</v>
      </c>
      <c r="G24" s="40">
        <v>920</v>
      </c>
      <c r="H24" s="40">
        <v>29.32</v>
      </c>
      <c r="I24" s="40">
        <v>199</v>
      </c>
      <c r="J24" s="40">
        <v>120.74</v>
      </c>
      <c r="K24" s="40">
        <v>1457</v>
      </c>
      <c r="L24" s="40">
        <v>627.16</v>
      </c>
      <c r="M24" s="40">
        <v>3</v>
      </c>
      <c r="N24" s="40">
        <v>0.21</v>
      </c>
      <c r="O24" s="40">
        <v>1132</v>
      </c>
      <c r="P24" s="40">
        <v>243.88</v>
      </c>
      <c r="Q24" s="40">
        <f t="shared" si="0"/>
        <v>4491</v>
      </c>
      <c r="R24" s="40">
        <f t="shared" si="1"/>
        <v>1040.1399999999999</v>
      </c>
      <c r="S24" s="40">
        <v>17602</v>
      </c>
      <c r="T24" s="40">
        <v>2547.83</v>
      </c>
      <c r="U24" s="40">
        <v>8664</v>
      </c>
      <c r="V24" s="40">
        <v>2964.94</v>
      </c>
      <c r="W24" s="40">
        <v>2490</v>
      </c>
      <c r="X24" s="40">
        <v>1551.49</v>
      </c>
      <c r="Y24" s="40">
        <v>459</v>
      </c>
      <c r="Z24" s="40">
        <v>675.48</v>
      </c>
      <c r="AA24" s="40">
        <v>73</v>
      </c>
      <c r="AB24" s="40">
        <v>20.74</v>
      </c>
      <c r="AC24" s="40">
        <f t="shared" si="2"/>
        <v>29215</v>
      </c>
      <c r="AD24" s="40">
        <f t="shared" si="3"/>
        <v>7739.74</v>
      </c>
      <c r="AE24" s="40">
        <v>188</v>
      </c>
      <c r="AF24" s="40">
        <v>750.53</v>
      </c>
      <c r="AG24" s="40">
        <v>451</v>
      </c>
      <c r="AH24" s="40">
        <v>37.76</v>
      </c>
      <c r="AI24" s="40">
        <v>5801</v>
      </c>
      <c r="AJ24" s="40">
        <v>1172.71</v>
      </c>
      <c r="AK24" s="40">
        <v>658</v>
      </c>
      <c r="AL24" s="40">
        <v>70.36</v>
      </c>
      <c r="AM24" s="40">
        <v>4880</v>
      </c>
      <c r="AN24" s="40">
        <v>39.9</v>
      </c>
      <c r="AO24" s="40">
        <v>2052</v>
      </c>
      <c r="AP24" s="40">
        <v>173.56</v>
      </c>
      <c r="AQ24" s="40">
        <v>7</v>
      </c>
      <c r="AR24" s="40">
        <v>157.61000000000001</v>
      </c>
      <c r="AS24" s="40">
        <f t="shared" si="4"/>
        <v>47736</v>
      </c>
      <c r="AT24" s="40">
        <f t="shared" si="5"/>
        <v>11024.7</v>
      </c>
      <c r="AU24" s="40">
        <v>2752</v>
      </c>
      <c r="AV24" s="40">
        <v>395.66</v>
      </c>
      <c r="AW24" s="40">
        <v>1602</v>
      </c>
      <c r="AX24" s="40">
        <v>12.36</v>
      </c>
      <c r="AY24" s="40">
        <v>208</v>
      </c>
      <c r="AZ24" s="40">
        <v>185.29</v>
      </c>
      <c r="BA24" s="40">
        <v>357</v>
      </c>
      <c r="BB24" s="40">
        <v>82.09</v>
      </c>
      <c r="BC24" s="40">
        <v>1389</v>
      </c>
      <c r="BD24" s="40">
        <v>2375.91</v>
      </c>
      <c r="BE24" s="40">
        <v>30152</v>
      </c>
      <c r="BF24" s="40">
        <v>1578.46</v>
      </c>
      <c r="BG24" s="40">
        <v>1514028</v>
      </c>
      <c r="BH24" s="40">
        <v>112576.01</v>
      </c>
      <c r="BI24" s="40">
        <f t="shared" si="6"/>
        <v>1546134</v>
      </c>
      <c r="BJ24" s="40">
        <f t="shared" si="7"/>
        <v>116797.75999999999</v>
      </c>
      <c r="BK24" s="40">
        <f t="shared" si="8"/>
        <v>1593870</v>
      </c>
      <c r="BL24" s="40">
        <f t="shared" si="9"/>
        <v>127822.45999999999</v>
      </c>
    </row>
    <row r="25" spans="1:64" x14ac:dyDescent="0.25">
      <c r="A25" s="40">
        <v>18</v>
      </c>
      <c r="B25" s="41" t="s">
        <v>105</v>
      </c>
      <c r="C25" s="40">
        <v>200</v>
      </c>
      <c r="D25" s="40">
        <v>8.5</v>
      </c>
      <c r="E25" s="40">
        <v>500</v>
      </c>
      <c r="F25" s="40">
        <v>300</v>
      </c>
      <c r="G25" s="40">
        <v>200</v>
      </c>
      <c r="H25" s="40">
        <v>8.5</v>
      </c>
      <c r="I25" s="40">
        <v>30</v>
      </c>
      <c r="J25" s="40">
        <v>3</v>
      </c>
      <c r="K25" s="40">
        <v>200</v>
      </c>
      <c r="L25" s="40">
        <v>308.5</v>
      </c>
      <c r="M25" s="40">
        <v>0</v>
      </c>
      <c r="N25" s="40">
        <v>0</v>
      </c>
      <c r="O25" s="40">
        <v>0</v>
      </c>
      <c r="P25" s="40">
        <v>0</v>
      </c>
      <c r="Q25" s="40">
        <f t="shared" si="0"/>
        <v>930</v>
      </c>
      <c r="R25" s="40">
        <f t="shared" si="1"/>
        <v>620</v>
      </c>
      <c r="S25" s="40">
        <v>1500</v>
      </c>
      <c r="T25" s="40">
        <v>2400</v>
      </c>
      <c r="U25" s="40">
        <v>600</v>
      </c>
      <c r="V25" s="40">
        <v>2300</v>
      </c>
      <c r="W25" s="40">
        <v>220</v>
      </c>
      <c r="X25" s="40">
        <v>2350</v>
      </c>
      <c r="Y25" s="40">
        <v>50</v>
      </c>
      <c r="Z25" s="40">
        <v>5</v>
      </c>
      <c r="AA25" s="40">
        <v>0</v>
      </c>
      <c r="AB25" s="40">
        <v>0</v>
      </c>
      <c r="AC25" s="40">
        <f t="shared" si="2"/>
        <v>2370</v>
      </c>
      <c r="AD25" s="40">
        <f t="shared" si="3"/>
        <v>7055</v>
      </c>
      <c r="AE25" s="40">
        <v>150</v>
      </c>
      <c r="AF25" s="40">
        <v>250</v>
      </c>
      <c r="AG25" s="40">
        <v>200</v>
      </c>
      <c r="AH25" s="40">
        <v>13.2</v>
      </c>
      <c r="AI25" s="40">
        <v>2000</v>
      </c>
      <c r="AJ25" s="40">
        <v>560</v>
      </c>
      <c r="AK25" s="40">
        <v>10</v>
      </c>
      <c r="AL25" s="40">
        <v>2</v>
      </c>
      <c r="AM25" s="40">
        <v>10</v>
      </c>
      <c r="AN25" s="40">
        <v>0.25</v>
      </c>
      <c r="AO25" s="40">
        <v>200</v>
      </c>
      <c r="AP25" s="40">
        <v>12</v>
      </c>
      <c r="AQ25" s="40">
        <v>0</v>
      </c>
      <c r="AR25" s="40">
        <v>0</v>
      </c>
      <c r="AS25" s="40">
        <f t="shared" si="4"/>
        <v>5870</v>
      </c>
      <c r="AT25" s="40">
        <f t="shared" si="5"/>
        <v>8512.4500000000007</v>
      </c>
      <c r="AU25" s="40">
        <v>587</v>
      </c>
      <c r="AV25" s="40">
        <v>851.25</v>
      </c>
      <c r="AW25" s="40">
        <v>0</v>
      </c>
      <c r="AX25" s="40">
        <v>0</v>
      </c>
      <c r="AY25" s="40">
        <v>10</v>
      </c>
      <c r="AZ25" s="40">
        <v>0.5</v>
      </c>
      <c r="BA25" s="40">
        <v>450</v>
      </c>
      <c r="BB25" s="40">
        <v>70</v>
      </c>
      <c r="BC25" s="40">
        <v>2400</v>
      </c>
      <c r="BD25" s="40">
        <v>1400</v>
      </c>
      <c r="BE25" s="40">
        <v>1300</v>
      </c>
      <c r="BF25" s="40">
        <v>350</v>
      </c>
      <c r="BG25" s="40">
        <v>36000</v>
      </c>
      <c r="BH25" s="40">
        <v>9100</v>
      </c>
      <c r="BI25" s="40">
        <f t="shared" si="6"/>
        <v>40160</v>
      </c>
      <c r="BJ25" s="40">
        <f t="shared" si="7"/>
        <v>10920.5</v>
      </c>
      <c r="BK25" s="40">
        <f t="shared" si="8"/>
        <v>46030</v>
      </c>
      <c r="BL25" s="40">
        <f t="shared" si="9"/>
        <v>19432.95</v>
      </c>
    </row>
    <row r="26" spans="1:64" x14ac:dyDescent="0.25">
      <c r="A26" s="40">
        <v>19</v>
      </c>
      <c r="B26" s="41" t="s">
        <v>106</v>
      </c>
      <c r="C26" s="40">
        <v>2000</v>
      </c>
      <c r="D26" s="40">
        <v>24</v>
      </c>
      <c r="E26" s="40">
        <v>7210</v>
      </c>
      <c r="F26" s="40">
        <v>267.92</v>
      </c>
      <c r="G26" s="40">
        <v>6175</v>
      </c>
      <c r="H26" s="40">
        <v>229.44</v>
      </c>
      <c r="I26" s="40">
        <v>2550</v>
      </c>
      <c r="J26" s="40">
        <v>94.52</v>
      </c>
      <c r="K26" s="40">
        <v>4240</v>
      </c>
      <c r="L26" s="40">
        <v>157.56</v>
      </c>
      <c r="M26" s="40">
        <v>209</v>
      </c>
      <c r="N26" s="40">
        <v>7.9</v>
      </c>
      <c r="O26" s="40">
        <v>6400</v>
      </c>
      <c r="P26" s="40">
        <v>217.61</v>
      </c>
      <c r="Q26" s="40">
        <f t="shared" si="0"/>
        <v>16000</v>
      </c>
      <c r="R26" s="40">
        <f t="shared" si="1"/>
        <v>544</v>
      </c>
      <c r="S26" s="40">
        <v>7403</v>
      </c>
      <c r="T26" s="40">
        <v>656.77</v>
      </c>
      <c r="U26" s="40">
        <v>6595</v>
      </c>
      <c r="V26" s="40">
        <v>585.75</v>
      </c>
      <c r="W26" s="40">
        <v>5195</v>
      </c>
      <c r="X26" s="40">
        <v>461.5</v>
      </c>
      <c r="Y26" s="40">
        <v>807</v>
      </c>
      <c r="Z26" s="40">
        <v>71.010000000000005</v>
      </c>
      <c r="AA26" s="40">
        <v>83</v>
      </c>
      <c r="AB26" s="40">
        <v>7.11</v>
      </c>
      <c r="AC26" s="40">
        <f t="shared" si="2"/>
        <v>20000</v>
      </c>
      <c r="AD26" s="40">
        <f t="shared" si="3"/>
        <v>1775.03</v>
      </c>
      <c r="AE26" s="40">
        <v>0</v>
      </c>
      <c r="AF26" s="40">
        <v>0</v>
      </c>
      <c r="AG26" s="40">
        <v>150</v>
      </c>
      <c r="AH26" s="40">
        <v>5</v>
      </c>
      <c r="AI26" s="40">
        <v>300</v>
      </c>
      <c r="AJ26" s="40">
        <v>30</v>
      </c>
      <c r="AK26" s="40">
        <v>0</v>
      </c>
      <c r="AL26" s="40">
        <v>0</v>
      </c>
      <c r="AM26" s="40">
        <v>0</v>
      </c>
      <c r="AN26" s="40">
        <v>0</v>
      </c>
      <c r="AO26" s="40">
        <v>400</v>
      </c>
      <c r="AP26" s="40">
        <v>5</v>
      </c>
      <c r="AQ26" s="40">
        <v>40</v>
      </c>
      <c r="AR26" s="40">
        <v>0.5</v>
      </c>
      <c r="AS26" s="40">
        <f t="shared" si="4"/>
        <v>36850</v>
      </c>
      <c r="AT26" s="40">
        <f t="shared" si="5"/>
        <v>2359.0299999999997</v>
      </c>
      <c r="AU26" s="40">
        <v>14745</v>
      </c>
      <c r="AV26" s="40">
        <v>943.6</v>
      </c>
      <c r="AW26" s="40">
        <v>1468</v>
      </c>
      <c r="AX26" s="40">
        <v>94.36</v>
      </c>
      <c r="AY26" s="40">
        <v>0</v>
      </c>
      <c r="AZ26" s="40">
        <v>0</v>
      </c>
      <c r="BA26" s="40">
        <v>2591</v>
      </c>
      <c r="BB26" s="40">
        <v>428.1</v>
      </c>
      <c r="BC26" s="40">
        <v>1790</v>
      </c>
      <c r="BD26" s="40">
        <v>670.39</v>
      </c>
      <c r="BE26" s="40">
        <v>6689</v>
      </c>
      <c r="BF26" s="40">
        <v>334.63</v>
      </c>
      <c r="BG26" s="40">
        <v>8930</v>
      </c>
      <c r="BH26" s="40">
        <v>146.88</v>
      </c>
      <c r="BI26" s="40">
        <f t="shared" si="6"/>
        <v>20000</v>
      </c>
      <c r="BJ26" s="40">
        <f t="shared" si="7"/>
        <v>1580</v>
      </c>
      <c r="BK26" s="40">
        <f t="shared" si="8"/>
        <v>56850</v>
      </c>
      <c r="BL26" s="40">
        <f t="shared" si="9"/>
        <v>3939.0299999999997</v>
      </c>
    </row>
    <row r="27" spans="1:64" x14ac:dyDescent="0.25">
      <c r="A27" s="40">
        <v>20</v>
      </c>
      <c r="B27" s="41" t="s">
        <v>107</v>
      </c>
      <c r="C27" s="40">
        <v>7903</v>
      </c>
      <c r="D27" s="40">
        <v>67.75</v>
      </c>
      <c r="E27" s="40">
        <v>1964</v>
      </c>
      <c r="F27" s="40">
        <v>19.579999999999998</v>
      </c>
      <c r="G27" s="40">
        <v>894</v>
      </c>
      <c r="H27" s="40">
        <v>8.94</v>
      </c>
      <c r="I27" s="40">
        <v>1211</v>
      </c>
      <c r="J27" s="40">
        <v>12.12</v>
      </c>
      <c r="K27" s="40">
        <v>621</v>
      </c>
      <c r="L27" s="40">
        <v>9.31</v>
      </c>
      <c r="M27" s="40">
        <v>0</v>
      </c>
      <c r="N27" s="40">
        <v>0</v>
      </c>
      <c r="O27" s="40">
        <v>8191</v>
      </c>
      <c r="P27" s="40">
        <v>76.14</v>
      </c>
      <c r="Q27" s="40">
        <f t="shared" si="0"/>
        <v>11699</v>
      </c>
      <c r="R27" s="40">
        <f t="shared" si="1"/>
        <v>108.76</v>
      </c>
      <c r="S27" s="40">
        <v>550</v>
      </c>
      <c r="T27" s="40">
        <v>16.37</v>
      </c>
      <c r="U27" s="40">
        <v>48</v>
      </c>
      <c r="V27" s="40">
        <v>22.92</v>
      </c>
      <c r="W27" s="40">
        <v>495</v>
      </c>
      <c r="X27" s="40">
        <v>9.83</v>
      </c>
      <c r="Y27" s="40">
        <v>726</v>
      </c>
      <c r="Z27" s="40">
        <v>16.37</v>
      </c>
      <c r="AA27" s="40">
        <v>0</v>
      </c>
      <c r="AB27" s="40">
        <v>0</v>
      </c>
      <c r="AC27" s="40">
        <f t="shared" si="2"/>
        <v>1819</v>
      </c>
      <c r="AD27" s="40">
        <f t="shared" si="3"/>
        <v>65.490000000000009</v>
      </c>
      <c r="AE27" s="40">
        <v>23</v>
      </c>
      <c r="AF27" s="40">
        <v>0.23</v>
      </c>
      <c r="AG27" s="40">
        <v>1280</v>
      </c>
      <c r="AH27" s="40">
        <v>6.49</v>
      </c>
      <c r="AI27" s="40">
        <v>170</v>
      </c>
      <c r="AJ27" s="40">
        <v>25.88</v>
      </c>
      <c r="AK27" s="40">
        <v>232</v>
      </c>
      <c r="AL27" s="40">
        <v>2.29</v>
      </c>
      <c r="AM27" s="40">
        <v>258</v>
      </c>
      <c r="AN27" s="40">
        <v>2.64</v>
      </c>
      <c r="AO27" s="40">
        <v>626</v>
      </c>
      <c r="AP27" s="40">
        <v>6.22</v>
      </c>
      <c r="AQ27" s="40">
        <v>0</v>
      </c>
      <c r="AR27" s="40">
        <v>0</v>
      </c>
      <c r="AS27" s="40">
        <f t="shared" si="4"/>
        <v>16107</v>
      </c>
      <c r="AT27" s="40">
        <f t="shared" si="5"/>
        <v>217.99999999999997</v>
      </c>
      <c r="AU27" s="40">
        <v>6764</v>
      </c>
      <c r="AV27" s="40">
        <v>87.18</v>
      </c>
      <c r="AW27" s="40">
        <v>2366</v>
      </c>
      <c r="AX27" s="40">
        <v>30.52</v>
      </c>
      <c r="AY27" s="40">
        <v>0</v>
      </c>
      <c r="AZ27" s="40">
        <v>0</v>
      </c>
      <c r="BA27" s="40">
        <v>0</v>
      </c>
      <c r="BB27" s="40">
        <v>0</v>
      </c>
      <c r="BC27" s="40">
        <v>109</v>
      </c>
      <c r="BD27" s="40">
        <v>37.380000000000003</v>
      </c>
      <c r="BE27" s="40">
        <v>0</v>
      </c>
      <c r="BF27" s="40">
        <v>0</v>
      </c>
      <c r="BG27" s="40">
        <v>275</v>
      </c>
      <c r="BH27" s="40">
        <v>56.09</v>
      </c>
      <c r="BI27" s="40">
        <f t="shared" si="6"/>
        <v>384</v>
      </c>
      <c r="BJ27" s="40">
        <f t="shared" si="7"/>
        <v>93.47</v>
      </c>
      <c r="BK27" s="40">
        <f t="shared" si="8"/>
        <v>16491</v>
      </c>
      <c r="BL27" s="40">
        <f t="shared" si="9"/>
        <v>311.46999999999997</v>
      </c>
    </row>
    <row r="28" spans="1:64" x14ac:dyDescent="0.25">
      <c r="A28" s="40">
        <v>21</v>
      </c>
      <c r="B28" s="41" t="s">
        <v>108</v>
      </c>
      <c r="C28" s="40">
        <v>980</v>
      </c>
      <c r="D28" s="40">
        <v>22.13</v>
      </c>
      <c r="E28" s="40">
        <v>476</v>
      </c>
      <c r="F28" s="40">
        <v>9.56</v>
      </c>
      <c r="G28" s="40">
        <v>218</v>
      </c>
      <c r="H28" s="40">
        <v>4.3899999999999997</v>
      </c>
      <c r="I28" s="40">
        <v>126</v>
      </c>
      <c r="J28" s="40">
        <v>2.52</v>
      </c>
      <c r="K28" s="40">
        <v>10</v>
      </c>
      <c r="L28" s="40">
        <v>1.38</v>
      </c>
      <c r="M28" s="40">
        <v>0</v>
      </c>
      <c r="N28" s="40">
        <v>0</v>
      </c>
      <c r="O28" s="40">
        <v>1114</v>
      </c>
      <c r="P28" s="40">
        <v>24.91</v>
      </c>
      <c r="Q28" s="40">
        <f t="shared" si="0"/>
        <v>1592</v>
      </c>
      <c r="R28" s="40">
        <f t="shared" si="1"/>
        <v>35.590000000000003</v>
      </c>
      <c r="S28" s="40">
        <v>494</v>
      </c>
      <c r="T28" s="40">
        <v>4.96</v>
      </c>
      <c r="U28" s="40">
        <v>8</v>
      </c>
      <c r="V28" s="40">
        <v>0.64</v>
      </c>
      <c r="W28" s="40">
        <v>408</v>
      </c>
      <c r="X28" s="40">
        <v>4.08</v>
      </c>
      <c r="Y28" s="40">
        <v>0</v>
      </c>
      <c r="Z28" s="40">
        <v>0</v>
      </c>
      <c r="AA28" s="40">
        <v>0</v>
      </c>
      <c r="AB28" s="40">
        <v>0</v>
      </c>
      <c r="AC28" s="40">
        <f t="shared" si="2"/>
        <v>910</v>
      </c>
      <c r="AD28" s="40">
        <f t="shared" si="3"/>
        <v>9.68</v>
      </c>
      <c r="AE28" s="40">
        <v>21</v>
      </c>
      <c r="AF28" s="40">
        <v>0.21</v>
      </c>
      <c r="AG28" s="40">
        <v>72</v>
      </c>
      <c r="AH28" s="40">
        <v>0.7</v>
      </c>
      <c r="AI28" s="40">
        <v>32</v>
      </c>
      <c r="AJ28" s="40">
        <v>4.9800000000000004</v>
      </c>
      <c r="AK28" s="40">
        <v>18</v>
      </c>
      <c r="AL28" s="40">
        <v>0.18</v>
      </c>
      <c r="AM28" s="40">
        <v>22</v>
      </c>
      <c r="AN28" s="40">
        <v>0.22</v>
      </c>
      <c r="AO28" s="40">
        <v>544</v>
      </c>
      <c r="AP28" s="40">
        <v>5.44</v>
      </c>
      <c r="AQ28" s="40">
        <v>0</v>
      </c>
      <c r="AR28" s="40">
        <v>0</v>
      </c>
      <c r="AS28" s="40">
        <f t="shared" si="4"/>
        <v>3211</v>
      </c>
      <c r="AT28" s="40">
        <f t="shared" si="5"/>
        <v>57.000000000000007</v>
      </c>
      <c r="AU28" s="40">
        <v>1124</v>
      </c>
      <c r="AV28" s="40">
        <v>19.95</v>
      </c>
      <c r="AW28" s="40">
        <v>393</v>
      </c>
      <c r="AX28" s="40">
        <v>6.98</v>
      </c>
      <c r="AY28" s="40">
        <v>0</v>
      </c>
      <c r="AZ28" s="40">
        <v>0</v>
      </c>
      <c r="BA28" s="40">
        <v>0</v>
      </c>
      <c r="BB28" s="40">
        <v>0</v>
      </c>
      <c r="BC28" s="40">
        <v>46</v>
      </c>
      <c r="BD28" s="40">
        <v>7.34</v>
      </c>
      <c r="BE28" s="40">
        <v>0</v>
      </c>
      <c r="BF28" s="40">
        <v>0</v>
      </c>
      <c r="BG28" s="40">
        <v>492</v>
      </c>
      <c r="BH28" s="40">
        <v>17.18</v>
      </c>
      <c r="BI28" s="40">
        <f t="shared" si="6"/>
        <v>538</v>
      </c>
      <c r="BJ28" s="40">
        <f t="shared" si="7"/>
        <v>24.52</v>
      </c>
      <c r="BK28" s="40">
        <f t="shared" si="8"/>
        <v>3749</v>
      </c>
      <c r="BL28" s="40">
        <f t="shared" si="9"/>
        <v>81.52000000000001</v>
      </c>
    </row>
    <row r="29" spans="1:64" x14ac:dyDescent="0.25">
      <c r="A29" s="40">
        <v>22</v>
      </c>
      <c r="B29" s="41" t="s">
        <v>109</v>
      </c>
      <c r="C29" s="40">
        <v>7234</v>
      </c>
      <c r="D29" s="40">
        <v>127.18</v>
      </c>
      <c r="E29" s="40">
        <v>11361</v>
      </c>
      <c r="F29" s="40">
        <v>136.72</v>
      </c>
      <c r="G29" s="40">
        <v>3423</v>
      </c>
      <c r="H29" s="40">
        <v>41.09</v>
      </c>
      <c r="I29" s="40">
        <v>1874</v>
      </c>
      <c r="J29" s="40">
        <v>22.77</v>
      </c>
      <c r="K29" s="40">
        <v>2196</v>
      </c>
      <c r="L29" s="40">
        <v>39.68</v>
      </c>
      <c r="M29" s="40">
        <v>0</v>
      </c>
      <c r="N29" s="40">
        <v>0</v>
      </c>
      <c r="O29" s="40">
        <v>15867</v>
      </c>
      <c r="P29" s="40">
        <v>228.46</v>
      </c>
      <c r="Q29" s="40">
        <f t="shared" si="0"/>
        <v>22665</v>
      </c>
      <c r="R29" s="40">
        <f t="shared" si="1"/>
        <v>326.34999999999997</v>
      </c>
      <c r="S29" s="40">
        <v>10648</v>
      </c>
      <c r="T29" s="40">
        <v>571.1</v>
      </c>
      <c r="U29" s="40">
        <v>406</v>
      </c>
      <c r="V29" s="40">
        <v>544.79999999999995</v>
      </c>
      <c r="W29" s="40">
        <v>23</v>
      </c>
      <c r="X29" s="40">
        <v>2.86</v>
      </c>
      <c r="Y29" s="40">
        <v>984</v>
      </c>
      <c r="Z29" s="40">
        <v>99.95</v>
      </c>
      <c r="AA29" s="40">
        <v>0</v>
      </c>
      <c r="AB29" s="40">
        <v>0</v>
      </c>
      <c r="AC29" s="40">
        <f t="shared" si="2"/>
        <v>12061</v>
      </c>
      <c r="AD29" s="40">
        <f t="shared" si="3"/>
        <v>1218.71</v>
      </c>
      <c r="AE29" s="40">
        <v>1583</v>
      </c>
      <c r="AF29" s="40">
        <v>13.16</v>
      </c>
      <c r="AG29" s="40">
        <v>3072</v>
      </c>
      <c r="AH29" s="40">
        <v>12.83</v>
      </c>
      <c r="AI29" s="40">
        <v>785</v>
      </c>
      <c r="AJ29" s="40">
        <v>98.13</v>
      </c>
      <c r="AK29" s="40">
        <v>1297</v>
      </c>
      <c r="AL29" s="40">
        <v>10.85</v>
      </c>
      <c r="AM29" s="40">
        <v>750</v>
      </c>
      <c r="AN29" s="40">
        <v>6.25</v>
      </c>
      <c r="AO29" s="40">
        <v>2509</v>
      </c>
      <c r="AP29" s="40">
        <v>20.91</v>
      </c>
      <c r="AQ29" s="40">
        <v>0</v>
      </c>
      <c r="AR29" s="40">
        <v>0</v>
      </c>
      <c r="AS29" s="40">
        <f t="shared" si="4"/>
        <v>44722</v>
      </c>
      <c r="AT29" s="40">
        <f t="shared" si="5"/>
        <v>1707.1899999999998</v>
      </c>
      <c r="AU29" s="40">
        <v>11180</v>
      </c>
      <c r="AV29" s="40">
        <v>426.82</v>
      </c>
      <c r="AW29" s="40">
        <v>3912</v>
      </c>
      <c r="AX29" s="40">
        <v>149.37</v>
      </c>
      <c r="AY29" s="40">
        <v>0</v>
      </c>
      <c r="AZ29" s="40">
        <v>0</v>
      </c>
      <c r="BA29" s="40">
        <v>0</v>
      </c>
      <c r="BB29" s="40">
        <v>0</v>
      </c>
      <c r="BC29" s="40">
        <v>1787</v>
      </c>
      <c r="BD29" s="40">
        <v>163.12</v>
      </c>
      <c r="BE29" s="40">
        <v>0</v>
      </c>
      <c r="BF29" s="40">
        <v>0</v>
      </c>
      <c r="BG29" s="40">
        <v>15424</v>
      </c>
      <c r="BH29" s="40">
        <v>855.75</v>
      </c>
      <c r="BI29" s="40">
        <f t="shared" si="6"/>
        <v>17211</v>
      </c>
      <c r="BJ29" s="40">
        <f t="shared" si="7"/>
        <v>1018.87</v>
      </c>
      <c r="BK29" s="40">
        <f t="shared" si="8"/>
        <v>61933</v>
      </c>
      <c r="BL29" s="40">
        <f t="shared" si="9"/>
        <v>2726.06</v>
      </c>
    </row>
    <row r="30" spans="1:64" x14ac:dyDescent="0.25">
      <c r="A30" s="40">
        <v>23</v>
      </c>
      <c r="B30" s="41" t="s">
        <v>110</v>
      </c>
      <c r="C30" s="40">
        <v>1156</v>
      </c>
      <c r="D30" s="40">
        <v>14.86</v>
      </c>
      <c r="E30" s="40">
        <v>650</v>
      </c>
      <c r="F30" s="40">
        <v>12.2</v>
      </c>
      <c r="G30" s="40">
        <v>324</v>
      </c>
      <c r="H30" s="40">
        <v>5.7</v>
      </c>
      <c r="I30" s="40">
        <v>62</v>
      </c>
      <c r="J30" s="40">
        <v>0.9</v>
      </c>
      <c r="K30" s="40">
        <v>40</v>
      </c>
      <c r="L30" s="40">
        <v>1.76</v>
      </c>
      <c r="M30" s="40">
        <v>2</v>
      </c>
      <c r="N30" s="40">
        <v>0.5</v>
      </c>
      <c r="O30" s="40">
        <v>901</v>
      </c>
      <c r="P30" s="40">
        <v>14.34</v>
      </c>
      <c r="Q30" s="40">
        <f t="shared" si="0"/>
        <v>1908</v>
      </c>
      <c r="R30" s="40">
        <f t="shared" si="1"/>
        <v>29.72</v>
      </c>
      <c r="S30" s="40">
        <v>34</v>
      </c>
      <c r="T30" s="40">
        <v>1.94</v>
      </c>
      <c r="U30" s="40">
        <v>10</v>
      </c>
      <c r="V30" s="40">
        <v>1.74</v>
      </c>
      <c r="W30" s="40">
        <v>2</v>
      </c>
      <c r="X30" s="40">
        <v>3.98</v>
      </c>
      <c r="Y30" s="40">
        <v>8</v>
      </c>
      <c r="Z30" s="40">
        <v>0.52</v>
      </c>
      <c r="AA30" s="40">
        <v>2</v>
      </c>
      <c r="AB30" s="40">
        <v>0.5</v>
      </c>
      <c r="AC30" s="40">
        <f t="shared" si="2"/>
        <v>54</v>
      </c>
      <c r="AD30" s="40">
        <f t="shared" si="3"/>
        <v>8.18</v>
      </c>
      <c r="AE30" s="40">
        <v>0</v>
      </c>
      <c r="AF30" s="40">
        <v>0</v>
      </c>
      <c r="AG30" s="40">
        <v>14</v>
      </c>
      <c r="AH30" s="40">
        <v>0.92</v>
      </c>
      <c r="AI30" s="40">
        <v>40</v>
      </c>
      <c r="AJ30" s="40">
        <v>2.68</v>
      </c>
      <c r="AK30" s="40">
        <v>8</v>
      </c>
      <c r="AL30" s="40">
        <v>0.08</v>
      </c>
      <c r="AM30" s="40">
        <v>2</v>
      </c>
      <c r="AN30" s="40">
        <v>0.02</v>
      </c>
      <c r="AO30" s="40">
        <v>30</v>
      </c>
      <c r="AP30" s="40">
        <v>1.78</v>
      </c>
      <c r="AQ30" s="40">
        <v>2</v>
      </c>
      <c r="AR30" s="40">
        <v>0.5</v>
      </c>
      <c r="AS30" s="40">
        <f t="shared" si="4"/>
        <v>2056</v>
      </c>
      <c r="AT30" s="40">
        <f t="shared" si="5"/>
        <v>43.38</v>
      </c>
      <c r="AU30" s="40">
        <v>447</v>
      </c>
      <c r="AV30" s="40">
        <v>8.3800000000000008</v>
      </c>
      <c r="AW30" s="40">
        <v>153</v>
      </c>
      <c r="AX30" s="40">
        <v>1.56</v>
      </c>
      <c r="AY30" s="40">
        <v>326</v>
      </c>
      <c r="AZ30" s="40">
        <v>4.9800000000000004</v>
      </c>
      <c r="BA30" s="40">
        <v>326</v>
      </c>
      <c r="BB30" s="40">
        <v>4.9800000000000004</v>
      </c>
      <c r="BC30" s="40">
        <v>326</v>
      </c>
      <c r="BD30" s="40">
        <v>4.9800000000000004</v>
      </c>
      <c r="BE30" s="40">
        <v>326</v>
      </c>
      <c r="BF30" s="40">
        <v>4.9800000000000004</v>
      </c>
      <c r="BG30" s="40">
        <v>190</v>
      </c>
      <c r="BH30" s="40">
        <v>3.3</v>
      </c>
      <c r="BI30" s="40">
        <f t="shared" si="6"/>
        <v>1494</v>
      </c>
      <c r="BJ30" s="40">
        <f t="shared" si="7"/>
        <v>23.220000000000002</v>
      </c>
      <c r="BK30" s="40">
        <f t="shared" si="8"/>
        <v>3550</v>
      </c>
      <c r="BL30" s="40">
        <f t="shared" si="9"/>
        <v>66.600000000000009</v>
      </c>
    </row>
    <row r="31" spans="1:64" x14ac:dyDescent="0.25">
      <c r="A31" s="40">
        <v>24</v>
      </c>
      <c r="B31" s="41" t="s">
        <v>112</v>
      </c>
      <c r="C31" s="40">
        <v>2445</v>
      </c>
      <c r="D31" s="40">
        <v>19.5</v>
      </c>
      <c r="E31" s="40">
        <v>2397</v>
      </c>
      <c r="F31" s="40">
        <v>65.099999999999994</v>
      </c>
      <c r="G31" s="40">
        <v>64</v>
      </c>
      <c r="H31" s="40">
        <v>1.74</v>
      </c>
      <c r="I31" s="40">
        <v>342</v>
      </c>
      <c r="J31" s="40">
        <v>9.2799999999999994</v>
      </c>
      <c r="K31" s="40">
        <v>284</v>
      </c>
      <c r="L31" s="40">
        <v>11.55</v>
      </c>
      <c r="M31" s="40">
        <v>0</v>
      </c>
      <c r="N31" s="40">
        <v>0</v>
      </c>
      <c r="O31" s="40">
        <v>3828</v>
      </c>
      <c r="P31" s="40">
        <v>73.81</v>
      </c>
      <c r="Q31" s="40">
        <f t="shared" si="0"/>
        <v>5468</v>
      </c>
      <c r="R31" s="40">
        <f t="shared" si="1"/>
        <v>105.42999999999999</v>
      </c>
      <c r="S31" s="40">
        <v>164</v>
      </c>
      <c r="T31" s="40">
        <v>3.68</v>
      </c>
      <c r="U31" s="40">
        <v>8</v>
      </c>
      <c r="V31" s="40">
        <v>3.06</v>
      </c>
      <c r="W31" s="40">
        <v>246</v>
      </c>
      <c r="X31" s="40">
        <v>3.68</v>
      </c>
      <c r="Y31" s="40">
        <v>148</v>
      </c>
      <c r="Z31" s="40">
        <v>3.68</v>
      </c>
      <c r="AA31" s="40">
        <v>0</v>
      </c>
      <c r="AB31" s="40">
        <v>0</v>
      </c>
      <c r="AC31" s="40">
        <f t="shared" si="2"/>
        <v>566</v>
      </c>
      <c r="AD31" s="40">
        <f t="shared" si="3"/>
        <v>14.1</v>
      </c>
      <c r="AE31" s="40">
        <v>48</v>
      </c>
      <c r="AF31" s="40">
        <v>0.68</v>
      </c>
      <c r="AG31" s="40">
        <v>90</v>
      </c>
      <c r="AH31" s="40">
        <v>0.64</v>
      </c>
      <c r="AI31" s="40">
        <v>9</v>
      </c>
      <c r="AJ31" s="40">
        <v>1.94</v>
      </c>
      <c r="AK31" s="40">
        <v>57</v>
      </c>
      <c r="AL31" s="40">
        <v>0.82</v>
      </c>
      <c r="AM31" s="40">
        <v>12</v>
      </c>
      <c r="AN31" s="40">
        <v>0.17</v>
      </c>
      <c r="AO31" s="40">
        <v>139</v>
      </c>
      <c r="AP31" s="40">
        <v>1.98</v>
      </c>
      <c r="AQ31" s="40">
        <v>0</v>
      </c>
      <c r="AR31" s="40">
        <v>0</v>
      </c>
      <c r="AS31" s="40">
        <f t="shared" si="4"/>
        <v>6389</v>
      </c>
      <c r="AT31" s="40">
        <f t="shared" si="5"/>
        <v>125.75999999999999</v>
      </c>
      <c r="AU31" s="40">
        <v>2300</v>
      </c>
      <c r="AV31" s="40">
        <v>41.5</v>
      </c>
      <c r="AW31" s="40">
        <v>805</v>
      </c>
      <c r="AX31" s="40">
        <v>14.53</v>
      </c>
      <c r="AY31" s="40">
        <v>0</v>
      </c>
      <c r="AZ31" s="40">
        <v>0</v>
      </c>
      <c r="BA31" s="40">
        <v>0</v>
      </c>
      <c r="BB31" s="40">
        <v>0</v>
      </c>
      <c r="BC31" s="40">
        <v>11</v>
      </c>
      <c r="BD31" s="40">
        <v>2.82</v>
      </c>
      <c r="BE31" s="40">
        <v>0</v>
      </c>
      <c r="BF31" s="40">
        <v>0</v>
      </c>
      <c r="BG31" s="40">
        <v>28</v>
      </c>
      <c r="BH31" s="40">
        <v>4.2300000000000004</v>
      </c>
      <c r="BI31" s="40">
        <f t="shared" si="6"/>
        <v>39</v>
      </c>
      <c r="BJ31" s="40">
        <f t="shared" si="7"/>
        <v>7.0500000000000007</v>
      </c>
      <c r="BK31" s="40">
        <f t="shared" si="8"/>
        <v>6428</v>
      </c>
      <c r="BL31" s="40">
        <f t="shared" si="9"/>
        <v>132.81</v>
      </c>
    </row>
    <row r="32" spans="1:64" x14ac:dyDescent="0.25">
      <c r="A32" s="40">
        <v>25</v>
      </c>
      <c r="B32" s="41" t="s">
        <v>113</v>
      </c>
      <c r="C32" s="40">
        <v>29715</v>
      </c>
      <c r="D32" s="40">
        <v>371.79</v>
      </c>
      <c r="E32" s="40">
        <v>48632</v>
      </c>
      <c r="F32" s="40">
        <v>673.29</v>
      </c>
      <c r="G32" s="40">
        <v>31922</v>
      </c>
      <c r="H32" s="40">
        <v>441.93</v>
      </c>
      <c r="I32" s="40">
        <v>966</v>
      </c>
      <c r="J32" s="40">
        <v>13.41</v>
      </c>
      <c r="K32" s="40">
        <v>3322</v>
      </c>
      <c r="L32" s="40">
        <v>68.97</v>
      </c>
      <c r="M32" s="40">
        <v>0</v>
      </c>
      <c r="N32" s="40">
        <v>0</v>
      </c>
      <c r="O32" s="40">
        <v>57845</v>
      </c>
      <c r="P32" s="40">
        <v>789.21</v>
      </c>
      <c r="Q32" s="40">
        <f t="shared" si="0"/>
        <v>82635</v>
      </c>
      <c r="R32" s="40">
        <f t="shared" si="1"/>
        <v>1127.46</v>
      </c>
      <c r="S32" s="40">
        <v>3814</v>
      </c>
      <c r="T32" s="40">
        <v>237.51</v>
      </c>
      <c r="U32" s="40">
        <v>1241</v>
      </c>
      <c r="V32" s="40">
        <v>647.03</v>
      </c>
      <c r="W32" s="40">
        <v>3326</v>
      </c>
      <c r="X32" s="40">
        <v>3423.04</v>
      </c>
      <c r="Y32" s="40">
        <v>103</v>
      </c>
      <c r="Z32" s="40">
        <v>2.73</v>
      </c>
      <c r="AA32" s="40">
        <v>0</v>
      </c>
      <c r="AB32" s="40">
        <v>0</v>
      </c>
      <c r="AC32" s="40">
        <f t="shared" si="2"/>
        <v>8484</v>
      </c>
      <c r="AD32" s="40">
        <f t="shared" si="3"/>
        <v>4310.3099999999995</v>
      </c>
      <c r="AE32" s="40">
        <v>727</v>
      </c>
      <c r="AF32" s="40">
        <v>7.27</v>
      </c>
      <c r="AG32" s="40">
        <v>2016</v>
      </c>
      <c r="AH32" s="40">
        <v>10.16</v>
      </c>
      <c r="AI32" s="40">
        <v>2965</v>
      </c>
      <c r="AJ32" s="40">
        <v>446.81</v>
      </c>
      <c r="AK32" s="40">
        <v>59</v>
      </c>
      <c r="AL32" s="40">
        <v>0.59</v>
      </c>
      <c r="AM32" s="40">
        <v>6</v>
      </c>
      <c r="AN32" s="40">
        <v>0.06</v>
      </c>
      <c r="AO32" s="40">
        <v>4760</v>
      </c>
      <c r="AP32" s="40">
        <v>47.79</v>
      </c>
      <c r="AQ32" s="40">
        <v>0</v>
      </c>
      <c r="AR32" s="40">
        <v>0</v>
      </c>
      <c r="AS32" s="40">
        <f t="shared" si="4"/>
        <v>101652</v>
      </c>
      <c r="AT32" s="40">
        <f t="shared" si="5"/>
        <v>5950.4500000000007</v>
      </c>
      <c r="AU32" s="40">
        <v>40660</v>
      </c>
      <c r="AV32" s="40">
        <v>1191.1300000000001</v>
      </c>
      <c r="AW32" s="40">
        <v>14233</v>
      </c>
      <c r="AX32" s="40">
        <v>416.89</v>
      </c>
      <c r="AY32" s="40">
        <v>0</v>
      </c>
      <c r="AZ32" s="40">
        <v>0</v>
      </c>
      <c r="BA32" s="40">
        <v>0</v>
      </c>
      <c r="BB32" s="40">
        <v>0</v>
      </c>
      <c r="BC32" s="40">
        <v>11002</v>
      </c>
      <c r="BD32" s="40">
        <v>2173.65</v>
      </c>
      <c r="BE32" s="40">
        <v>0</v>
      </c>
      <c r="BF32" s="40">
        <v>0</v>
      </c>
      <c r="BG32" s="40">
        <v>92770</v>
      </c>
      <c r="BH32" s="40">
        <v>10991.96</v>
      </c>
      <c r="BI32" s="40">
        <f t="shared" si="6"/>
        <v>103772</v>
      </c>
      <c r="BJ32" s="40">
        <f t="shared" si="7"/>
        <v>13165.609999999999</v>
      </c>
      <c r="BK32" s="40">
        <f t="shared" si="8"/>
        <v>205424</v>
      </c>
      <c r="BL32" s="40">
        <f t="shared" si="9"/>
        <v>19116.059999999998</v>
      </c>
    </row>
    <row r="33" spans="1:64" x14ac:dyDescent="0.25">
      <c r="A33" s="40">
        <v>26</v>
      </c>
      <c r="B33" s="41" t="s">
        <v>114</v>
      </c>
      <c r="C33" s="40">
        <v>792</v>
      </c>
      <c r="D33" s="40">
        <v>7.01</v>
      </c>
      <c r="E33" s="40">
        <v>2957</v>
      </c>
      <c r="F33" s="40">
        <v>37.229999999999997</v>
      </c>
      <c r="G33" s="40">
        <v>592</v>
      </c>
      <c r="H33" s="40">
        <v>7.21</v>
      </c>
      <c r="I33" s="40">
        <v>20</v>
      </c>
      <c r="J33" s="40">
        <v>3.24</v>
      </c>
      <c r="K33" s="40">
        <v>585</v>
      </c>
      <c r="L33" s="40">
        <v>5.48</v>
      </c>
      <c r="M33" s="40">
        <v>0</v>
      </c>
      <c r="N33" s="40">
        <v>0</v>
      </c>
      <c r="O33" s="40">
        <v>3049</v>
      </c>
      <c r="P33" s="40">
        <v>37.049999999999997</v>
      </c>
      <c r="Q33" s="40">
        <f t="shared" si="0"/>
        <v>4354</v>
      </c>
      <c r="R33" s="40">
        <f t="shared" si="1"/>
        <v>52.959999999999994</v>
      </c>
      <c r="S33" s="40">
        <v>1247</v>
      </c>
      <c r="T33" s="40">
        <v>15.58</v>
      </c>
      <c r="U33" s="40">
        <v>2500</v>
      </c>
      <c r="V33" s="40">
        <v>468.11</v>
      </c>
      <c r="W33" s="40">
        <v>316</v>
      </c>
      <c r="X33" s="40">
        <v>7.83</v>
      </c>
      <c r="Y33" s="40">
        <v>3888</v>
      </c>
      <c r="Z33" s="40">
        <v>58.25</v>
      </c>
      <c r="AA33" s="40">
        <v>0</v>
      </c>
      <c r="AB33" s="40">
        <v>0</v>
      </c>
      <c r="AC33" s="40">
        <f t="shared" si="2"/>
        <v>7951</v>
      </c>
      <c r="AD33" s="40">
        <f t="shared" si="3"/>
        <v>549.77</v>
      </c>
      <c r="AE33" s="40">
        <v>0</v>
      </c>
      <c r="AF33" s="40">
        <v>0</v>
      </c>
      <c r="AG33" s="40">
        <v>399</v>
      </c>
      <c r="AH33" s="40">
        <v>2.6</v>
      </c>
      <c r="AI33" s="40">
        <v>962</v>
      </c>
      <c r="AJ33" s="40">
        <v>77.06</v>
      </c>
      <c r="AK33" s="40">
        <v>321</v>
      </c>
      <c r="AL33" s="40">
        <v>1.53</v>
      </c>
      <c r="AM33" s="40">
        <v>638</v>
      </c>
      <c r="AN33" s="40">
        <v>3.15</v>
      </c>
      <c r="AO33" s="40">
        <v>1182</v>
      </c>
      <c r="AP33" s="40">
        <v>5.67</v>
      </c>
      <c r="AQ33" s="40">
        <v>0</v>
      </c>
      <c r="AR33" s="40">
        <v>0</v>
      </c>
      <c r="AS33" s="40">
        <f t="shared" si="4"/>
        <v>15807</v>
      </c>
      <c r="AT33" s="40">
        <f t="shared" si="5"/>
        <v>692.74</v>
      </c>
      <c r="AU33" s="40">
        <v>4745</v>
      </c>
      <c r="AV33" s="40">
        <v>103.92</v>
      </c>
      <c r="AW33" s="40">
        <v>1660</v>
      </c>
      <c r="AX33" s="40">
        <v>36.4</v>
      </c>
      <c r="AY33" s="40">
        <v>0</v>
      </c>
      <c r="AZ33" s="40">
        <v>0</v>
      </c>
      <c r="BA33" s="40">
        <v>0</v>
      </c>
      <c r="BB33" s="40">
        <v>0</v>
      </c>
      <c r="BC33" s="40">
        <v>1819</v>
      </c>
      <c r="BD33" s="40">
        <v>3712.27</v>
      </c>
      <c r="BE33" s="40">
        <v>0</v>
      </c>
      <c r="BF33" s="40">
        <v>0</v>
      </c>
      <c r="BG33" s="40">
        <v>28140</v>
      </c>
      <c r="BH33" s="40">
        <v>1509.7</v>
      </c>
      <c r="BI33" s="40">
        <f t="shared" si="6"/>
        <v>29959</v>
      </c>
      <c r="BJ33" s="40">
        <f t="shared" si="7"/>
        <v>5221.97</v>
      </c>
      <c r="BK33" s="40">
        <f t="shared" si="8"/>
        <v>45766</v>
      </c>
      <c r="BL33" s="40">
        <f t="shared" si="9"/>
        <v>5914.71</v>
      </c>
    </row>
    <row r="34" spans="1:64" x14ac:dyDescent="0.25">
      <c r="A34" s="40">
        <v>27</v>
      </c>
      <c r="B34" s="41" t="s">
        <v>115</v>
      </c>
      <c r="C34" s="40">
        <v>100</v>
      </c>
      <c r="D34" s="40">
        <v>2.31</v>
      </c>
      <c r="E34" s="40">
        <v>861</v>
      </c>
      <c r="F34" s="40">
        <v>9.26</v>
      </c>
      <c r="G34" s="40">
        <v>342</v>
      </c>
      <c r="H34" s="40">
        <v>1.38</v>
      </c>
      <c r="I34" s="40">
        <v>57</v>
      </c>
      <c r="J34" s="40">
        <v>0.9</v>
      </c>
      <c r="K34" s="40">
        <v>20</v>
      </c>
      <c r="L34" s="40">
        <v>4.2300000000000004</v>
      </c>
      <c r="M34" s="40">
        <v>2</v>
      </c>
      <c r="N34" s="40">
        <v>0.22</v>
      </c>
      <c r="O34" s="40">
        <v>2388</v>
      </c>
      <c r="P34" s="40">
        <v>2.48</v>
      </c>
      <c r="Q34" s="40">
        <f t="shared" si="0"/>
        <v>1038</v>
      </c>
      <c r="R34" s="40">
        <f t="shared" si="1"/>
        <v>16.700000000000003</v>
      </c>
      <c r="S34" s="40">
        <v>219</v>
      </c>
      <c r="T34" s="40">
        <v>5.49</v>
      </c>
      <c r="U34" s="40">
        <v>51</v>
      </c>
      <c r="V34" s="40">
        <v>1.59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f t="shared" si="2"/>
        <v>270</v>
      </c>
      <c r="AD34" s="40">
        <f t="shared" si="3"/>
        <v>7.08</v>
      </c>
      <c r="AE34" s="40">
        <v>0</v>
      </c>
      <c r="AF34" s="40">
        <v>0</v>
      </c>
      <c r="AG34" s="40">
        <v>18</v>
      </c>
      <c r="AH34" s="40">
        <v>0.3</v>
      </c>
      <c r="AI34" s="40">
        <v>51</v>
      </c>
      <c r="AJ34" s="40">
        <v>5.91</v>
      </c>
      <c r="AK34" s="40">
        <v>0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f t="shared" si="4"/>
        <v>1377</v>
      </c>
      <c r="AT34" s="40">
        <f t="shared" si="5"/>
        <v>29.990000000000002</v>
      </c>
      <c r="AU34" s="40">
        <v>333</v>
      </c>
      <c r="AV34" s="40">
        <v>2.34</v>
      </c>
      <c r="AW34" s="40">
        <v>0</v>
      </c>
      <c r="AX34" s="40">
        <v>0</v>
      </c>
      <c r="AY34" s="40">
        <v>0</v>
      </c>
      <c r="AZ34" s="40">
        <v>0</v>
      </c>
      <c r="BA34" s="40">
        <v>0</v>
      </c>
      <c r="BB34" s="40">
        <v>0</v>
      </c>
      <c r="BC34" s="40">
        <v>0</v>
      </c>
      <c r="BD34" s="40">
        <v>0</v>
      </c>
      <c r="BE34" s="40">
        <v>0</v>
      </c>
      <c r="BF34" s="40">
        <v>0</v>
      </c>
      <c r="BG34" s="40">
        <v>1041</v>
      </c>
      <c r="BH34" s="40">
        <v>87.28</v>
      </c>
      <c r="BI34" s="40">
        <f t="shared" si="6"/>
        <v>1041</v>
      </c>
      <c r="BJ34" s="40">
        <f t="shared" si="7"/>
        <v>87.28</v>
      </c>
      <c r="BK34" s="40">
        <f t="shared" si="8"/>
        <v>2418</v>
      </c>
      <c r="BL34" s="40">
        <f t="shared" si="9"/>
        <v>117.27000000000001</v>
      </c>
    </row>
    <row r="35" spans="1:64" x14ac:dyDescent="0.25">
      <c r="A35" s="40">
        <v>28</v>
      </c>
      <c r="B35" s="41" t="s">
        <v>116</v>
      </c>
      <c r="C35" s="40">
        <v>4289</v>
      </c>
      <c r="D35" s="40">
        <v>46.65</v>
      </c>
      <c r="E35" s="40">
        <v>1820</v>
      </c>
      <c r="F35" s="40">
        <v>48.23</v>
      </c>
      <c r="G35" s="40">
        <v>542</v>
      </c>
      <c r="H35" s="40">
        <v>12.26</v>
      </c>
      <c r="I35" s="40">
        <v>12</v>
      </c>
      <c r="J35" s="40">
        <v>2.5099999999999998</v>
      </c>
      <c r="K35" s="40">
        <v>14</v>
      </c>
      <c r="L35" s="40">
        <v>3.05</v>
      </c>
      <c r="M35" s="40">
        <v>0</v>
      </c>
      <c r="N35" s="40">
        <v>0</v>
      </c>
      <c r="O35" s="40">
        <v>4295</v>
      </c>
      <c r="P35" s="40">
        <v>70.319999999999993</v>
      </c>
      <c r="Q35" s="40">
        <f t="shared" si="0"/>
        <v>6135</v>
      </c>
      <c r="R35" s="40">
        <f t="shared" si="1"/>
        <v>100.44</v>
      </c>
      <c r="S35" s="40">
        <v>765</v>
      </c>
      <c r="T35" s="40">
        <v>14.08</v>
      </c>
      <c r="U35" s="40">
        <v>224</v>
      </c>
      <c r="V35" s="40">
        <v>42.24</v>
      </c>
      <c r="W35" s="40">
        <v>44</v>
      </c>
      <c r="X35" s="40">
        <v>28.16</v>
      </c>
      <c r="Y35" s="40">
        <v>3530</v>
      </c>
      <c r="Z35" s="40">
        <v>56.32</v>
      </c>
      <c r="AA35" s="40">
        <v>0</v>
      </c>
      <c r="AB35" s="40">
        <v>0</v>
      </c>
      <c r="AC35" s="40">
        <f t="shared" si="2"/>
        <v>4563</v>
      </c>
      <c r="AD35" s="40">
        <f t="shared" si="3"/>
        <v>140.80000000000001</v>
      </c>
      <c r="AE35" s="40">
        <v>204</v>
      </c>
      <c r="AF35" s="40">
        <v>2.04</v>
      </c>
      <c r="AG35" s="40">
        <v>0</v>
      </c>
      <c r="AH35" s="40">
        <v>0</v>
      </c>
      <c r="AI35" s="40">
        <v>31</v>
      </c>
      <c r="AJ35" s="40">
        <v>4.82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f t="shared" si="4"/>
        <v>10933</v>
      </c>
      <c r="AT35" s="40">
        <f t="shared" si="5"/>
        <v>248.1</v>
      </c>
      <c r="AU35" s="40">
        <v>3936</v>
      </c>
      <c r="AV35" s="40">
        <v>81.88</v>
      </c>
      <c r="AW35" s="40">
        <v>1377</v>
      </c>
      <c r="AX35" s="40">
        <v>28.66</v>
      </c>
      <c r="AY35" s="40">
        <v>0</v>
      </c>
      <c r="AZ35" s="40">
        <v>0</v>
      </c>
      <c r="BA35" s="40">
        <v>0</v>
      </c>
      <c r="BB35" s="40">
        <v>0</v>
      </c>
      <c r="BC35" s="40">
        <v>1330</v>
      </c>
      <c r="BD35" s="40">
        <v>250.39</v>
      </c>
      <c r="BE35" s="40">
        <v>0</v>
      </c>
      <c r="BF35" s="40">
        <v>0</v>
      </c>
      <c r="BG35" s="40">
        <v>10222</v>
      </c>
      <c r="BH35" s="40">
        <v>166.93</v>
      </c>
      <c r="BI35" s="40">
        <f t="shared" si="6"/>
        <v>11552</v>
      </c>
      <c r="BJ35" s="40">
        <f t="shared" si="7"/>
        <v>417.32</v>
      </c>
      <c r="BK35" s="40">
        <f t="shared" si="8"/>
        <v>22485</v>
      </c>
      <c r="BL35" s="40">
        <f t="shared" si="9"/>
        <v>665.42</v>
      </c>
    </row>
    <row r="36" spans="1:64" x14ac:dyDescent="0.25">
      <c r="A36" s="40">
        <v>29</v>
      </c>
      <c r="B36" s="41" t="s">
        <v>117</v>
      </c>
      <c r="C36" s="40">
        <v>3307</v>
      </c>
      <c r="D36" s="40">
        <v>40.01</v>
      </c>
      <c r="E36" s="40">
        <v>1584</v>
      </c>
      <c r="F36" s="40">
        <v>50.89</v>
      </c>
      <c r="G36" s="40">
        <v>708</v>
      </c>
      <c r="H36" s="40">
        <v>22.67</v>
      </c>
      <c r="I36" s="40">
        <v>587</v>
      </c>
      <c r="J36" s="40">
        <v>18.899999999999999</v>
      </c>
      <c r="K36" s="40">
        <v>108</v>
      </c>
      <c r="L36" s="40">
        <v>5.24</v>
      </c>
      <c r="M36" s="40">
        <v>0</v>
      </c>
      <c r="N36" s="40">
        <v>0</v>
      </c>
      <c r="O36" s="40">
        <v>3912</v>
      </c>
      <c r="P36" s="40">
        <v>80.510000000000005</v>
      </c>
      <c r="Q36" s="40">
        <f t="shared" si="0"/>
        <v>5586</v>
      </c>
      <c r="R36" s="40">
        <f t="shared" si="1"/>
        <v>115.04</v>
      </c>
      <c r="S36" s="40">
        <v>585</v>
      </c>
      <c r="T36" s="40">
        <v>20.77</v>
      </c>
      <c r="U36" s="40">
        <v>52</v>
      </c>
      <c r="V36" s="40">
        <v>31.14</v>
      </c>
      <c r="W36" s="40">
        <v>1651</v>
      </c>
      <c r="X36" s="40">
        <v>38.99</v>
      </c>
      <c r="Y36" s="40">
        <v>2971</v>
      </c>
      <c r="Z36" s="40">
        <v>109.12</v>
      </c>
      <c r="AA36" s="40">
        <v>0</v>
      </c>
      <c r="AB36" s="40">
        <v>0</v>
      </c>
      <c r="AC36" s="40">
        <f t="shared" si="2"/>
        <v>5259</v>
      </c>
      <c r="AD36" s="40">
        <f t="shared" si="3"/>
        <v>200.02</v>
      </c>
      <c r="AE36" s="40">
        <v>44</v>
      </c>
      <c r="AF36" s="40">
        <v>0.86</v>
      </c>
      <c r="AG36" s="40">
        <v>421</v>
      </c>
      <c r="AH36" s="40">
        <v>4.5</v>
      </c>
      <c r="AI36" s="40">
        <v>46</v>
      </c>
      <c r="AJ36" s="40">
        <v>13.33</v>
      </c>
      <c r="AK36" s="40">
        <v>107</v>
      </c>
      <c r="AL36" s="40">
        <v>2.2200000000000002</v>
      </c>
      <c r="AM36" s="40">
        <v>83</v>
      </c>
      <c r="AN36" s="40">
        <v>1.74</v>
      </c>
      <c r="AO36" s="40">
        <v>113</v>
      </c>
      <c r="AP36" s="40">
        <v>2.36</v>
      </c>
      <c r="AQ36" s="40">
        <v>0</v>
      </c>
      <c r="AR36" s="40">
        <v>0</v>
      </c>
      <c r="AS36" s="40">
        <f t="shared" si="4"/>
        <v>11659</v>
      </c>
      <c r="AT36" s="40">
        <f t="shared" si="5"/>
        <v>340.07000000000005</v>
      </c>
      <c r="AU36" s="40">
        <v>4664</v>
      </c>
      <c r="AV36" s="40">
        <v>68.010000000000005</v>
      </c>
      <c r="AW36" s="40">
        <v>1633</v>
      </c>
      <c r="AX36" s="40">
        <v>23.81</v>
      </c>
      <c r="AY36" s="40">
        <v>0</v>
      </c>
      <c r="AZ36" s="40">
        <v>0</v>
      </c>
      <c r="BA36" s="40">
        <v>0</v>
      </c>
      <c r="BB36" s="40">
        <v>0</v>
      </c>
      <c r="BC36" s="40">
        <v>968</v>
      </c>
      <c r="BD36" s="40">
        <v>99.99</v>
      </c>
      <c r="BE36" s="40">
        <v>0</v>
      </c>
      <c r="BF36" s="40">
        <v>0</v>
      </c>
      <c r="BG36" s="40">
        <v>2398</v>
      </c>
      <c r="BH36" s="40">
        <v>149.97999999999999</v>
      </c>
      <c r="BI36" s="40">
        <f t="shared" si="6"/>
        <v>3366</v>
      </c>
      <c r="BJ36" s="40">
        <f t="shared" si="7"/>
        <v>249.96999999999997</v>
      </c>
      <c r="BK36" s="40">
        <f t="shared" si="8"/>
        <v>15025</v>
      </c>
      <c r="BL36" s="40">
        <f t="shared" si="9"/>
        <v>590.04</v>
      </c>
    </row>
    <row r="37" spans="1:64" x14ac:dyDescent="0.25">
      <c r="A37" s="40">
        <v>30</v>
      </c>
      <c r="B37" s="41" t="s">
        <v>118</v>
      </c>
      <c r="C37" s="40">
        <v>500</v>
      </c>
      <c r="D37" s="40">
        <v>9</v>
      </c>
      <c r="E37" s="40">
        <v>115</v>
      </c>
      <c r="F37" s="40">
        <v>3.8</v>
      </c>
      <c r="G37" s="40">
        <v>0</v>
      </c>
      <c r="H37" s="40">
        <v>0</v>
      </c>
      <c r="I37" s="40">
        <v>45</v>
      </c>
      <c r="J37" s="40">
        <v>1.4</v>
      </c>
      <c r="K37" s="40">
        <v>90</v>
      </c>
      <c r="L37" s="40">
        <v>2.8</v>
      </c>
      <c r="M37" s="40">
        <v>0</v>
      </c>
      <c r="N37" s="40">
        <v>0</v>
      </c>
      <c r="O37" s="40">
        <v>0</v>
      </c>
      <c r="P37" s="40">
        <v>0</v>
      </c>
      <c r="Q37" s="40">
        <f t="shared" si="0"/>
        <v>750</v>
      </c>
      <c r="R37" s="40">
        <f t="shared" si="1"/>
        <v>17</v>
      </c>
      <c r="S37" s="40">
        <v>91</v>
      </c>
      <c r="T37" s="40">
        <v>6.1</v>
      </c>
      <c r="U37" s="40">
        <v>70</v>
      </c>
      <c r="V37" s="40">
        <v>3.2</v>
      </c>
      <c r="W37" s="40">
        <v>7</v>
      </c>
      <c r="X37" s="40">
        <v>0.3</v>
      </c>
      <c r="Y37" s="40">
        <v>32</v>
      </c>
      <c r="Z37" s="40">
        <v>0.4</v>
      </c>
      <c r="AA37" s="40">
        <v>0</v>
      </c>
      <c r="AB37" s="40">
        <v>0</v>
      </c>
      <c r="AC37" s="40">
        <f t="shared" si="2"/>
        <v>200</v>
      </c>
      <c r="AD37" s="40">
        <f t="shared" si="3"/>
        <v>10.000000000000002</v>
      </c>
      <c r="AE37" s="40">
        <v>0</v>
      </c>
      <c r="AF37" s="40">
        <v>0</v>
      </c>
      <c r="AG37" s="40">
        <v>10</v>
      </c>
      <c r="AH37" s="40">
        <v>0.15</v>
      </c>
      <c r="AI37" s="40">
        <v>50</v>
      </c>
      <c r="AJ37" s="40">
        <v>4</v>
      </c>
      <c r="AK37" s="40">
        <v>0</v>
      </c>
      <c r="AL37" s="40">
        <v>0</v>
      </c>
      <c r="AM37" s="40">
        <v>0</v>
      </c>
      <c r="AN37" s="40">
        <v>0</v>
      </c>
      <c r="AO37" s="40">
        <v>100</v>
      </c>
      <c r="AP37" s="40">
        <v>2</v>
      </c>
      <c r="AQ37" s="40">
        <v>0</v>
      </c>
      <c r="AR37" s="40">
        <v>0</v>
      </c>
      <c r="AS37" s="40">
        <f t="shared" si="4"/>
        <v>1110</v>
      </c>
      <c r="AT37" s="40">
        <f t="shared" si="5"/>
        <v>33.15</v>
      </c>
      <c r="AU37" s="40">
        <v>1020</v>
      </c>
      <c r="AV37" s="40">
        <v>12.2</v>
      </c>
      <c r="AW37" s="40">
        <v>410</v>
      </c>
      <c r="AX37" s="40">
        <v>5.6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0">
        <v>0</v>
      </c>
      <c r="BE37" s="40">
        <v>0</v>
      </c>
      <c r="BF37" s="40">
        <v>0</v>
      </c>
      <c r="BG37" s="40">
        <v>500</v>
      </c>
      <c r="BH37" s="40">
        <v>32</v>
      </c>
      <c r="BI37" s="40">
        <f t="shared" si="6"/>
        <v>500</v>
      </c>
      <c r="BJ37" s="40">
        <f t="shared" si="7"/>
        <v>32</v>
      </c>
      <c r="BK37" s="40">
        <f t="shared" si="8"/>
        <v>1610</v>
      </c>
      <c r="BL37" s="40">
        <f t="shared" si="9"/>
        <v>65.150000000000006</v>
      </c>
    </row>
    <row r="38" spans="1:64" x14ac:dyDescent="0.25">
      <c r="A38" s="40">
        <v>31</v>
      </c>
      <c r="B38" s="41" t="s">
        <v>119</v>
      </c>
      <c r="C38" s="40">
        <v>37750</v>
      </c>
      <c r="D38" s="40">
        <v>401.96</v>
      </c>
      <c r="E38" s="40">
        <v>7126</v>
      </c>
      <c r="F38" s="40">
        <v>113.63</v>
      </c>
      <c r="G38" s="40">
        <v>2776</v>
      </c>
      <c r="H38" s="40">
        <v>44.19</v>
      </c>
      <c r="I38" s="40">
        <v>108</v>
      </c>
      <c r="J38" s="40">
        <v>1.8</v>
      </c>
      <c r="K38" s="40">
        <v>4391</v>
      </c>
      <c r="L38" s="40">
        <v>105.21</v>
      </c>
      <c r="M38" s="40">
        <v>0</v>
      </c>
      <c r="N38" s="40">
        <v>0</v>
      </c>
      <c r="O38" s="40">
        <v>34563</v>
      </c>
      <c r="P38" s="40">
        <v>435.82</v>
      </c>
      <c r="Q38" s="40">
        <f t="shared" si="0"/>
        <v>49375</v>
      </c>
      <c r="R38" s="40">
        <f t="shared" si="1"/>
        <v>622.59999999999991</v>
      </c>
      <c r="S38" s="40">
        <v>4610</v>
      </c>
      <c r="T38" s="40">
        <v>78.790000000000006</v>
      </c>
      <c r="U38" s="40">
        <v>241</v>
      </c>
      <c r="V38" s="40">
        <v>65.650000000000006</v>
      </c>
      <c r="W38" s="40">
        <v>3462</v>
      </c>
      <c r="X38" s="40">
        <v>39.42</v>
      </c>
      <c r="Y38" s="40">
        <v>4160</v>
      </c>
      <c r="Z38" s="40">
        <v>78.8</v>
      </c>
      <c r="AA38" s="40">
        <v>0</v>
      </c>
      <c r="AB38" s="40">
        <v>0</v>
      </c>
      <c r="AC38" s="40">
        <f t="shared" si="2"/>
        <v>12473</v>
      </c>
      <c r="AD38" s="40">
        <f t="shared" si="3"/>
        <v>262.66000000000003</v>
      </c>
      <c r="AE38" s="40">
        <v>0</v>
      </c>
      <c r="AF38" s="40">
        <v>0</v>
      </c>
      <c r="AG38" s="40">
        <v>118</v>
      </c>
      <c r="AH38" s="40">
        <v>0.73</v>
      </c>
      <c r="AI38" s="40">
        <v>165</v>
      </c>
      <c r="AJ38" s="40">
        <v>30.76</v>
      </c>
      <c r="AK38" s="40">
        <v>6</v>
      </c>
      <c r="AL38" s="40">
        <v>0.06</v>
      </c>
      <c r="AM38" s="40">
        <v>3</v>
      </c>
      <c r="AN38" s="40">
        <v>0.03</v>
      </c>
      <c r="AO38" s="40">
        <v>224</v>
      </c>
      <c r="AP38" s="40">
        <v>2.74</v>
      </c>
      <c r="AQ38" s="40">
        <v>0</v>
      </c>
      <c r="AR38" s="40">
        <v>0</v>
      </c>
      <c r="AS38" s="40">
        <f t="shared" si="4"/>
        <v>62364</v>
      </c>
      <c r="AT38" s="40">
        <f t="shared" si="5"/>
        <v>919.57999999999993</v>
      </c>
      <c r="AU38" s="40">
        <v>49891</v>
      </c>
      <c r="AV38" s="40">
        <v>386.21</v>
      </c>
      <c r="AW38" s="40">
        <v>17460</v>
      </c>
      <c r="AX38" s="40">
        <v>135.16999999999999</v>
      </c>
      <c r="AY38" s="40">
        <v>0</v>
      </c>
      <c r="AZ38" s="40">
        <v>0</v>
      </c>
      <c r="BA38" s="40">
        <v>0</v>
      </c>
      <c r="BB38" s="40">
        <v>0</v>
      </c>
      <c r="BC38" s="40">
        <v>332</v>
      </c>
      <c r="BD38" s="40">
        <v>36.04</v>
      </c>
      <c r="BE38" s="40">
        <v>0</v>
      </c>
      <c r="BF38" s="40">
        <v>0</v>
      </c>
      <c r="BG38" s="40">
        <v>4197</v>
      </c>
      <c r="BH38" s="40">
        <v>275.42</v>
      </c>
      <c r="BI38" s="40">
        <f t="shared" si="6"/>
        <v>4529</v>
      </c>
      <c r="BJ38" s="40">
        <f t="shared" si="7"/>
        <v>311.46000000000004</v>
      </c>
      <c r="BK38" s="40">
        <f t="shared" si="8"/>
        <v>66893</v>
      </c>
      <c r="BL38" s="40">
        <f t="shared" si="9"/>
        <v>1231.04</v>
      </c>
    </row>
    <row r="39" spans="1:64" x14ac:dyDescent="0.25">
      <c r="A39" s="40">
        <v>32</v>
      </c>
      <c r="B39" s="41" t="s">
        <v>120</v>
      </c>
      <c r="C39" s="40">
        <v>667</v>
      </c>
      <c r="D39" s="40">
        <v>6.63</v>
      </c>
      <c r="E39" s="40">
        <v>6092</v>
      </c>
      <c r="F39" s="40">
        <v>234.44</v>
      </c>
      <c r="G39" s="40">
        <v>3388</v>
      </c>
      <c r="H39" s="40">
        <v>129.25</v>
      </c>
      <c r="I39" s="40">
        <v>1329</v>
      </c>
      <c r="J39" s="40">
        <v>51.1</v>
      </c>
      <c r="K39" s="40">
        <v>260</v>
      </c>
      <c r="L39" s="40">
        <v>15.02</v>
      </c>
      <c r="M39" s="40">
        <v>0</v>
      </c>
      <c r="N39" s="40">
        <v>0</v>
      </c>
      <c r="O39" s="40">
        <v>5844</v>
      </c>
      <c r="P39" s="40">
        <v>215.04</v>
      </c>
      <c r="Q39" s="40">
        <f t="shared" si="0"/>
        <v>8348</v>
      </c>
      <c r="R39" s="40">
        <f t="shared" si="1"/>
        <v>307.19</v>
      </c>
      <c r="S39" s="40">
        <v>11284</v>
      </c>
      <c r="T39" s="40">
        <v>1353.29</v>
      </c>
      <c r="U39" s="40">
        <v>556</v>
      </c>
      <c r="V39" s="40">
        <v>1127.74</v>
      </c>
      <c r="W39" s="40">
        <v>8454</v>
      </c>
      <c r="X39" s="40">
        <v>676.66</v>
      </c>
      <c r="Y39" s="40">
        <v>10147</v>
      </c>
      <c r="Z39" s="40">
        <v>1353.29</v>
      </c>
      <c r="AA39" s="40">
        <v>0</v>
      </c>
      <c r="AB39" s="40">
        <v>0</v>
      </c>
      <c r="AC39" s="40">
        <f t="shared" si="2"/>
        <v>30441</v>
      </c>
      <c r="AD39" s="40">
        <f t="shared" si="3"/>
        <v>4510.9799999999996</v>
      </c>
      <c r="AE39" s="40">
        <v>1055</v>
      </c>
      <c r="AF39" s="40">
        <v>30.08</v>
      </c>
      <c r="AG39" s="40">
        <v>2541</v>
      </c>
      <c r="AH39" s="40">
        <v>37.61</v>
      </c>
      <c r="AI39" s="40">
        <v>253</v>
      </c>
      <c r="AJ39" s="40">
        <v>112.84</v>
      </c>
      <c r="AK39" s="40">
        <v>3197</v>
      </c>
      <c r="AL39" s="40">
        <v>94.03</v>
      </c>
      <c r="AM39" s="40">
        <v>1921</v>
      </c>
      <c r="AN39" s="40">
        <v>56.42</v>
      </c>
      <c r="AO39" s="40">
        <v>2805</v>
      </c>
      <c r="AP39" s="40">
        <v>82.75</v>
      </c>
      <c r="AQ39" s="40">
        <v>0</v>
      </c>
      <c r="AR39" s="40">
        <v>0</v>
      </c>
      <c r="AS39" s="40">
        <f t="shared" si="4"/>
        <v>50561</v>
      </c>
      <c r="AT39" s="40">
        <f t="shared" si="5"/>
        <v>5231.8999999999987</v>
      </c>
      <c r="AU39" s="40">
        <v>13651</v>
      </c>
      <c r="AV39" s="40">
        <v>523.17999999999995</v>
      </c>
      <c r="AW39" s="40">
        <v>4778</v>
      </c>
      <c r="AX39" s="40">
        <v>183.12</v>
      </c>
      <c r="AY39" s="40">
        <v>0</v>
      </c>
      <c r="AZ39" s="40">
        <v>0</v>
      </c>
      <c r="BA39" s="40">
        <v>0</v>
      </c>
      <c r="BB39" s="40">
        <v>0</v>
      </c>
      <c r="BC39" s="40">
        <v>3876</v>
      </c>
      <c r="BD39" s="40">
        <v>3785.78</v>
      </c>
      <c r="BE39" s="40">
        <v>0</v>
      </c>
      <c r="BF39" s="40">
        <v>0</v>
      </c>
      <c r="BG39" s="40">
        <v>9722</v>
      </c>
      <c r="BH39" s="40">
        <v>5678.68</v>
      </c>
      <c r="BI39" s="40">
        <f t="shared" si="6"/>
        <v>13598</v>
      </c>
      <c r="BJ39" s="40">
        <f t="shared" si="7"/>
        <v>9464.4600000000009</v>
      </c>
      <c r="BK39" s="40">
        <f t="shared" si="8"/>
        <v>64159</v>
      </c>
      <c r="BL39" s="40">
        <f t="shared" si="9"/>
        <v>14696.36</v>
      </c>
    </row>
    <row r="40" spans="1:64" x14ac:dyDescent="0.25">
      <c r="A40" s="40">
        <v>33</v>
      </c>
      <c r="B40" s="41" t="s">
        <v>121</v>
      </c>
      <c r="C40" s="40">
        <v>3169</v>
      </c>
      <c r="D40" s="40">
        <v>29.99</v>
      </c>
      <c r="E40" s="40">
        <v>841</v>
      </c>
      <c r="F40" s="40">
        <v>15.46</v>
      </c>
      <c r="G40" s="40">
        <v>260</v>
      </c>
      <c r="H40" s="40">
        <v>4.6900000000000004</v>
      </c>
      <c r="I40" s="40">
        <v>55</v>
      </c>
      <c r="J40" s="40">
        <v>0.98</v>
      </c>
      <c r="K40" s="40">
        <v>961</v>
      </c>
      <c r="L40" s="40">
        <v>26.54</v>
      </c>
      <c r="M40" s="40">
        <v>0</v>
      </c>
      <c r="N40" s="40">
        <v>0</v>
      </c>
      <c r="O40" s="40">
        <v>3519</v>
      </c>
      <c r="P40" s="40">
        <v>51.1</v>
      </c>
      <c r="Q40" s="40">
        <f t="shared" si="0"/>
        <v>5026</v>
      </c>
      <c r="R40" s="40">
        <f t="shared" si="1"/>
        <v>72.97</v>
      </c>
      <c r="S40" s="40">
        <v>470</v>
      </c>
      <c r="T40" s="40">
        <v>27.92</v>
      </c>
      <c r="U40" s="40">
        <v>150</v>
      </c>
      <c r="V40" s="40">
        <v>17.440000000000001</v>
      </c>
      <c r="W40" s="40">
        <v>180</v>
      </c>
      <c r="X40" s="40">
        <v>18.97</v>
      </c>
      <c r="Y40" s="40">
        <v>50</v>
      </c>
      <c r="Z40" s="40">
        <v>6.04</v>
      </c>
      <c r="AA40" s="40">
        <v>0</v>
      </c>
      <c r="AB40" s="40">
        <v>0</v>
      </c>
      <c r="AC40" s="40">
        <f t="shared" si="2"/>
        <v>850</v>
      </c>
      <c r="AD40" s="40">
        <f t="shared" si="3"/>
        <v>70.37</v>
      </c>
      <c r="AE40" s="40">
        <v>0</v>
      </c>
      <c r="AF40" s="40">
        <v>0</v>
      </c>
      <c r="AG40" s="40">
        <v>42</v>
      </c>
      <c r="AH40" s="40">
        <v>0.23</v>
      </c>
      <c r="AI40" s="40">
        <v>23</v>
      </c>
      <c r="AJ40" s="40">
        <v>1.1499999999999999</v>
      </c>
      <c r="AK40" s="40">
        <v>0</v>
      </c>
      <c r="AL40" s="40">
        <v>0</v>
      </c>
      <c r="AM40" s="40">
        <v>19</v>
      </c>
      <c r="AN40" s="40">
        <v>0.19</v>
      </c>
      <c r="AO40" s="40">
        <v>10</v>
      </c>
      <c r="AP40" s="40">
        <v>0.1</v>
      </c>
      <c r="AQ40" s="40">
        <v>0</v>
      </c>
      <c r="AR40" s="40">
        <v>0</v>
      </c>
      <c r="AS40" s="40">
        <f t="shared" si="4"/>
        <v>5970</v>
      </c>
      <c r="AT40" s="40">
        <f t="shared" si="5"/>
        <v>145.01</v>
      </c>
      <c r="AU40" s="40">
        <v>3392</v>
      </c>
      <c r="AV40" s="40">
        <v>43.32</v>
      </c>
      <c r="AW40" s="40">
        <v>1188</v>
      </c>
      <c r="AX40" s="40">
        <v>15.17</v>
      </c>
      <c r="AY40" s="40">
        <v>0</v>
      </c>
      <c r="AZ40" s="40">
        <v>0</v>
      </c>
      <c r="BA40" s="40">
        <v>0</v>
      </c>
      <c r="BB40" s="40">
        <v>0</v>
      </c>
      <c r="BC40" s="40">
        <v>0</v>
      </c>
      <c r="BD40" s="40">
        <v>0</v>
      </c>
      <c r="BE40" s="40">
        <v>0</v>
      </c>
      <c r="BF40" s="40">
        <v>0</v>
      </c>
      <c r="BG40" s="40">
        <v>1180</v>
      </c>
      <c r="BH40" s="40">
        <v>98.54</v>
      </c>
      <c r="BI40" s="40">
        <f t="shared" si="6"/>
        <v>1180</v>
      </c>
      <c r="BJ40" s="40">
        <f t="shared" si="7"/>
        <v>98.54</v>
      </c>
      <c r="BK40" s="40">
        <f t="shared" si="8"/>
        <v>7150</v>
      </c>
      <c r="BL40" s="40">
        <f t="shared" si="9"/>
        <v>243.55</v>
      </c>
    </row>
    <row r="41" spans="1:64" x14ac:dyDescent="0.25">
      <c r="A41" s="40">
        <v>34</v>
      </c>
      <c r="B41" s="41" t="s">
        <v>122</v>
      </c>
      <c r="C41" s="40">
        <v>500</v>
      </c>
      <c r="D41" s="40">
        <v>6.55</v>
      </c>
      <c r="E41" s="40">
        <v>1048</v>
      </c>
      <c r="F41" s="40">
        <v>19.14</v>
      </c>
      <c r="G41" s="40">
        <v>490</v>
      </c>
      <c r="H41" s="40">
        <v>8.9600000000000009</v>
      </c>
      <c r="I41" s="40">
        <v>220</v>
      </c>
      <c r="J41" s="40">
        <v>3.94</v>
      </c>
      <c r="K41" s="40">
        <v>124</v>
      </c>
      <c r="L41" s="40">
        <v>3.44</v>
      </c>
      <c r="M41" s="40">
        <v>0</v>
      </c>
      <c r="N41" s="40">
        <v>0</v>
      </c>
      <c r="O41" s="40">
        <v>1324</v>
      </c>
      <c r="P41" s="40">
        <v>23.15</v>
      </c>
      <c r="Q41" s="40">
        <f t="shared" si="0"/>
        <v>1892</v>
      </c>
      <c r="R41" s="40">
        <f t="shared" si="1"/>
        <v>33.07</v>
      </c>
      <c r="S41" s="40">
        <v>235</v>
      </c>
      <c r="T41" s="40">
        <v>7.28</v>
      </c>
      <c r="U41" s="40">
        <v>8</v>
      </c>
      <c r="V41" s="40">
        <v>4.37</v>
      </c>
      <c r="W41" s="40">
        <v>141</v>
      </c>
      <c r="X41" s="40">
        <v>2.91</v>
      </c>
      <c r="Y41" s="40">
        <v>0</v>
      </c>
      <c r="Z41" s="40">
        <v>0</v>
      </c>
      <c r="AA41" s="40">
        <v>0</v>
      </c>
      <c r="AB41" s="40">
        <v>0</v>
      </c>
      <c r="AC41" s="40">
        <f t="shared" si="2"/>
        <v>384</v>
      </c>
      <c r="AD41" s="40">
        <f t="shared" si="3"/>
        <v>14.56</v>
      </c>
      <c r="AE41" s="40">
        <v>0</v>
      </c>
      <c r="AF41" s="40">
        <v>0</v>
      </c>
      <c r="AG41" s="40">
        <v>144</v>
      </c>
      <c r="AH41" s="40">
        <v>0.72</v>
      </c>
      <c r="AI41" s="40">
        <v>28</v>
      </c>
      <c r="AJ41" s="40">
        <v>4.1399999999999997</v>
      </c>
      <c r="AK41" s="40">
        <v>0</v>
      </c>
      <c r="AL41" s="40">
        <v>0</v>
      </c>
      <c r="AM41" s="40">
        <v>0</v>
      </c>
      <c r="AN41" s="40">
        <v>0</v>
      </c>
      <c r="AO41" s="40">
        <v>316</v>
      </c>
      <c r="AP41" s="40">
        <v>3.16</v>
      </c>
      <c r="AQ41" s="40">
        <v>0</v>
      </c>
      <c r="AR41" s="40">
        <v>0</v>
      </c>
      <c r="AS41" s="40">
        <f t="shared" si="4"/>
        <v>2764</v>
      </c>
      <c r="AT41" s="40">
        <f t="shared" si="5"/>
        <v>55.650000000000006</v>
      </c>
      <c r="AU41" s="40">
        <v>967</v>
      </c>
      <c r="AV41" s="40">
        <v>11.68</v>
      </c>
      <c r="AW41" s="40">
        <v>338</v>
      </c>
      <c r="AX41" s="40">
        <v>4.08</v>
      </c>
      <c r="AY41" s="40">
        <v>0</v>
      </c>
      <c r="AZ41" s="40">
        <v>0</v>
      </c>
      <c r="BA41" s="40">
        <v>0</v>
      </c>
      <c r="BB41" s="40">
        <v>0</v>
      </c>
      <c r="BC41" s="40">
        <v>0</v>
      </c>
      <c r="BD41" s="40">
        <v>0</v>
      </c>
      <c r="BE41" s="40">
        <v>0</v>
      </c>
      <c r="BF41" s="40">
        <v>0</v>
      </c>
      <c r="BG41" s="40">
        <v>144</v>
      </c>
      <c r="BH41" s="40">
        <v>21.58</v>
      </c>
      <c r="BI41" s="40">
        <f t="shared" si="6"/>
        <v>144</v>
      </c>
      <c r="BJ41" s="40">
        <f t="shared" si="7"/>
        <v>21.58</v>
      </c>
      <c r="BK41" s="40">
        <f t="shared" si="8"/>
        <v>2908</v>
      </c>
      <c r="BL41" s="40">
        <f t="shared" si="9"/>
        <v>77.23</v>
      </c>
    </row>
    <row r="42" spans="1:64" x14ac:dyDescent="0.25">
      <c r="A42" s="40">
        <v>35</v>
      </c>
      <c r="B42" s="41" t="s">
        <v>123</v>
      </c>
      <c r="C42" s="40">
        <v>2000</v>
      </c>
      <c r="D42" s="40">
        <v>34</v>
      </c>
      <c r="E42" s="40">
        <v>1792</v>
      </c>
      <c r="F42" s="40">
        <v>32.270000000000003</v>
      </c>
      <c r="G42" s="40">
        <v>725</v>
      </c>
      <c r="H42" s="40">
        <v>13.07</v>
      </c>
      <c r="I42" s="40">
        <v>404</v>
      </c>
      <c r="J42" s="40">
        <v>7.25</v>
      </c>
      <c r="K42" s="40">
        <v>304</v>
      </c>
      <c r="L42" s="40">
        <v>5.46</v>
      </c>
      <c r="M42" s="40">
        <v>15</v>
      </c>
      <c r="N42" s="40">
        <v>0.28000000000000003</v>
      </c>
      <c r="O42" s="40">
        <v>1800</v>
      </c>
      <c r="P42" s="40">
        <v>31.6</v>
      </c>
      <c r="Q42" s="40">
        <f t="shared" si="0"/>
        <v>4500</v>
      </c>
      <c r="R42" s="40">
        <f t="shared" si="1"/>
        <v>78.98</v>
      </c>
      <c r="S42" s="40">
        <v>100</v>
      </c>
      <c r="T42" s="40">
        <v>23.99</v>
      </c>
      <c r="U42" s="40">
        <v>40</v>
      </c>
      <c r="V42" s="40">
        <v>9.6</v>
      </c>
      <c r="W42" s="40">
        <v>20</v>
      </c>
      <c r="X42" s="40">
        <v>4.79</v>
      </c>
      <c r="Y42" s="40">
        <v>40</v>
      </c>
      <c r="Z42" s="40">
        <v>9.6</v>
      </c>
      <c r="AA42" s="40">
        <v>5</v>
      </c>
      <c r="AB42" s="40">
        <v>0.48</v>
      </c>
      <c r="AC42" s="40">
        <f t="shared" si="2"/>
        <v>200</v>
      </c>
      <c r="AD42" s="40">
        <f t="shared" si="3"/>
        <v>47.98</v>
      </c>
      <c r="AE42" s="40">
        <v>0</v>
      </c>
      <c r="AF42" s="40">
        <v>0</v>
      </c>
      <c r="AG42" s="40">
        <v>80</v>
      </c>
      <c r="AH42" s="40">
        <v>3.5</v>
      </c>
      <c r="AI42" s="40">
        <v>45</v>
      </c>
      <c r="AJ42" s="40">
        <v>9</v>
      </c>
      <c r="AK42" s="40">
        <v>0</v>
      </c>
      <c r="AL42" s="40">
        <v>0</v>
      </c>
      <c r="AM42" s="40">
        <v>0</v>
      </c>
      <c r="AN42" s="40">
        <v>0</v>
      </c>
      <c r="AO42" s="40">
        <v>200</v>
      </c>
      <c r="AP42" s="40">
        <v>4.41</v>
      </c>
      <c r="AQ42" s="40">
        <v>12</v>
      </c>
      <c r="AR42" s="40">
        <v>0.21</v>
      </c>
      <c r="AS42" s="40">
        <f t="shared" si="4"/>
        <v>5025</v>
      </c>
      <c r="AT42" s="40">
        <f t="shared" si="5"/>
        <v>143.87</v>
      </c>
      <c r="AU42" s="40">
        <v>6395</v>
      </c>
      <c r="AV42" s="40">
        <v>57.57</v>
      </c>
      <c r="AW42" s="40">
        <v>639</v>
      </c>
      <c r="AX42" s="40">
        <v>5.76</v>
      </c>
      <c r="AY42" s="40">
        <v>0</v>
      </c>
      <c r="AZ42" s="40">
        <v>0</v>
      </c>
      <c r="BA42" s="40">
        <v>22</v>
      </c>
      <c r="BB42" s="40">
        <v>4.51</v>
      </c>
      <c r="BC42" s="40">
        <v>25</v>
      </c>
      <c r="BD42" s="40">
        <v>8.99</v>
      </c>
      <c r="BE42" s="40">
        <v>179</v>
      </c>
      <c r="BF42" s="40">
        <v>8.99</v>
      </c>
      <c r="BG42" s="40">
        <v>174</v>
      </c>
      <c r="BH42" s="40">
        <v>67.510000000000005</v>
      </c>
      <c r="BI42" s="40">
        <f t="shared" si="6"/>
        <v>400</v>
      </c>
      <c r="BJ42" s="40">
        <f t="shared" si="7"/>
        <v>90</v>
      </c>
      <c r="BK42" s="40">
        <f t="shared" si="8"/>
        <v>5425</v>
      </c>
      <c r="BL42" s="40">
        <f t="shared" si="9"/>
        <v>233.87</v>
      </c>
    </row>
    <row r="43" spans="1:64" x14ac:dyDescent="0.25">
      <c r="A43" s="40">
        <v>36</v>
      </c>
      <c r="B43" s="41" t="s">
        <v>111</v>
      </c>
      <c r="C43" s="40">
        <v>600</v>
      </c>
      <c r="D43" s="40">
        <v>2.93</v>
      </c>
      <c r="E43" s="40">
        <v>190</v>
      </c>
      <c r="F43" s="40">
        <v>2.73</v>
      </c>
      <c r="G43" s="40">
        <v>86</v>
      </c>
      <c r="H43" s="40">
        <v>1.5</v>
      </c>
      <c r="I43" s="40">
        <v>29</v>
      </c>
      <c r="J43" s="40">
        <v>0.48</v>
      </c>
      <c r="K43" s="40">
        <v>112</v>
      </c>
      <c r="L43" s="40">
        <v>0.91</v>
      </c>
      <c r="M43" s="40">
        <v>0</v>
      </c>
      <c r="N43" s="40">
        <v>0</v>
      </c>
      <c r="O43" s="40">
        <v>652</v>
      </c>
      <c r="P43" s="40">
        <v>4.92</v>
      </c>
      <c r="Q43" s="40">
        <f t="shared" si="0"/>
        <v>931</v>
      </c>
      <c r="R43" s="40">
        <f t="shared" si="1"/>
        <v>7.0500000000000007</v>
      </c>
      <c r="S43" s="40">
        <v>1026</v>
      </c>
      <c r="T43" s="40">
        <v>48.91</v>
      </c>
      <c r="U43" s="40">
        <v>861</v>
      </c>
      <c r="V43" s="40">
        <v>40.75</v>
      </c>
      <c r="W43" s="40">
        <v>521</v>
      </c>
      <c r="X43" s="40">
        <v>24.45</v>
      </c>
      <c r="Y43" s="40">
        <v>1038</v>
      </c>
      <c r="Z43" s="40">
        <v>48.91</v>
      </c>
      <c r="AA43" s="40">
        <v>0</v>
      </c>
      <c r="AB43" s="40">
        <v>0</v>
      </c>
      <c r="AC43" s="40">
        <f t="shared" si="2"/>
        <v>3446</v>
      </c>
      <c r="AD43" s="40">
        <f t="shared" si="3"/>
        <v>163.01999999999998</v>
      </c>
      <c r="AE43" s="40">
        <v>30</v>
      </c>
      <c r="AF43" s="40">
        <v>2.65</v>
      </c>
      <c r="AG43" s="40">
        <v>591</v>
      </c>
      <c r="AH43" s="40">
        <v>9.32</v>
      </c>
      <c r="AI43" s="40">
        <v>1975</v>
      </c>
      <c r="AJ43" s="40">
        <v>100.11</v>
      </c>
      <c r="AK43" s="40">
        <v>14</v>
      </c>
      <c r="AL43" s="40">
        <v>4.74</v>
      </c>
      <c r="AM43" s="40">
        <v>15</v>
      </c>
      <c r="AN43" s="40">
        <v>0.8</v>
      </c>
      <c r="AO43" s="40">
        <v>1434</v>
      </c>
      <c r="AP43" s="40">
        <v>27.87</v>
      </c>
      <c r="AQ43" s="40">
        <v>0</v>
      </c>
      <c r="AR43" s="40">
        <v>0</v>
      </c>
      <c r="AS43" s="40">
        <f t="shared" si="4"/>
        <v>8436</v>
      </c>
      <c r="AT43" s="40">
        <f t="shared" si="5"/>
        <v>315.56</v>
      </c>
      <c r="AU43" s="40">
        <v>1265</v>
      </c>
      <c r="AV43" s="40">
        <v>47.33</v>
      </c>
      <c r="AW43" s="40">
        <v>443</v>
      </c>
      <c r="AX43" s="40">
        <v>16.57</v>
      </c>
      <c r="AY43" s="40">
        <v>0</v>
      </c>
      <c r="AZ43" s="40">
        <v>0</v>
      </c>
      <c r="BA43" s="40">
        <v>0</v>
      </c>
      <c r="BB43" s="40">
        <v>0</v>
      </c>
      <c r="BC43" s="40">
        <v>14</v>
      </c>
      <c r="BD43" s="40">
        <v>214.54</v>
      </c>
      <c r="BE43" s="40">
        <v>0</v>
      </c>
      <c r="BF43" s="40">
        <v>0</v>
      </c>
      <c r="BG43" s="40">
        <v>4566</v>
      </c>
      <c r="BH43" s="40">
        <v>262.22000000000003</v>
      </c>
      <c r="BI43" s="40">
        <f t="shared" si="6"/>
        <v>4580</v>
      </c>
      <c r="BJ43" s="40">
        <f t="shared" si="7"/>
        <v>476.76</v>
      </c>
      <c r="BK43" s="40">
        <f t="shared" si="8"/>
        <v>13016</v>
      </c>
      <c r="BL43" s="40">
        <f t="shared" si="9"/>
        <v>792.31999999999994</v>
      </c>
    </row>
    <row r="44" spans="1:64" s="39" customFormat="1" x14ac:dyDescent="0.25">
      <c r="A44" s="280" t="s">
        <v>86</v>
      </c>
      <c r="B44" s="281"/>
      <c r="C44" s="42">
        <f t="shared" ref="C44:AH44" si="10">SUM(C8:C43)</f>
        <v>187272</v>
      </c>
      <c r="D44" s="42">
        <f t="shared" si="10"/>
        <v>2056.64</v>
      </c>
      <c r="E44" s="42">
        <f t="shared" si="10"/>
        <v>129556</v>
      </c>
      <c r="F44" s="42">
        <f t="shared" si="10"/>
        <v>2912.23</v>
      </c>
      <c r="G44" s="42">
        <f t="shared" si="10"/>
        <v>67083</v>
      </c>
      <c r="H44" s="42">
        <f t="shared" si="10"/>
        <v>1230.28</v>
      </c>
      <c r="I44" s="42">
        <f t="shared" si="10"/>
        <v>13771</v>
      </c>
      <c r="J44" s="42">
        <f t="shared" si="10"/>
        <v>438.63999999999993</v>
      </c>
      <c r="K44" s="42">
        <f t="shared" si="10"/>
        <v>34185</v>
      </c>
      <c r="L44" s="42">
        <f t="shared" si="10"/>
        <v>1801.21</v>
      </c>
      <c r="M44" s="42">
        <f t="shared" si="10"/>
        <v>445</v>
      </c>
      <c r="N44" s="42">
        <f t="shared" si="10"/>
        <v>14.690000000000001</v>
      </c>
      <c r="O44" s="42">
        <f t="shared" si="10"/>
        <v>238896</v>
      </c>
      <c r="P44" s="42">
        <f t="shared" si="10"/>
        <v>3712.4400000000005</v>
      </c>
      <c r="Q44" s="42">
        <f t="shared" si="10"/>
        <v>364784</v>
      </c>
      <c r="R44" s="42">
        <f t="shared" si="10"/>
        <v>7208.72</v>
      </c>
      <c r="S44" s="42">
        <f t="shared" si="10"/>
        <v>82300</v>
      </c>
      <c r="T44" s="42">
        <f t="shared" si="10"/>
        <v>8802.49</v>
      </c>
      <c r="U44" s="42">
        <f t="shared" si="10"/>
        <v>26740</v>
      </c>
      <c r="V44" s="42">
        <f t="shared" si="10"/>
        <v>9547.260000000002</v>
      </c>
      <c r="W44" s="42">
        <f t="shared" si="10"/>
        <v>43179</v>
      </c>
      <c r="X44" s="42">
        <f t="shared" si="10"/>
        <v>9153.75</v>
      </c>
      <c r="Y44" s="42">
        <f t="shared" si="10"/>
        <v>36404</v>
      </c>
      <c r="Z44" s="42">
        <f t="shared" si="10"/>
        <v>2789.02</v>
      </c>
      <c r="AA44" s="42">
        <f t="shared" si="10"/>
        <v>227</v>
      </c>
      <c r="AB44" s="42">
        <f t="shared" si="10"/>
        <v>32.389999999999993</v>
      </c>
      <c r="AC44" s="42">
        <f t="shared" si="10"/>
        <v>188623</v>
      </c>
      <c r="AD44" s="42">
        <f t="shared" si="10"/>
        <v>30292.52</v>
      </c>
      <c r="AE44" s="42">
        <f t="shared" si="10"/>
        <v>4465</v>
      </c>
      <c r="AF44" s="42">
        <f t="shared" si="10"/>
        <v>1061.0099999999998</v>
      </c>
      <c r="AG44" s="42">
        <f t="shared" si="10"/>
        <v>13964</v>
      </c>
      <c r="AH44" s="42">
        <f t="shared" si="10"/>
        <v>165.26</v>
      </c>
      <c r="AI44" s="42">
        <f t="shared" ref="AI44:BN44" si="11">SUM(AI8:AI43)</f>
        <v>17317</v>
      </c>
      <c r="AJ44" s="42">
        <f t="shared" si="11"/>
        <v>2836.0600000000009</v>
      </c>
      <c r="AK44" s="42">
        <f t="shared" si="11"/>
        <v>7027</v>
      </c>
      <c r="AL44" s="42">
        <f t="shared" si="11"/>
        <v>199.82000000000002</v>
      </c>
      <c r="AM44" s="42">
        <f t="shared" si="11"/>
        <v>9596</v>
      </c>
      <c r="AN44" s="42">
        <f t="shared" si="11"/>
        <v>120.01</v>
      </c>
      <c r="AO44" s="42">
        <f t="shared" si="11"/>
        <v>20913</v>
      </c>
      <c r="AP44" s="42">
        <f t="shared" si="11"/>
        <v>473.45000000000016</v>
      </c>
      <c r="AQ44" s="42">
        <f t="shared" si="11"/>
        <v>126</v>
      </c>
      <c r="AR44" s="42">
        <f t="shared" si="11"/>
        <v>160.94000000000003</v>
      </c>
      <c r="AS44" s="42">
        <f t="shared" si="11"/>
        <v>626689</v>
      </c>
      <c r="AT44" s="42">
        <f t="shared" si="11"/>
        <v>42356.85</v>
      </c>
      <c r="AU44" s="42">
        <f t="shared" si="11"/>
        <v>250054</v>
      </c>
      <c r="AV44" s="42">
        <f t="shared" si="11"/>
        <v>6313.54</v>
      </c>
      <c r="AW44" s="42">
        <f t="shared" si="11"/>
        <v>73856</v>
      </c>
      <c r="AX44" s="42">
        <f t="shared" si="11"/>
        <v>1426.3199999999997</v>
      </c>
      <c r="AY44" s="42">
        <f t="shared" si="11"/>
        <v>619</v>
      </c>
      <c r="AZ44" s="42">
        <f t="shared" si="11"/>
        <v>197.76999999999998</v>
      </c>
      <c r="BA44" s="42">
        <f t="shared" si="11"/>
        <v>3871</v>
      </c>
      <c r="BB44" s="42">
        <f t="shared" si="11"/>
        <v>611</v>
      </c>
      <c r="BC44" s="42">
        <f t="shared" si="11"/>
        <v>29194</v>
      </c>
      <c r="BD44" s="42">
        <f t="shared" si="11"/>
        <v>15335.140000000001</v>
      </c>
      <c r="BE44" s="42">
        <f t="shared" si="11"/>
        <v>39597</v>
      </c>
      <c r="BF44" s="42">
        <f t="shared" si="11"/>
        <v>2342.5899999999997</v>
      </c>
      <c r="BG44" s="42">
        <f t="shared" si="11"/>
        <v>1764251</v>
      </c>
      <c r="BH44" s="42">
        <f t="shared" si="11"/>
        <v>144370.15000000002</v>
      </c>
      <c r="BI44" s="42">
        <f t="shared" si="11"/>
        <v>1837532</v>
      </c>
      <c r="BJ44" s="42">
        <f t="shared" si="11"/>
        <v>162856.64999999997</v>
      </c>
      <c r="BK44" s="42">
        <f t="shared" si="11"/>
        <v>2464221</v>
      </c>
      <c r="BL44" s="42">
        <f t="shared" si="11"/>
        <v>205213.49999999997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44">
        <v>1</v>
      </c>
      <c r="B8" s="45" t="s">
        <v>88</v>
      </c>
      <c r="C8" s="44">
        <v>0</v>
      </c>
      <c r="D8" s="44">
        <v>0</v>
      </c>
      <c r="E8" s="44">
        <v>1386</v>
      </c>
      <c r="F8" s="44">
        <v>8.1199999999999992</v>
      </c>
      <c r="G8" s="44">
        <v>554</v>
      </c>
      <c r="H8" s="44">
        <v>3.25</v>
      </c>
      <c r="I8" s="44">
        <v>166</v>
      </c>
      <c r="J8" s="44">
        <v>0.98</v>
      </c>
      <c r="K8" s="44">
        <v>216</v>
      </c>
      <c r="L8" s="44">
        <v>1.9</v>
      </c>
      <c r="M8" s="44">
        <v>0</v>
      </c>
      <c r="N8" s="44">
        <v>0</v>
      </c>
      <c r="O8" s="44">
        <v>1238</v>
      </c>
      <c r="P8" s="44">
        <v>7.71</v>
      </c>
      <c r="Q8" s="44">
        <f t="shared" ref="Q8:Q43" si="0">(C8+E8+I8+K8)</f>
        <v>1768</v>
      </c>
      <c r="R8" s="44">
        <f t="shared" ref="R8:R43" si="1">(D8+F8+J8+L8)</f>
        <v>11</v>
      </c>
      <c r="S8" s="44">
        <v>1052</v>
      </c>
      <c r="T8" s="44">
        <v>2.83</v>
      </c>
      <c r="U8" s="44">
        <v>54</v>
      </c>
      <c r="V8" s="44">
        <v>2.36</v>
      </c>
      <c r="W8" s="44">
        <v>788</v>
      </c>
      <c r="X8" s="44">
        <v>1.41</v>
      </c>
      <c r="Y8" s="44">
        <v>948</v>
      </c>
      <c r="Z8" s="44">
        <v>2.83</v>
      </c>
      <c r="AA8" s="44">
        <v>0</v>
      </c>
      <c r="AB8" s="44">
        <v>0</v>
      </c>
      <c r="AC8" s="44">
        <f t="shared" ref="AC8:AC43" si="2">(S8+U8+W8+Y8)</f>
        <v>2842</v>
      </c>
      <c r="AD8" s="44">
        <f t="shared" ref="AD8:AD43" si="3">(T8+V8+X8+Z8)</f>
        <v>9.43</v>
      </c>
      <c r="AE8" s="44">
        <v>34</v>
      </c>
      <c r="AF8" s="44">
        <v>0.02</v>
      </c>
      <c r="AG8" s="44">
        <v>214</v>
      </c>
      <c r="AH8" s="44">
        <v>0.06</v>
      </c>
      <c r="AI8" s="44">
        <v>30</v>
      </c>
      <c r="AJ8" s="44">
        <v>0.21</v>
      </c>
      <c r="AK8" s="44">
        <v>26</v>
      </c>
      <c r="AL8" s="44">
        <v>0.01</v>
      </c>
      <c r="AM8" s="44">
        <v>50</v>
      </c>
      <c r="AN8" s="44">
        <v>0.02</v>
      </c>
      <c r="AO8" s="44">
        <v>158</v>
      </c>
      <c r="AP8" s="44">
        <v>0.08</v>
      </c>
      <c r="AQ8" s="44">
        <v>0</v>
      </c>
      <c r="AR8" s="44">
        <v>0</v>
      </c>
      <c r="AS8" s="44">
        <f t="shared" ref="AS8:AS43" si="4">(Q8+AC8+AE8+AG8+AI8+AK8+AM8+AO8)</f>
        <v>5122</v>
      </c>
      <c r="AT8" s="44">
        <f t="shared" ref="AT8:AT43" si="5">(R8+AD8+AF8+AH8+AJ8+AL8+AN8+AP8)</f>
        <v>20.83</v>
      </c>
      <c r="AU8" s="44">
        <v>1281</v>
      </c>
      <c r="AV8" s="44">
        <v>5.2</v>
      </c>
      <c r="AW8" s="44">
        <v>448</v>
      </c>
      <c r="AX8" s="44">
        <v>1.82</v>
      </c>
      <c r="AY8" s="44">
        <v>0</v>
      </c>
      <c r="AZ8" s="44">
        <v>0</v>
      </c>
      <c r="BA8" s="44">
        <v>0</v>
      </c>
      <c r="BB8" s="44">
        <v>0</v>
      </c>
      <c r="BC8" s="44">
        <v>8</v>
      </c>
      <c r="BD8" s="44">
        <v>2.38</v>
      </c>
      <c r="BE8" s="44">
        <v>0</v>
      </c>
      <c r="BF8" s="44">
        <v>0</v>
      </c>
      <c r="BG8" s="44">
        <v>72</v>
      </c>
      <c r="BH8" s="44">
        <v>3.58</v>
      </c>
      <c r="BI8" s="44">
        <f t="shared" ref="BI8:BI43" si="6">(AY8+BA8+BC8+BE8+BG8)</f>
        <v>80</v>
      </c>
      <c r="BJ8" s="44">
        <f t="shared" ref="BJ8:BJ43" si="7">(AZ8+BB8+BD8+BF8+BH8)</f>
        <v>5.96</v>
      </c>
      <c r="BK8" s="44">
        <f t="shared" ref="BK8:BK43" si="8">(AS8+BI8)</f>
        <v>5202</v>
      </c>
      <c r="BL8" s="44">
        <f t="shared" ref="BL8:BL43" si="9">(AT8+BJ8)</f>
        <v>26.79</v>
      </c>
    </row>
    <row r="9" spans="1:64" x14ac:dyDescent="0.25">
      <c r="A9" s="44">
        <v>2</v>
      </c>
      <c r="B9" s="45" t="s">
        <v>89</v>
      </c>
      <c r="C9" s="44">
        <v>0</v>
      </c>
      <c r="D9" s="44">
        <v>0</v>
      </c>
      <c r="E9" s="44">
        <v>63</v>
      </c>
      <c r="F9" s="44">
        <v>3.19</v>
      </c>
      <c r="G9" s="44">
        <v>22</v>
      </c>
      <c r="H9" s="44">
        <v>1.1200000000000001</v>
      </c>
      <c r="I9" s="44">
        <v>14</v>
      </c>
      <c r="J9" s="44">
        <v>0.68</v>
      </c>
      <c r="K9" s="44">
        <v>23</v>
      </c>
      <c r="L9" s="44">
        <v>1.1399999999999999</v>
      </c>
      <c r="M9" s="44">
        <v>1</v>
      </c>
      <c r="N9" s="44">
        <v>0.06</v>
      </c>
      <c r="O9" s="44">
        <v>40</v>
      </c>
      <c r="P9" s="44">
        <v>2</v>
      </c>
      <c r="Q9" s="44">
        <f t="shared" si="0"/>
        <v>100</v>
      </c>
      <c r="R9" s="44">
        <f t="shared" si="1"/>
        <v>5.01</v>
      </c>
      <c r="S9" s="44">
        <v>10</v>
      </c>
      <c r="T9" s="44">
        <v>0.5</v>
      </c>
      <c r="U9" s="44">
        <v>4</v>
      </c>
      <c r="V9" s="44">
        <v>0.2</v>
      </c>
      <c r="W9" s="44">
        <v>2</v>
      </c>
      <c r="X9" s="44">
        <v>0.1</v>
      </c>
      <c r="Y9" s="44">
        <v>4</v>
      </c>
      <c r="Z9" s="44">
        <v>0.2</v>
      </c>
      <c r="AA9" s="44">
        <v>1</v>
      </c>
      <c r="AB9" s="44">
        <v>0.01</v>
      </c>
      <c r="AC9" s="44">
        <f t="shared" si="2"/>
        <v>20</v>
      </c>
      <c r="AD9" s="44">
        <f t="shared" si="3"/>
        <v>1</v>
      </c>
      <c r="AE9" s="44">
        <v>0</v>
      </c>
      <c r="AF9" s="44">
        <v>0</v>
      </c>
      <c r="AG9" s="44">
        <v>0</v>
      </c>
      <c r="AH9" s="44">
        <v>0</v>
      </c>
      <c r="AI9" s="44">
        <v>0</v>
      </c>
      <c r="AJ9" s="44">
        <v>0</v>
      </c>
      <c r="AK9" s="44">
        <v>0</v>
      </c>
      <c r="AL9" s="44">
        <v>0</v>
      </c>
      <c r="AM9" s="44">
        <v>0</v>
      </c>
      <c r="AN9" s="44">
        <v>0</v>
      </c>
      <c r="AO9" s="44">
        <v>700</v>
      </c>
      <c r="AP9" s="44">
        <v>20</v>
      </c>
      <c r="AQ9" s="44">
        <v>35</v>
      </c>
      <c r="AR9" s="44">
        <v>1</v>
      </c>
      <c r="AS9" s="44">
        <f t="shared" si="4"/>
        <v>820</v>
      </c>
      <c r="AT9" s="44">
        <f t="shared" si="5"/>
        <v>26.009999999999998</v>
      </c>
      <c r="AU9" s="44">
        <v>1156</v>
      </c>
      <c r="AV9" s="44">
        <v>10.4</v>
      </c>
      <c r="AW9" s="44">
        <v>116</v>
      </c>
      <c r="AX9" s="44">
        <v>1.04</v>
      </c>
      <c r="AY9" s="44">
        <v>0</v>
      </c>
      <c r="AZ9" s="44">
        <v>0</v>
      </c>
      <c r="BA9" s="44">
        <v>0</v>
      </c>
      <c r="BB9" s="44">
        <v>0</v>
      </c>
      <c r="BC9" s="44">
        <v>1</v>
      </c>
      <c r="BD9" s="44">
        <v>0.4</v>
      </c>
      <c r="BE9" s="44">
        <v>8</v>
      </c>
      <c r="BF9" s="44">
        <v>0.4</v>
      </c>
      <c r="BG9" s="44">
        <v>41</v>
      </c>
      <c r="BH9" s="44">
        <v>3.2</v>
      </c>
      <c r="BI9" s="44">
        <f t="shared" si="6"/>
        <v>50</v>
      </c>
      <c r="BJ9" s="44">
        <f t="shared" si="7"/>
        <v>4</v>
      </c>
      <c r="BK9" s="44">
        <f t="shared" si="8"/>
        <v>870</v>
      </c>
      <c r="BL9" s="44">
        <f t="shared" si="9"/>
        <v>30.009999999999998</v>
      </c>
    </row>
    <row r="10" spans="1:64" x14ac:dyDescent="0.25">
      <c r="A10" s="44">
        <v>3</v>
      </c>
      <c r="B10" s="45" t="s">
        <v>90</v>
      </c>
      <c r="C10" s="44">
        <v>0</v>
      </c>
      <c r="D10" s="44">
        <v>0</v>
      </c>
      <c r="E10" s="44">
        <v>715</v>
      </c>
      <c r="F10" s="44">
        <v>21.45</v>
      </c>
      <c r="G10" s="44">
        <v>188</v>
      </c>
      <c r="H10" s="44">
        <v>5.65</v>
      </c>
      <c r="I10" s="44">
        <v>76</v>
      </c>
      <c r="J10" s="44">
        <v>2.27</v>
      </c>
      <c r="K10" s="44">
        <v>209</v>
      </c>
      <c r="L10" s="44">
        <v>6.28</v>
      </c>
      <c r="M10" s="44">
        <v>10</v>
      </c>
      <c r="N10" s="44">
        <v>0.31</v>
      </c>
      <c r="O10" s="44">
        <v>400</v>
      </c>
      <c r="P10" s="44">
        <v>12</v>
      </c>
      <c r="Q10" s="44">
        <f t="shared" si="0"/>
        <v>1000</v>
      </c>
      <c r="R10" s="44">
        <f t="shared" si="1"/>
        <v>30</v>
      </c>
      <c r="S10" s="44">
        <v>25</v>
      </c>
      <c r="T10" s="44">
        <v>2.5</v>
      </c>
      <c r="U10" s="44">
        <v>10</v>
      </c>
      <c r="V10" s="44">
        <v>1</v>
      </c>
      <c r="W10" s="44">
        <v>5</v>
      </c>
      <c r="X10" s="44">
        <v>0.5</v>
      </c>
      <c r="Y10" s="44">
        <v>10</v>
      </c>
      <c r="Z10" s="44">
        <v>1</v>
      </c>
      <c r="AA10" s="44">
        <v>1</v>
      </c>
      <c r="AB10" s="44">
        <v>0.05</v>
      </c>
      <c r="AC10" s="44">
        <f t="shared" si="2"/>
        <v>50</v>
      </c>
      <c r="AD10" s="44">
        <f t="shared" si="3"/>
        <v>5</v>
      </c>
      <c r="AE10" s="44">
        <v>0</v>
      </c>
      <c r="AF10" s="44">
        <v>0</v>
      </c>
      <c r="AG10" s="44">
        <v>0</v>
      </c>
      <c r="AH10" s="44">
        <v>0</v>
      </c>
      <c r="AI10" s="44">
        <v>0</v>
      </c>
      <c r="AJ10" s="44">
        <v>0</v>
      </c>
      <c r="AK10" s="44">
        <v>0</v>
      </c>
      <c r="AL10" s="44">
        <v>0</v>
      </c>
      <c r="AM10" s="44">
        <v>0</v>
      </c>
      <c r="AN10" s="44">
        <v>0</v>
      </c>
      <c r="AO10" s="44">
        <v>2000</v>
      </c>
      <c r="AP10" s="44">
        <v>40</v>
      </c>
      <c r="AQ10" s="44">
        <v>100</v>
      </c>
      <c r="AR10" s="44">
        <v>2</v>
      </c>
      <c r="AS10" s="44">
        <f t="shared" si="4"/>
        <v>3050</v>
      </c>
      <c r="AT10" s="44">
        <f t="shared" si="5"/>
        <v>75</v>
      </c>
      <c r="AU10" s="44">
        <v>3333</v>
      </c>
      <c r="AV10" s="44">
        <v>30</v>
      </c>
      <c r="AW10" s="44">
        <v>333</v>
      </c>
      <c r="AX10" s="44">
        <v>3</v>
      </c>
      <c r="AY10" s="44">
        <v>0</v>
      </c>
      <c r="AZ10" s="44">
        <v>0</v>
      </c>
      <c r="BA10" s="44">
        <v>5</v>
      </c>
      <c r="BB10" s="44">
        <v>1</v>
      </c>
      <c r="BC10" s="44">
        <v>5</v>
      </c>
      <c r="BD10" s="44">
        <v>2</v>
      </c>
      <c r="BE10" s="44">
        <v>40</v>
      </c>
      <c r="BF10" s="44">
        <v>2</v>
      </c>
      <c r="BG10" s="44">
        <v>450</v>
      </c>
      <c r="BH10" s="44">
        <v>15</v>
      </c>
      <c r="BI10" s="44">
        <f t="shared" si="6"/>
        <v>500</v>
      </c>
      <c r="BJ10" s="44">
        <f t="shared" si="7"/>
        <v>20</v>
      </c>
      <c r="BK10" s="44">
        <f t="shared" si="8"/>
        <v>3550</v>
      </c>
      <c r="BL10" s="44">
        <f t="shared" si="9"/>
        <v>95</v>
      </c>
    </row>
    <row r="11" spans="1:64" x14ac:dyDescent="0.25">
      <c r="A11" s="44">
        <v>4</v>
      </c>
      <c r="B11" s="45" t="s">
        <v>91</v>
      </c>
      <c r="C11" s="44">
        <v>0</v>
      </c>
      <c r="D11" s="44">
        <v>0</v>
      </c>
      <c r="E11" s="44">
        <v>545</v>
      </c>
      <c r="F11" s="44">
        <v>10.64</v>
      </c>
      <c r="G11" s="44">
        <v>412</v>
      </c>
      <c r="H11" s="44">
        <v>8.16</v>
      </c>
      <c r="I11" s="44">
        <v>12</v>
      </c>
      <c r="J11" s="44">
        <v>0.12</v>
      </c>
      <c r="K11" s="44">
        <v>148</v>
      </c>
      <c r="L11" s="44">
        <v>4.42</v>
      </c>
      <c r="M11" s="44">
        <v>0</v>
      </c>
      <c r="N11" s="44">
        <v>0</v>
      </c>
      <c r="O11" s="44">
        <v>493</v>
      </c>
      <c r="P11" s="44">
        <v>10.61</v>
      </c>
      <c r="Q11" s="44">
        <f t="shared" si="0"/>
        <v>705</v>
      </c>
      <c r="R11" s="44">
        <f t="shared" si="1"/>
        <v>15.18</v>
      </c>
      <c r="S11" s="44">
        <v>1303</v>
      </c>
      <c r="T11" s="44">
        <v>39.03</v>
      </c>
      <c r="U11" s="44">
        <v>10</v>
      </c>
      <c r="V11" s="44">
        <v>3.68</v>
      </c>
      <c r="W11" s="44">
        <v>10</v>
      </c>
      <c r="X11" s="44">
        <v>0.08</v>
      </c>
      <c r="Y11" s="44">
        <v>20</v>
      </c>
      <c r="Z11" s="44">
        <v>0.1</v>
      </c>
      <c r="AA11" s="44">
        <v>0</v>
      </c>
      <c r="AB11" s="44">
        <v>0</v>
      </c>
      <c r="AC11" s="44">
        <f t="shared" si="2"/>
        <v>1343</v>
      </c>
      <c r="AD11" s="44">
        <f t="shared" si="3"/>
        <v>42.89</v>
      </c>
      <c r="AE11" s="44">
        <v>10</v>
      </c>
      <c r="AF11" s="44">
        <v>0.08</v>
      </c>
      <c r="AG11" s="44">
        <v>10</v>
      </c>
      <c r="AH11" s="44">
        <v>0.08</v>
      </c>
      <c r="AI11" s="44">
        <v>59</v>
      </c>
      <c r="AJ11" s="44">
        <v>8.31</v>
      </c>
      <c r="AK11" s="44">
        <v>10</v>
      </c>
      <c r="AL11" s="44">
        <v>0.08</v>
      </c>
      <c r="AM11" s="44">
        <v>10</v>
      </c>
      <c r="AN11" s="44">
        <v>0.08</v>
      </c>
      <c r="AO11" s="44">
        <v>7695</v>
      </c>
      <c r="AP11" s="44">
        <v>76.95</v>
      </c>
      <c r="AQ11" s="44">
        <v>0</v>
      </c>
      <c r="AR11" s="44">
        <v>0</v>
      </c>
      <c r="AS11" s="44">
        <f t="shared" si="4"/>
        <v>9842</v>
      </c>
      <c r="AT11" s="44">
        <f t="shared" si="5"/>
        <v>143.64999999999998</v>
      </c>
      <c r="AU11" s="44">
        <v>3937</v>
      </c>
      <c r="AV11" s="44">
        <v>28.68</v>
      </c>
      <c r="AW11" s="44">
        <v>1377</v>
      </c>
      <c r="AX11" s="44">
        <v>10.039999999999999</v>
      </c>
      <c r="AY11" s="44">
        <v>0</v>
      </c>
      <c r="AZ11" s="44">
        <v>0</v>
      </c>
      <c r="BA11" s="44">
        <v>0</v>
      </c>
      <c r="BB11" s="44">
        <v>0</v>
      </c>
      <c r="BC11" s="44">
        <v>110</v>
      </c>
      <c r="BD11" s="44">
        <v>26.13</v>
      </c>
      <c r="BE11" s="44">
        <v>0</v>
      </c>
      <c r="BF11" s="44">
        <v>0</v>
      </c>
      <c r="BG11" s="44">
        <v>717</v>
      </c>
      <c r="BH11" s="44">
        <v>107.31</v>
      </c>
      <c r="BI11" s="44">
        <f t="shared" si="6"/>
        <v>827</v>
      </c>
      <c r="BJ11" s="44">
        <f t="shared" si="7"/>
        <v>133.44</v>
      </c>
      <c r="BK11" s="44">
        <f t="shared" si="8"/>
        <v>10669</v>
      </c>
      <c r="BL11" s="44">
        <f t="shared" si="9"/>
        <v>277.08999999999997</v>
      </c>
    </row>
    <row r="12" spans="1:64" x14ac:dyDescent="0.25">
      <c r="A12" s="44">
        <v>5</v>
      </c>
      <c r="B12" s="45" t="s">
        <v>92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f t="shared" si="0"/>
        <v>0</v>
      </c>
      <c r="R12" s="44">
        <f t="shared" si="1"/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f t="shared" si="2"/>
        <v>0</v>
      </c>
      <c r="AD12" s="44">
        <f t="shared" si="3"/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0</v>
      </c>
      <c r="AJ12" s="44">
        <v>0</v>
      </c>
      <c r="AK12" s="44">
        <v>0</v>
      </c>
      <c r="AL12" s="44">
        <v>0</v>
      </c>
      <c r="AM12" s="44">
        <v>0</v>
      </c>
      <c r="AN12" s="44">
        <v>0</v>
      </c>
      <c r="AO12" s="44">
        <v>0</v>
      </c>
      <c r="AP12" s="44">
        <v>0</v>
      </c>
      <c r="AQ12" s="44">
        <v>0</v>
      </c>
      <c r="AR12" s="44">
        <v>0</v>
      </c>
      <c r="AS12" s="44">
        <f t="shared" si="4"/>
        <v>0</v>
      </c>
      <c r="AT12" s="44">
        <f t="shared" si="5"/>
        <v>0</v>
      </c>
      <c r="AU12" s="44">
        <v>0</v>
      </c>
      <c r="AV12" s="44">
        <v>0</v>
      </c>
      <c r="AW12" s="44">
        <v>0</v>
      </c>
      <c r="AX12" s="44">
        <v>0</v>
      </c>
      <c r="AY12" s="44">
        <v>0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</v>
      </c>
      <c r="BH12" s="44">
        <v>0</v>
      </c>
      <c r="BI12" s="44">
        <f t="shared" si="6"/>
        <v>0</v>
      </c>
      <c r="BJ12" s="44">
        <f t="shared" si="7"/>
        <v>0</v>
      </c>
      <c r="BK12" s="44">
        <f t="shared" si="8"/>
        <v>0</v>
      </c>
      <c r="BL12" s="44">
        <f t="shared" si="9"/>
        <v>0</v>
      </c>
    </row>
    <row r="13" spans="1:64" x14ac:dyDescent="0.25">
      <c r="A13" s="44">
        <v>6</v>
      </c>
      <c r="B13" s="45" t="s">
        <v>93</v>
      </c>
      <c r="C13" s="44">
        <v>0</v>
      </c>
      <c r="D13" s="44">
        <v>0</v>
      </c>
      <c r="E13" s="44">
        <v>33</v>
      </c>
      <c r="F13" s="44">
        <v>0.74</v>
      </c>
      <c r="G13" s="44">
        <v>27</v>
      </c>
      <c r="H13" s="44">
        <v>0.6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23</v>
      </c>
      <c r="P13" s="44">
        <v>0.52</v>
      </c>
      <c r="Q13" s="44">
        <f t="shared" si="0"/>
        <v>33</v>
      </c>
      <c r="R13" s="44">
        <f t="shared" si="1"/>
        <v>0.74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4">
        <v>227</v>
      </c>
      <c r="Z13" s="44">
        <v>8.84</v>
      </c>
      <c r="AA13" s="44">
        <v>0</v>
      </c>
      <c r="AB13" s="44">
        <v>0</v>
      </c>
      <c r="AC13" s="44">
        <f t="shared" si="2"/>
        <v>227</v>
      </c>
      <c r="AD13" s="44">
        <f t="shared" si="3"/>
        <v>8.84</v>
      </c>
      <c r="AE13" s="44">
        <v>0</v>
      </c>
      <c r="AF13" s="44">
        <v>0</v>
      </c>
      <c r="AG13" s="44">
        <v>17</v>
      </c>
      <c r="AH13" s="44">
        <v>0.26</v>
      </c>
      <c r="AI13" s="44">
        <v>43</v>
      </c>
      <c r="AJ13" s="44">
        <v>3.34</v>
      </c>
      <c r="AK13" s="44">
        <v>6</v>
      </c>
      <c r="AL13" s="44">
        <v>3.92</v>
      </c>
      <c r="AM13" s="44">
        <v>106</v>
      </c>
      <c r="AN13" s="44">
        <v>1.68</v>
      </c>
      <c r="AO13" s="44">
        <v>0</v>
      </c>
      <c r="AP13" s="44">
        <v>0</v>
      </c>
      <c r="AQ13" s="44">
        <v>0</v>
      </c>
      <c r="AR13" s="44">
        <v>0</v>
      </c>
      <c r="AS13" s="44">
        <f t="shared" si="4"/>
        <v>432</v>
      </c>
      <c r="AT13" s="44">
        <f t="shared" si="5"/>
        <v>18.78</v>
      </c>
      <c r="AU13" s="44">
        <v>130</v>
      </c>
      <c r="AV13" s="44">
        <v>5.07</v>
      </c>
      <c r="AW13" s="44">
        <v>46</v>
      </c>
      <c r="AX13" s="44">
        <v>1.78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41</v>
      </c>
      <c r="BH13" s="44">
        <v>1.23</v>
      </c>
      <c r="BI13" s="44">
        <f t="shared" si="6"/>
        <v>41</v>
      </c>
      <c r="BJ13" s="44">
        <f t="shared" si="7"/>
        <v>1.23</v>
      </c>
      <c r="BK13" s="44">
        <f t="shared" si="8"/>
        <v>473</v>
      </c>
      <c r="BL13" s="44">
        <f t="shared" si="9"/>
        <v>20.010000000000002</v>
      </c>
    </row>
    <row r="14" spans="1:64" x14ac:dyDescent="0.25">
      <c r="A14" s="44">
        <v>7</v>
      </c>
      <c r="B14" s="45" t="s">
        <v>94</v>
      </c>
      <c r="C14" s="44">
        <v>0</v>
      </c>
      <c r="D14" s="44">
        <v>0</v>
      </c>
      <c r="E14" s="44">
        <v>624</v>
      </c>
      <c r="F14" s="44">
        <v>18.73</v>
      </c>
      <c r="G14" s="44">
        <v>161</v>
      </c>
      <c r="H14" s="44">
        <v>4.83</v>
      </c>
      <c r="I14" s="44">
        <v>64</v>
      </c>
      <c r="J14" s="44">
        <v>1.91</v>
      </c>
      <c r="K14" s="44">
        <v>312</v>
      </c>
      <c r="L14" s="44">
        <v>9.36</v>
      </c>
      <c r="M14" s="44">
        <v>16</v>
      </c>
      <c r="N14" s="44">
        <v>0.47</v>
      </c>
      <c r="O14" s="44">
        <v>400</v>
      </c>
      <c r="P14" s="44">
        <v>12</v>
      </c>
      <c r="Q14" s="44">
        <f t="shared" si="0"/>
        <v>1000</v>
      </c>
      <c r="R14" s="44">
        <f t="shared" si="1"/>
        <v>30</v>
      </c>
      <c r="S14" s="44">
        <v>100</v>
      </c>
      <c r="T14" s="44">
        <v>5</v>
      </c>
      <c r="U14" s="44">
        <v>40</v>
      </c>
      <c r="V14" s="44">
        <v>2</v>
      </c>
      <c r="W14" s="44">
        <v>20</v>
      </c>
      <c r="X14" s="44">
        <v>1</v>
      </c>
      <c r="Y14" s="44">
        <v>40</v>
      </c>
      <c r="Z14" s="44">
        <v>2</v>
      </c>
      <c r="AA14" s="44">
        <v>2</v>
      </c>
      <c r="AB14" s="44">
        <v>0.1</v>
      </c>
      <c r="AC14" s="44">
        <f t="shared" si="2"/>
        <v>200</v>
      </c>
      <c r="AD14" s="44">
        <f t="shared" si="3"/>
        <v>10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  <c r="AM14" s="44">
        <v>0</v>
      </c>
      <c r="AN14" s="44">
        <v>0</v>
      </c>
      <c r="AO14" s="44">
        <v>2000</v>
      </c>
      <c r="AP14" s="44">
        <v>50</v>
      </c>
      <c r="AQ14" s="44">
        <v>100</v>
      </c>
      <c r="AR14" s="44">
        <v>2.5</v>
      </c>
      <c r="AS14" s="44">
        <f t="shared" si="4"/>
        <v>3200</v>
      </c>
      <c r="AT14" s="44">
        <f t="shared" si="5"/>
        <v>90</v>
      </c>
      <c r="AU14" s="44">
        <v>4000</v>
      </c>
      <c r="AV14" s="44">
        <v>36</v>
      </c>
      <c r="AW14" s="44">
        <v>400</v>
      </c>
      <c r="AX14" s="44">
        <v>3.6</v>
      </c>
      <c r="AY14" s="44">
        <v>0</v>
      </c>
      <c r="AZ14" s="44">
        <v>0</v>
      </c>
      <c r="BA14" s="44">
        <v>3</v>
      </c>
      <c r="BB14" s="44">
        <v>0.65</v>
      </c>
      <c r="BC14" s="44">
        <v>3</v>
      </c>
      <c r="BD14" s="44">
        <v>1.3</v>
      </c>
      <c r="BE14" s="44">
        <v>26</v>
      </c>
      <c r="BF14" s="44">
        <v>1.3</v>
      </c>
      <c r="BG14" s="44">
        <v>468</v>
      </c>
      <c r="BH14" s="44">
        <v>9.75</v>
      </c>
      <c r="BI14" s="44">
        <f t="shared" si="6"/>
        <v>500</v>
      </c>
      <c r="BJ14" s="44">
        <f t="shared" si="7"/>
        <v>13</v>
      </c>
      <c r="BK14" s="44">
        <f t="shared" si="8"/>
        <v>3700</v>
      </c>
      <c r="BL14" s="44">
        <f t="shared" si="9"/>
        <v>103</v>
      </c>
    </row>
    <row r="15" spans="1:64" x14ac:dyDescent="0.25">
      <c r="A15" s="44">
        <v>8</v>
      </c>
      <c r="B15" s="45" t="s">
        <v>95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44">
        <v>0</v>
      </c>
      <c r="P15" s="44">
        <v>0</v>
      </c>
      <c r="Q15" s="44">
        <f t="shared" si="0"/>
        <v>0</v>
      </c>
      <c r="R15" s="44">
        <f t="shared" si="1"/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44">
        <v>0</v>
      </c>
      <c r="AB15" s="44">
        <v>0</v>
      </c>
      <c r="AC15" s="44">
        <f t="shared" si="2"/>
        <v>0</v>
      </c>
      <c r="AD15" s="44">
        <f t="shared" si="3"/>
        <v>0</v>
      </c>
      <c r="AE15" s="44">
        <v>0</v>
      </c>
      <c r="AF15" s="44">
        <v>0</v>
      </c>
      <c r="AG15" s="44">
        <v>0</v>
      </c>
      <c r="AH15" s="44">
        <v>0</v>
      </c>
      <c r="AI15" s="44">
        <v>0</v>
      </c>
      <c r="AJ15" s="44">
        <v>0</v>
      </c>
      <c r="AK15" s="44">
        <v>0</v>
      </c>
      <c r="AL15" s="44">
        <v>0</v>
      </c>
      <c r="AM15" s="44">
        <v>0</v>
      </c>
      <c r="AN15" s="44">
        <v>0</v>
      </c>
      <c r="AO15" s="44">
        <v>0</v>
      </c>
      <c r="AP15" s="44">
        <v>0</v>
      </c>
      <c r="AQ15" s="44">
        <v>0</v>
      </c>
      <c r="AR15" s="44">
        <v>0</v>
      </c>
      <c r="AS15" s="44">
        <f t="shared" si="4"/>
        <v>0</v>
      </c>
      <c r="AT15" s="44">
        <f t="shared" si="5"/>
        <v>0</v>
      </c>
      <c r="AU15" s="44">
        <v>0</v>
      </c>
      <c r="AV15" s="44">
        <v>0</v>
      </c>
      <c r="AW15" s="44">
        <v>0</v>
      </c>
      <c r="AX15" s="44">
        <v>0</v>
      </c>
      <c r="AY15" s="44">
        <v>0</v>
      </c>
      <c r="AZ15" s="44">
        <v>0</v>
      </c>
      <c r="BA15" s="44">
        <v>0</v>
      </c>
      <c r="BB15" s="44">
        <v>0</v>
      </c>
      <c r="BC15" s="44">
        <v>0</v>
      </c>
      <c r="BD15" s="44">
        <v>0</v>
      </c>
      <c r="BE15" s="44">
        <v>0</v>
      </c>
      <c r="BF15" s="44">
        <v>0</v>
      </c>
      <c r="BG15" s="44">
        <v>0</v>
      </c>
      <c r="BH15" s="44">
        <v>0</v>
      </c>
      <c r="BI15" s="44">
        <f t="shared" si="6"/>
        <v>0</v>
      </c>
      <c r="BJ15" s="44">
        <f t="shared" si="7"/>
        <v>0</v>
      </c>
      <c r="BK15" s="44">
        <f t="shared" si="8"/>
        <v>0</v>
      </c>
      <c r="BL15" s="44">
        <f t="shared" si="9"/>
        <v>0</v>
      </c>
    </row>
    <row r="16" spans="1:64" x14ac:dyDescent="0.25">
      <c r="A16" s="44">
        <v>9</v>
      </c>
      <c r="B16" s="45" t="s">
        <v>96</v>
      </c>
      <c r="C16" s="44">
        <v>0</v>
      </c>
      <c r="D16" s="44">
        <v>0</v>
      </c>
      <c r="E16" s="44">
        <v>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f t="shared" si="0"/>
        <v>0</v>
      </c>
      <c r="R16" s="44">
        <f t="shared" si="1"/>
        <v>0</v>
      </c>
      <c r="S16" s="44">
        <v>160</v>
      </c>
      <c r="T16" s="44">
        <v>4.8099999999999996</v>
      </c>
      <c r="U16" s="44">
        <v>5</v>
      </c>
      <c r="V16" s="44">
        <v>2.52</v>
      </c>
      <c r="W16" s="44">
        <v>61</v>
      </c>
      <c r="X16" s="44">
        <v>1.22</v>
      </c>
      <c r="Y16" s="44">
        <v>112</v>
      </c>
      <c r="Z16" s="44">
        <v>3.7</v>
      </c>
      <c r="AA16" s="44">
        <v>0</v>
      </c>
      <c r="AB16" s="44">
        <v>0</v>
      </c>
      <c r="AC16" s="44">
        <f t="shared" si="2"/>
        <v>338</v>
      </c>
      <c r="AD16" s="44">
        <f t="shared" si="3"/>
        <v>12.25</v>
      </c>
      <c r="AE16" s="44">
        <v>0</v>
      </c>
      <c r="AF16" s="44">
        <v>0</v>
      </c>
      <c r="AG16" s="44">
        <v>102</v>
      </c>
      <c r="AH16" s="44">
        <v>0.86</v>
      </c>
      <c r="AI16" s="44">
        <v>23</v>
      </c>
      <c r="AJ16" s="44">
        <v>5.87</v>
      </c>
      <c r="AK16" s="44">
        <v>24</v>
      </c>
      <c r="AL16" s="44">
        <v>0.4</v>
      </c>
      <c r="AM16" s="44">
        <v>0</v>
      </c>
      <c r="AN16" s="44">
        <v>0</v>
      </c>
      <c r="AO16" s="44">
        <v>1168</v>
      </c>
      <c r="AP16" s="44">
        <v>19.7</v>
      </c>
      <c r="AQ16" s="44">
        <v>0</v>
      </c>
      <c r="AR16" s="44">
        <v>0</v>
      </c>
      <c r="AS16" s="44">
        <f t="shared" si="4"/>
        <v>1655</v>
      </c>
      <c r="AT16" s="44">
        <f t="shared" si="5"/>
        <v>39.08</v>
      </c>
      <c r="AU16" s="44">
        <v>497</v>
      </c>
      <c r="AV16" s="44">
        <v>11.72</v>
      </c>
      <c r="AW16" s="44">
        <v>174</v>
      </c>
      <c r="AX16" s="44">
        <v>4.0999999999999996</v>
      </c>
      <c r="AY16" s="44">
        <v>0</v>
      </c>
      <c r="AZ16" s="44">
        <v>0</v>
      </c>
      <c r="BA16" s="44">
        <v>0</v>
      </c>
      <c r="BB16" s="44">
        <v>0</v>
      </c>
      <c r="BC16" s="44">
        <v>52</v>
      </c>
      <c r="BD16" s="44">
        <v>7.75</v>
      </c>
      <c r="BE16" s="44">
        <v>0</v>
      </c>
      <c r="BF16" s="44">
        <v>0</v>
      </c>
      <c r="BG16" s="44">
        <v>77</v>
      </c>
      <c r="BH16" s="44">
        <v>11.63</v>
      </c>
      <c r="BI16" s="44">
        <f t="shared" si="6"/>
        <v>129</v>
      </c>
      <c r="BJ16" s="44">
        <f t="shared" si="7"/>
        <v>19.380000000000003</v>
      </c>
      <c r="BK16" s="44">
        <f t="shared" si="8"/>
        <v>1784</v>
      </c>
      <c r="BL16" s="44">
        <f t="shared" si="9"/>
        <v>58.46</v>
      </c>
    </row>
    <row r="17" spans="1:64" x14ac:dyDescent="0.25">
      <c r="A17" s="44">
        <v>10</v>
      </c>
      <c r="B17" s="45" t="s">
        <v>97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f t="shared" si="0"/>
        <v>0</v>
      </c>
      <c r="R17" s="44">
        <f t="shared" si="1"/>
        <v>0</v>
      </c>
      <c r="S17" s="44">
        <v>0</v>
      </c>
      <c r="T17" s="44">
        <v>0</v>
      </c>
      <c r="U17" s="44">
        <v>0</v>
      </c>
      <c r="V17" s="44">
        <v>0</v>
      </c>
      <c r="W17" s="44">
        <v>0</v>
      </c>
      <c r="X17" s="44">
        <v>0</v>
      </c>
      <c r="Y17" s="44">
        <v>0</v>
      </c>
      <c r="Z17" s="44">
        <v>0</v>
      </c>
      <c r="AA17" s="44">
        <v>0</v>
      </c>
      <c r="AB17" s="44">
        <v>0</v>
      </c>
      <c r="AC17" s="44">
        <f t="shared" si="2"/>
        <v>0</v>
      </c>
      <c r="AD17" s="44">
        <f t="shared" si="3"/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  <c r="AM17" s="44">
        <v>0</v>
      </c>
      <c r="AN17" s="44">
        <v>0</v>
      </c>
      <c r="AO17" s="44">
        <v>0</v>
      </c>
      <c r="AP17" s="44">
        <v>0</v>
      </c>
      <c r="AQ17" s="44">
        <v>0</v>
      </c>
      <c r="AR17" s="44">
        <v>0</v>
      </c>
      <c r="AS17" s="44">
        <f t="shared" si="4"/>
        <v>0</v>
      </c>
      <c r="AT17" s="44">
        <f t="shared" si="5"/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0</v>
      </c>
      <c r="BD17" s="44">
        <v>0</v>
      </c>
      <c r="BE17" s="44">
        <v>0</v>
      </c>
      <c r="BF17" s="44">
        <v>0</v>
      </c>
      <c r="BG17" s="44">
        <v>0</v>
      </c>
      <c r="BH17" s="44">
        <v>0</v>
      </c>
      <c r="BI17" s="44">
        <f t="shared" si="6"/>
        <v>0</v>
      </c>
      <c r="BJ17" s="44">
        <f t="shared" si="7"/>
        <v>0</v>
      </c>
      <c r="BK17" s="44">
        <f t="shared" si="8"/>
        <v>0</v>
      </c>
      <c r="BL17" s="44">
        <f t="shared" si="9"/>
        <v>0</v>
      </c>
    </row>
    <row r="18" spans="1:64" x14ac:dyDescent="0.25">
      <c r="A18" s="44">
        <v>11</v>
      </c>
      <c r="B18" s="45" t="s">
        <v>98</v>
      </c>
      <c r="C18" s="44">
        <v>0</v>
      </c>
      <c r="D18" s="44">
        <v>0</v>
      </c>
      <c r="E18" s="44">
        <v>220</v>
      </c>
      <c r="F18" s="44">
        <v>1.39</v>
      </c>
      <c r="G18" s="44">
        <v>116</v>
      </c>
      <c r="H18" s="44">
        <v>0.66</v>
      </c>
      <c r="I18" s="44">
        <v>38</v>
      </c>
      <c r="J18" s="44">
        <v>0.44</v>
      </c>
      <c r="K18" s="44">
        <v>53</v>
      </c>
      <c r="L18" s="44">
        <v>1.1100000000000001</v>
      </c>
      <c r="M18" s="44">
        <v>0</v>
      </c>
      <c r="N18" s="44">
        <v>0</v>
      </c>
      <c r="O18" s="44">
        <v>218</v>
      </c>
      <c r="P18" s="44">
        <v>2.06</v>
      </c>
      <c r="Q18" s="44">
        <f t="shared" si="0"/>
        <v>311</v>
      </c>
      <c r="R18" s="44">
        <f t="shared" si="1"/>
        <v>2.94</v>
      </c>
      <c r="S18" s="44">
        <v>106</v>
      </c>
      <c r="T18" s="44">
        <v>1.1499999999999999</v>
      </c>
      <c r="U18" s="44">
        <v>4</v>
      </c>
      <c r="V18" s="44">
        <v>0.63</v>
      </c>
      <c r="W18" s="44">
        <v>1</v>
      </c>
      <c r="X18" s="44">
        <v>0.19</v>
      </c>
      <c r="Y18" s="44">
        <v>0</v>
      </c>
      <c r="Z18" s="44">
        <v>0</v>
      </c>
      <c r="AA18" s="44">
        <v>0</v>
      </c>
      <c r="AB18" s="44">
        <v>0</v>
      </c>
      <c r="AC18" s="44">
        <f t="shared" si="2"/>
        <v>111</v>
      </c>
      <c r="AD18" s="44">
        <f t="shared" si="3"/>
        <v>1.9699999999999998</v>
      </c>
      <c r="AE18" s="44">
        <v>427</v>
      </c>
      <c r="AF18" s="44">
        <v>2.14</v>
      </c>
      <c r="AG18" s="44">
        <v>153</v>
      </c>
      <c r="AH18" s="44">
        <v>1.53</v>
      </c>
      <c r="AI18" s="44">
        <v>79</v>
      </c>
      <c r="AJ18" s="44">
        <v>3.94</v>
      </c>
      <c r="AK18" s="44">
        <v>2</v>
      </c>
      <c r="AL18" s="44">
        <v>2.14</v>
      </c>
      <c r="AM18" s="44">
        <v>212</v>
      </c>
      <c r="AN18" s="44">
        <v>2.12</v>
      </c>
      <c r="AO18" s="44">
        <v>427</v>
      </c>
      <c r="AP18" s="44">
        <v>2.14</v>
      </c>
      <c r="AQ18" s="44">
        <v>0</v>
      </c>
      <c r="AR18" s="44">
        <v>0</v>
      </c>
      <c r="AS18" s="44">
        <f t="shared" si="4"/>
        <v>1722</v>
      </c>
      <c r="AT18" s="44">
        <f t="shared" si="5"/>
        <v>18.920000000000002</v>
      </c>
      <c r="AU18" s="44">
        <v>620</v>
      </c>
      <c r="AV18" s="44">
        <v>6.24</v>
      </c>
      <c r="AW18" s="44">
        <v>217</v>
      </c>
      <c r="AX18" s="44">
        <v>2.1800000000000002</v>
      </c>
      <c r="AY18" s="44">
        <v>0</v>
      </c>
      <c r="AZ18" s="44">
        <v>0</v>
      </c>
      <c r="BA18" s="44">
        <v>0</v>
      </c>
      <c r="BB18" s="44">
        <v>0</v>
      </c>
      <c r="BC18" s="44">
        <v>13</v>
      </c>
      <c r="BD18" s="44">
        <v>2</v>
      </c>
      <c r="BE18" s="44">
        <v>0</v>
      </c>
      <c r="BF18" s="44">
        <v>0</v>
      </c>
      <c r="BG18" s="44">
        <v>261</v>
      </c>
      <c r="BH18" s="44">
        <v>3.66</v>
      </c>
      <c r="BI18" s="44">
        <f t="shared" si="6"/>
        <v>274</v>
      </c>
      <c r="BJ18" s="44">
        <f t="shared" si="7"/>
        <v>5.66</v>
      </c>
      <c r="BK18" s="44">
        <f t="shared" si="8"/>
        <v>1996</v>
      </c>
      <c r="BL18" s="44">
        <f t="shared" si="9"/>
        <v>24.580000000000002</v>
      </c>
    </row>
    <row r="19" spans="1:64" x14ac:dyDescent="0.25">
      <c r="A19" s="44">
        <v>12</v>
      </c>
      <c r="B19" s="45" t="s">
        <v>99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f t="shared" si="0"/>
        <v>0</v>
      </c>
      <c r="R19" s="44">
        <f t="shared" si="1"/>
        <v>0</v>
      </c>
      <c r="S19" s="44">
        <v>0</v>
      </c>
      <c r="T19" s="44">
        <v>0</v>
      </c>
      <c r="U19" s="44">
        <v>0</v>
      </c>
      <c r="V19" s="44">
        <v>0</v>
      </c>
      <c r="W19" s="44">
        <v>0</v>
      </c>
      <c r="X19" s="44">
        <v>0</v>
      </c>
      <c r="Y19" s="44">
        <v>0</v>
      </c>
      <c r="Z19" s="44">
        <v>0</v>
      </c>
      <c r="AA19" s="44">
        <v>0</v>
      </c>
      <c r="AB19" s="44">
        <v>0</v>
      </c>
      <c r="AC19" s="44">
        <f t="shared" si="2"/>
        <v>0</v>
      </c>
      <c r="AD19" s="44">
        <f t="shared" si="3"/>
        <v>0</v>
      </c>
      <c r="AE19" s="44">
        <v>0</v>
      </c>
      <c r="AF19" s="44">
        <v>0</v>
      </c>
      <c r="AG19" s="44">
        <v>0</v>
      </c>
      <c r="AH19" s="44">
        <v>0</v>
      </c>
      <c r="AI19" s="44">
        <v>0</v>
      </c>
      <c r="AJ19" s="44">
        <v>0</v>
      </c>
      <c r="AK19" s="44">
        <v>0</v>
      </c>
      <c r="AL19" s="44">
        <v>0</v>
      </c>
      <c r="AM19" s="44">
        <v>0</v>
      </c>
      <c r="AN19" s="44">
        <v>0</v>
      </c>
      <c r="AO19" s="44">
        <v>0</v>
      </c>
      <c r="AP19" s="44">
        <v>0</v>
      </c>
      <c r="AQ19" s="44">
        <v>0</v>
      </c>
      <c r="AR19" s="44">
        <v>0</v>
      </c>
      <c r="AS19" s="44">
        <f t="shared" si="4"/>
        <v>0</v>
      </c>
      <c r="AT19" s="44">
        <f t="shared" si="5"/>
        <v>0</v>
      </c>
      <c r="AU19" s="44">
        <v>0</v>
      </c>
      <c r="AV19" s="44">
        <v>0</v>
      </c>
      <c r="AW19" s="44">
        <v>0</v>
      </c>
      <c r="AX19" s="44">
        <v>0</v>
      </c>
      <c r="AY19" s="44">
        <v>0</v>
      </c>
      <c r="AZ19" s="44">
        <v>0</v>
      </c>
      <c r="BA19" s="44">
        <v>0</v>
      </c>
      <c r="BB19" s="44">
        <v>0</v>
      </c>
      <c r="BC19" s="44">
        <v>0</v>
      </c>
      <c r="BD19" s="44">
        <v>0</v>
      </c>
      <c r="BE19" s="44">
        <v>0</v>
      </c>
      <c r="BF19" s="44">
        <v>0</v>
      </c>
      <c r="BG19" s="44">
        <v>0</v>
      </c>
      <c r="BH19" s="44">
        <v>0</v>
      </c>
      <c r="BI19" s="44">
        <f t="shared" si="6"/>
        <v>0</v>
      </c>
      <c r="BJ19" s="44">
        <f t="shared" si="7"/>
        <v>0</v>
      </c>
      <c r="BK19" s="44">
        <f t="shared" si="8"/>
        <v>0</v>
      </c>
      <c r="BL19" s="44">
        <f t="shared" si="9"/>
        <v>0</v>
      </c>
    </row>
    <row r="20" spans="1:64" x14ac:dyDescent="0.25">
      <c r="A20" s="44">
        <v>13</v>
      </c>
      <c r="B20" s="45" t="s">
        <v>100</v>
      </c>
      <c r="C20" s="44">
        <v>0</v>
      </c>
      <c r="D20" s="44">
        <v>0</v>
      </c>
      <c r="E20" s="44">
        <v>1146</v>
      </c>
      <c r="F20" s="44">
        <v>30.12</v>
      </c>
      <c r="G20" s="44">
        <v>1146</v>
      </c>
      <c r="H20" s="44">
        <v>30.12</v>
      </c>
      <c r="I20" s="44">
        <v>30</v>
      </c>
      <c r="J20" s="44">
        <v>0.56999999999999995</v>
      </c>
      <c r="K20" s="44">
        <v>594</v>
      </c>
      <c r="L20" s="44">
        <v>15.6</v>
      </c>
      <c r="M20" s="44">
        <v>0</v>
      </c>
      <c r="N20" s="44">
        <v>0</v>
      </c>
      <c r="O20" s="44">
        <v>1241</v>
      </c>
      <c r="P20" s="44">
        <v>32.43</v>
      </c>
      <c r="Q20" s="44">
        <f t="shared" si="0"/>
        <v>1770</v>
      </c>
      <c r="R20" s="44">
        <f t="shared" si="1"/>
        <v>46.29</v>
      </c>
      <c r="S20" s="44">
        <v>2361</v>
      </c>
      <c r="T20" s="44">
        <v>39.85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44">
        <v>0</v>
      </c>
      <c r="AB20" s="44">
        <v>0</v>
      </c>
      <c r="AC20" s="44">
        <f t="shared" si="2"/>
        <v>2361</v>
      </c>
      <c r="AD20" s="44">
        <f t="shared" si="3"/>
        <v>39.85</v>
      </c>
      <c r="AE20" s="44">
        <v>0</v>
      </c>
      <c r="AF20" s="44">
        <v>0</v>
      </c>
      <c r="AG20" s="44">
        <v>0</v>
      </c>
      <c r="AH20" s="44">
        <v>0</v>
      </c>
      <c r="AI20" s="44">
        <v>36</v>
      </c>
      <c r="AJ20" s="44">
        <v>5.42</v>
      </c>
      <c r="AK20" s="44">
        <v>0</v>
      </c>
      <c r="AL20" s="44">
        <v>0</v>
      </c>
      <c r="AM20" s="44">
        <v>0</v>
      </c>
      <c r="AN20" s="44">
        <v>0</v>
      </c>
      <c r="AO20" s="44">
        <v>11229</v>
      </c>
      <c r="AP20" s="44">
        <v>112.29</v>
      </c>
      <c r="AQ20" s="44">
        <v>0</v>
      </c>
      <c r="AR20" s="44">
        <v>0</v>
      </c>
      <c r="AS20" s="44">
        <f t="shared" si="4"/>
        <v>15396</v>
      </c>
      <c r="AT20" s="44">
        <f t="shared" si="5"/>
        <v>203.85000000000002</v>
      </c>
      <c r="AU20" s="44">
        <v>3079</v>
      </c>
      <c r="AV20" s="44">
        <v>40.78</v>
      </c>
      <c r="AW20" s="44">
        <v>1079</v>
      </c>
      <c r="AX20" s="44">
        <v>14.27</v>
      </c>
      <c r="AY20" s="44">
        <v>0</v>
      </c>
      <c r="AZ20" s="44">
        <v>0</v>
      </c>
      <c r="BA20" s="44">
        <v>0</v>
      </c>
      <c r="BB20" s="44">
        <v>0</v>
      </c>
      <c r="BC20" s="44">
        <v>10</v>
      </c>
      <c r="BD20" s="44">
        <v>0.63</v>
      </c>
      <c r="BE20" s="44">
        <v>0</v>
      </c>
      <c r="BF20" s="44">
        <v>0</v>
      </c>
      <c r="BG20" s="44">
        <v>3172</v>
      </c>
      <c r="BH20" s="44">
        <v>140.36000000000001</v>
      </c>
      <c r="BI20" s="44">
        <f t="shared" si="6"/>
        <v>3182</v>
      </c>
      <c r="BJ20" s="44">
        <f t="shared" si="7"/>
        <v>140.99</v>
      </c>
      <c r="BK20" s="44">
        <f t="shared" si="8"/>
        <v>18578</v>
      </c>
      <c r="BL20" s="44">
        <f t="shared" si="9"/>
        <v>344.84000000000003</v>
      </c>
    </row>
    <row r="21" spans="1:64" x14ac:dyDescent="0.25">
      <c r="A21" s="44">
        <v>14</v>
      </c>
      <c r="B21" s="45" t="s">
        <v>101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f t="shared" si="0"/>
        <v>0</v>
      </c>
      <c r="R21" s="44">
        <f t="shared" si="1"/>
        <v>0</v>
      </c>
      <c r="S21" s="44">
        <v>27</v>
      </c>
      <c r="T21" s="44">
        <v>0.64</v>
      </c>
      <c r="U21" s="44">
        <v>3</v>
      </c>
      <c r="V21" s="44">
        <v>1.1599999999999999</v>
      </c>
      <c r="W21" s="44">
        <v>28</v>
      </c>
      <c r="X21" s="44">
        <v>0.44</v>
      </c>
      <c r="Y21" s="44">
        <v>26</v>
      </c>
      <c r="Z21" s="44">
        <v>0.67</v>
      </c>
      <c r="AA21" s="44">
        <v>0</v>
      </c>
      <c r="AB21" s="44">
        <v>0</v>
      </c>
      <c r="AC21" s="44">
        <f t="shared" si="2"/>
        <v>84</v>
      </c>
      <c r="AD21" s="44">
        <f t="shared" si="3"/>
        <v>2.9099999999999997</v>
      </c>
      <c r="AE21" s="44">
        <v>0</v>
      </c>
      <c r="AF21" s="44">
        <v>0</v>
      </c>
      <c r="AG21" s="44">
        <v>25</v>
      </c>
      <c r="AH21" s="44">
        <v>0.09</v>
      </c>
      <c r="AI21" s="44">
        <v>9</v>
      </c>
      <c r="AJ21" s="44">
        <v>0.83</v>
      </c>
      <c r="AK21" s="44">
        <v>57</v>
      </c>
      <c r="AL21" s="44">
        <v>0.39</v>
      </c>
      <c r="AM21" s="44">
        <v>68</v>
      </c>
      <c r="AN21" s="44">
        <v>0.47</v>
      </c>
      <c r="AO21" s="44">
        <v>33</v>
      </c>
      <c r="AP21" s="44">
        <v>0.23</v>
      </c>
      <c r="AQ21" s="44">
        <v>0</v>
      </c>
      <c r="AR21" s="44">
        <v>0</v>
      </c>
      <c r="AS21" s="44">
        <f t="shared" si="4"/>
        <v>276</v>
      </c>
      <c r="AT21" s="44">
        <f t="shared" si="5"/>
        <v>4.92</v>
      </c>
      <c r="AU21" s="44">
        <v>63</v>
      </c>
      <c r="AV21" s="44">
        <v>1.1299999999999999</v>
      </c>
      <c r="AW21" s="44">
        <v>22</v>
      </c>
      <c r="AX21" s="44">
        <v>0.4</v>
      </c>
      <c r="AY21" s="44">
        <v>0</v>
      </c>
      <c r="AZ21" s="44">
        <v>0</v>
      </c>
      <c r="BA21" s="44">
        <v>0</v>
      </c>
      <c r="BB21" s="44">
        <v>0</v>
      </c>
      <c r="BC21" s="44">
        <v>18</v>
      </c>
      <c r="BD21" s="44">
        <v>4.59</v>
      </c>
      <c r="BE21" s="44">
        <v>0</v>
      </c>
      <c r="BF21" s="44">
        <v>0</v>
      </c>
      <c r="BG21" s="44">
        <v>1344</v>
      </c>
      <c r="BH21" s="44">
        <v>26.87</v>
      </c>
      <c r="BI21" s="44">
        <f t="shared" si="6"/>
        <v>1362</v>
      </c>
      <c r="BJ21" s="44">
        <f t="shared" si="7"/>
        <v>31.46</v>
      </c>
      <c r="BK21" s="44">
        <f t="shared" si="8"/>
        <v>1638</v>
      </c>
      <c r="BL21" s="44">
        <f t="shared" si="9"/>
        <v>36.380000000000003</v>
      </c>
    </row>
    <row r="22" spans="1:64" x14ac:dyDescent="0.25">
      <c r="A22" s="44">
        <v>15</v>
      </c>
      <c r="B22" s="45" t="s">
        <v>102</v>
      </c>
      <c r="C22" s="44">
        <v>100</v>
      </c>
      <c r="D22" s="44">
        <v>1</v>
      </c>
      <c r="E22" s="44">
        <v>75</v>
      </c>
      <c r="F22" s="44">
        <v>2</v>
      </c>
      <c r="G22" s="44">
        <v>0</v>
      </c>
      <c r="H22" s="44">
        <v>0</v>
      </c>
      <c r="I22" s="44">
        <v>0</v>
      </c>
      <c r="J22" s="44">
        <v>0</v>
      </c>
      <c r="K22" s="44">
        <v>200</v>
      </c>
      <c r="L22" s="44">
        <v>1</v>
      </c>
      <c r="M22" s="44">
        <v>0</v>
      </c>
      <c r="N22" s="44">
        <v>0</v>
      </c>
      <c r="O22" s="44">
        <v>75</v>
      </c>
      <c r="P22" s="44">
        <v>1</v>
      </c>
      <c r="Q22" s="44">
        <f t="shared" si="0"/>
        <v>375</v>
      </c>
      <c r="R22" s="44">
        <f t="shared" si="1"/>
        <v>4</v>
      </c>
      <c r="S22" s="44">
        <v>230</v>
      </c>
      <c r="T22" s="44">
        <v>4</v>
      </c>
      <c r="U22" s="44">
        <v>100</v>
      </c>
      <c r="V22" s="44">
        <v>4</v>
      </c>
      <c r="W22" s="44">
        <v>30</v>
      </c>
      <c r="X22" s="44">
        <v>3</v>
      </c>
      <c r="Y22" s="44">
        <v>0</v>
      </c>
      <c r="Z22" s="44">
        <v>0</v>
      </c>
      <c r="AA22" s="44">
        <v>0</v>
      </c>
      <c r="AB22" s="44">
        <v>0</v>
      </c>
      <c r="AC22" s="44">
        <f t="shared" si="2"/>
        <v>360</v>
      </c>
      <c r="AD22" s="44">
        <f t="shared" si="3"/>
        <v>11</v>
      </c>
      <c r="AE22" s="44">
        <v>0</v>
      </c>
      <c r="AF22" s="44">
        <v>0</v>
      </c>
      <c r="AG22" s="44">
        <v>75</v>
      </c>
      <c r="AH22" s="44">
        <v>3</v>
      </c>
      <c r="AI22" s="44">
        <v>50</v>
      </c>
      <c r="AJ22" s="44">
        <v>21</v>
      </c>
      <c r="AK22" s="44">
        <v>20</v>
      </c>
      <c r="AL22" s="44">
        <v>1</v>
      </c>
      <c r="AM22" s="44">
        <v>20</v>
      </c>
      <c r="AN22" s="44">
        <v>1</v>
      </c>
      <c r="AO22" s="44">
        <v>450</v>
      </c>
      <c r="AP22" s="44">
        <v>24</v>
      </c>
      <c r="AQ22" s="44">
        <v>0</v>
      </c>
      <c r="AR22" s="44">
        <v>0</v>
      </c>
      <c r="AS22" s="44">
        <f t="shared" si="4"/>
        <v>1350</v>
      </c>
      <c r="AT22" s="44">
        <f t="shared" si="5"/>
        <v>65</v>
      </c>
      <c r="AU22" s="44">
        <v>800</v>
      </c>
      <c r="AV22" s="44">
        <v>11</v>
      </c>
      <c r="AW22" s="44">
        <v>150</v>
      </c>
      <c r="AX22" s="44">
        <v>1</v>
      </c>
      <c r="AY22" s="44">
        <v>10</v>
      </c>
      <c r="AZ22" s="44">
        <v>1</v>
      </c>
      <c r="BA22" s="44">
        <v>0</v>
      </c>
      <c r="BB22" s="44">
        <v>0</v>
      </c>
      <c r="BC22" s="44">
        <v>5</v>
      </c>
      <c r="BD22" s="44">
        <v>2</v>
      </c>
      <c r="BE22" s="44">
        <v>40</v>
      </c>
      <c r="BF22" s="44">
        <v>2</v>
      </c>
      <c r="BG22" s="44">
        <v>1000</v>
      </c>
      <c r="BH22" s="44">
        <v>20</v>
      </c>
      <c r="BI22" s="44">
        <f t="shared" si="6"/>
        <v>1055</v>
      </c>
      <c r="BJ22" s="44">
        <f t="shared" si="7"/>
        <v>25</v>
      </c>
      <c r="BK22" s="44">
        <f t="shared" si="8"/>
        <v>2405</v>
      </c>
      <c r="BL22" s="44">
        <f t="shared" si="9"/>
        <v>90</v>
      </c>
    </row>
    <row r="23" spans="1:64" x14ac:dyDescent="0.25">
      <c r="A23" s="44">
        <v>16</v>
      </c>
      <c r="B23" s="45" t="s">
        <v>103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44">
        <v>0</v>
      </c>
      <c r="I23" s="44">
        <v>0</v>
      </c>
      <c r="J23" s="44">
        <v>0</v>
      </c>
      <c r="K23" s="44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  <c r="Q23" s="44">
        <f t="shared" si="0"/>
        <v>0</v>
      </c>
      <c r="R23" s="44">
        <f t="shared" si="1"/>
        <v>0</v>
      </c>
      <c r="S23" s="44">
        <v>0</v>
      </c>
      <c r="T23" s="44">
        <v>0</v>
      </c>
      <c r="U23" s="44">
        <v>0</v>
      </c>
      <c r="V23" s="44">
        <v>0</v>
      </c>
      <c r="W23" s="44">
        <v>0</v>
      </c>
      <c r="X23" s="44">
        <v>0</v>
      </c>
      <c r="Y23" s="44">
        <v>0</v>
      </c>
      <c r="Z23" s="44">
        <v>0</v>
      </c>
      <c r="AA23" s="44">
        <v>0</v>
      </c>
      <c r="AB23" s="44">
        <v>0</v>
      </c>
      <c r="AC23" s="44">
        <f t="shared" si="2"/>
        <v>0</v>
      </c>
      <c r="AD23" s="44">
        <f t="shared" si="3"/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  <c r="AM23" s="44">
        <v>0</v>
      </c>
      <c r="AN23" s="44">
        <v>0</v>
      </c>
      <c r="AO23" s="44">
        <v>0</v>
      </c>
      <c r="AP23" s="44">
        <v>0</v>
      </c>
      <c r="AQ23" s="44">
        <v>0</v>
      </c>
      <c r="AR23" s="44">
        <v>0</v>
      </c>
      <c r="AS23" s="44">
        <f t="shared" si="4"/>
        <v>0</v>
      </c>
      <c r="AT23" s="44">
        <f t="shared" si="5"/>
        <v>0</v>
      </c>
      <c r="AU23" s="44">
        <v>0</v>
      </c>
      <c r="AV23" s="44">
        <v>0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0</v>
      </c>
      <c r="BH23" s="44">
        <v>0</v>
      </c>
      <c r="BI23" s="44">
        <f t="shared" si="6"/>
        <v>0</v>
      </c>
      <c r="BJ23" s="44">
        <f t="shared" si="7"/>
        <v>0</v>
      </c>
      <c r="BK23" s="44">
        <f t="shared" si="8"/>
        <v>0</v>
      </c>
      <c r="BL23" s="44">
        <f t="shared" si="9"/>
        <v>0</v>
      </c>
    </row>
    <row r="24" spans="1:64" x14ac:dyDescent="0.25">
      <c r="A24" s="44">
        <v>17</v>
      </c>
      <c r="B24" s="45" t="s">
        <v>104</v>
      </c>
      <c r="C24" s="44">
        <v>28</v>
      </c>
      <c r="D24" s="44">
        <v>0.85</v>
      </c>
      <c r="E24" s="44">
        <v>487</v>
      </c>
      <c r="F24" s="44">
        <v>52.28</v>
      </c>
      <c r="G24" s="44">
        <v>167</v>
      </c>
      <c r="H24" s="44">
        <v>5.33</v>
      </c>
      <c r="I24" s="44">
        <v>36</v>
      </c>
      <c r="J24" s="44">
        <v>21.95</v>
      </c>
      <c r="K24" s="44">
        <v>265</v>
      </c>
      <c r="L24" s="44">
        <v>114.03</v>
      </c>
      <c r="M24" s="44">
        <v>3</v>
      </c>
      <c r="N24" s="44">
        <v>0.03</v>
      </c>
      <c r="O24" s="44">
        <v>206</v>
      </c>
      <c r="P24" s="44">
        <v>44.34</v>
      </c>
      <c r="Q24" s="44">
        <f t="shared" si="0"/>
        <v>816</v>
      </c>
      <c r="R24" s="44">
        <f t="shared" si="1"/>
        <v>189.11</v>
      </c>
      <c r="S24" s="44">
        <v>3200</v>
      </c>
      <c r="T24" s="44">
        <v>463.24</v>
      </c>
      <c r="U24" s="44">
        <v>1575</v>
      </c>
      <c r="V24" s="44">
        <v>539.08000000000004</v>
      </c>
      <c r="W24" s="44">
        <v>453</v>
      </c>
      <c r="X24" s="44">
        <v>282.08999999999997</v>
      </c>
      <c r="Y24" s="44">
        <v>83</v>
      </c>
      <c r="Z24" s="44">
        <v>122.81</v>
      </c>
      <c r="AA24" s="44">
        <v>13</v>
      </c>
      <c r="AB24" s="44">
        <v>3.77</v>
      </c>
      <c r="AC24" s="44">
        <f t="shared" si="2"/>
        <v>5311</v>
      </c>
      <c r="AD24" s="44">
        <f t="shared" si="3"/>
        <v>1407.22</v>
      </c>
      <c r="AE24" s="44">
        <v>34</v>
      </c>
      <c r="AF24" s="44">
        <v>136.46</v>
      </c>
      <c r="AG24" s="44">
        <v>82</v>
      </c>
      <c r="AH24" s="44">
        <v>6.87</v>
      </c>
      <c r="AI24" s="44">
        <v>1055</v>
      </c>
      <c r="AJ24" s="44">
        <v>213.22</v>
      </c>
      <c r="AK24" s="44">
        <v>120</v>
      </c>
      <c r="AL24" s="44">
        <v>12.79</v>
      </c>
      <c r="AM24" s="44">
        <v>887</v>
      </c>
      <c r="AN24" s="44">
        <v>7.25</v>
      </c>
      <c r="AO24" s="44">
        <v>373</v>
      </c>
      <c r="AP24" s="44">
        <v>31.56</v>
      </c>
      <c r="AQ24" s="44">
        <v>1</v>
      </c>
      <c r="AR24" s="44">
        <v>28.66</v>
      </c>
      <c r="AS24" s="44">
        <f t="shared" si="4"/>
        <v>8678</v>
      </c>
      <c r="AT24" s="44">
        <f t="shared" si="5"/>
        <v>2004.4799999999998</v>
      </c>
      <c r="AU24" s="44">
        <v>500</v>
      </c>
      <c r="AV24" s="44">
        <v>71.94</v>
      </c>
      <c r="AW24" s="44">
        <v>291</v>
      </c>
      <c r="AX24" s="44">
        <v>2.25</v>
      </c>
      <c r="AY24" s="44">
        <v>38</v>
      </c>
      <c r="AZ24" s="44">
        <v>33.69</v>
      </c>
      <c r="BA24" s="44">
        <v>65</v>
      </c>
      <c r="BB24" s="44">
        <v>14.93</v>
      </c>
      <c r="BC24" s="44">
        <v>253</v>
      </c>
      <c r="BD24" s="44">
        <v>431.98</v>
      </c>
      <c r="BE24" s="44">
        <v>5482</v>
      </c>
      <c r="BF24" s="44">
        <v>286.99</v>
      </c>
      <c r="BG24" s="44">
        <v>275278</v>
      </c>
      <c r="BH24" s="44">
        <v>20468.36</v>
      </c>
      <c r="BI24" s="44">
        <f t="shared" si="6"/>
        <v>281116</v>
      </c>
      <c r="BJ24" s="44">
        <f t="shared" si="7"/>
        <v>21235.95</v>
      </c>
      <c r="BK24" s="44">
        <f t="shared" si="8"/>
        <v>289794</v>
      </c>
      <c r="BL24" s="44">
        <f t="shared" si="9"/>
        <v>23240.43</v>
      </c>
    </row>
    <row r="25" spans="1:64" x14ac:dyDescent="0.25">
      <c r="A25" s="44">
        <v>18</v>
      </c>
      <c r="B25" s="45" t="s">
        <v>105</v>
      </c>
      <c r="C25" s="44">
        <v>10</v>
      </c>
      <c r="D25" s="44">
        <v>0.25</v>
      </c>
      <c r="E25" s="44">
        <v>1500</v>
      </c>
      <c r="F25" s="44">
        <v>500</v>
      </c>
      <c r="G25" s="44">
        <v>10</v>
      </c>
      <c r="H25" s="44">
        <v>0.25</v>
      </c>
      <c r="I25" s="44">
        <v>25</v>
      </c>
      <c r="J25" s="44">
        <v>2.5</v>
      </c>
      <c r="K25" s="44">
        <v>500</v>
      </c>
      <c r="L25" s="44">
        <v>15.25</v>
      </c>
      <c r="M25" s="44">
        <v>0</v>
      </c>
      <c r="N25" s="44">
        <v>0</v>
      </c>
      <c r="O25" s="44">
        <v>0</v>
      </c>
      <c r="P25" s="44">
        <v>0</v>
      </c>
      <c r="Q25" s="44">
        <f t="shared" si="0"/>
        <v>2035</v>
      </c>
      <c r="R25" s="44">
        <f t="shared" si="1"/>
        <v>518</v>
      </c>
      <c r="S25" s="44">
        <v>150</v>
      </c>
      <c r="T25" s="44">
        <v>20</v>
      </c>
      <c r="U25" s="44">
        <v>25</v>
      </c>
      <c r="V25" s="44">
        <v>1.2</v>
      </c>
      <c r="W25" s="44">
        <v>25</v>
      </c>
      <c r="X25" s="44">
        <v>5</v>
      </c>
      <c r="Y25" s="44">
        <v>50</v>
      </c>
      <c r="Z25" s="44">
        <v>2</v>
      </c>
      <c r="AA25" s="44">
        <v>0</v>
      </c>
      <c r="AB25" s="44">
        <v>0</v>
      </c>
      <c r="AC25" s="44">
        <f t="shared" si="2"/>
        <v>250</v>
      </c>
      <c r="AD25" s="44">
        <f t="shared" si="3"/>
        <v>28.2</v>
      </c>
      <c r="AE25" s="44">
        <v>10</v>
      </c>
      <c r="AF25" s="44">
        <v>5</v>
      </c>
      <c r="AG25" s="44">
        <v>10</v>
      </c>
      <c r="AH25" s="44">
        <v>1.1000000000000001</v>
      </c>
      <c r="AI25" s="44">
        <v>120</v>
      </c>
      <c r="AJ25" s="44">
        <v>50</v>
      </c>
      <c r="AK25" s="44">
        <v>10</v>
      </c>
      <c r="AL25" s="44">
        <v>0.5</v>
      </c>
      <c r="AM25" s="44">
        <v>10</v>
      </c>
      <c r="AN25" s="44">
        <v>0.25</v>
      </c>
      <c r="AO25" s="44">
        <v>180</v>
      </c>
      <c r="AP25" s="44">
        <v>20</v>
      </c>
      <c r="AQ25" s="44">
        <v>0</v>
      </c>
      <c r="AR25" s="44">
        <v>0</v>
      </c>
      <c r="AS25" s="44">
        <f t="shared" si="4"/>
        <v>2625</v>
      </c>
      <c r="AT25" s="44">
        <f t="shared" si="5"/>
        <v>623.05000000000007</v>
      </c>
      <c r="AU25" s="44">
        <v>263</v>
      </c>
      <c r="AV25" s="44">
        <v>62.31</v>
      </c>
      <c r="AW25" s="44">
        <v>0</v>
      </c>
      <c r="AX25" s="44">
        <v>0</v>
      </c>
      <c r="AY25" s="44">
        <v>10</v>
      </c>
      <c r="AZ25" s="44">
        <v>0.25</v>
      </c>
      <c r="BA25" s="44">
        <v>25</v>
      </c>
      <c r="BB25" s="44">
        <v>1</v>
      </c>
      <c r="BC25" s="44">
        <v>200</v>
      </c>
      <c r="BD25" s="44">
        <v>45</v>
      </c>
      <c r="BE25" s="44">
        <v>700</v>
      </c>
      <c r="BF25" s="44">
        <v>20</v>
      </c>
      <c r="BG25" s="44">
        <v>4500</v>
      </c>
      <c r="BH25" s="44">
        <v>1400</v>
      </c>
      <c r="BI25" s="44">
        <f t="shared" si="6"/>
        <v>5435</v>
      </c>
      <c r="BJ25" s="44">
        <f t="shared" si="7"/>
        <v>1466.25</v>
      </c>
      <c r="BK25" s="44">
        <f t="shared" si="8"/>
        <v>8060</v>
      </c>
      <c r="BL25" s="44">
        <f t="shared" si="9"/>
        <v>2089.3000000000002</v>
      </c>
    </row>
    <row r="26" spans="1:64" x14ac:dyDescent="0.25">
      <c r="A26" s="44">
        <v>19</v>
      </c>
      <c r="B26" s="45" t="s">
        <v>106</v>
      </c>
      <c r="C26" s="44">
        <v>0</v>
      </c>
      <c r="D26" s="44">
        <v>0</v>
      </c>
      <c r="E26" s="44">
        <v>156</v>
      </c>
      <c r="F26" s="44">
        <v>5.15</v>
      </c>
      <c r="G26" s="44">
        <v>132</v>
      </c>
      <c r="H26" s="44">
        <v>4.41</v>
      </c>
      <c r="I26" s="44">
        <v>54</v>
      </c>
      <c r="J26" s="44">
        <v>1.82</v>
      </c>
      <c r="K26" s="44">
        <v>90</v>
      </c>
      <c r="L26" s="44">
        <v>3.03</v>
      </c>
      <c r="M26" s="44">
        <v>4</v>
      </c>
      <c r="N26" s="44">
        <v>0.15</v>
      </c>
      <c r="O26" s="44">
        <v>120</v>
      </c>
      <c r="P26" s="44">
        <v>4</v>
      </c>
      <c r="Q26" s="44">
        <f t="shared" si="0"/>
        <v>300</v>
      </c>
      <c r="R26" s="44">
        <f t="shared" si="1"/>
        <v>10</v>
      </c>
      <c r="S26" s="44">
        <v>222</v>
      </c>
      <c r="T26" s="44">
        <v>11.1</v>
      </c>
      <c r="U26" s="44">
        <v>198</v>
      </c>
      <c r="V26" s="44">
        <v>9.9</v>
      </c>
      <c r="W26" s="44">
        <v>156</v>
      </c>
      <c r="X26" s="44">
        <v>7.8</v>
      </c>
      <c r="Y26" s="44">
        <v>24</v>
      </c>
      <c r="Z26" s="44">
        <v>1.2</v>
      </c>
      <c r="AA26" s="44">
        <v>2</v>
      </c>
      <c r="AB26" s="44">
        <v>0.12</v>
      </c>
      <c r="AC26" s="44">
        <f t="shared" si="2"/>
        <v>600</v>
      </c>
      <c r="AD26" s="44">
        <f t="shared" si="3"/>
        <v>30</v>
      </c>
      <c r="AE26" s="44">
        <v>0</v>
      </c>
      <c r="AF26" s="44">
        <v>0</v>
      </c>
      <c r="AG26" s="44">
        <v>150</v>
      </c>
      <c r="AH26" s="44">
        <v>5</v>
      </c>
      <c r="AI26" s="44">
        <v>300</v>
      </c>
      <c r="AJ26" s="44">
        <v>30</v>
      </c>
      <c r="AK26" s="44">
        <v>0</v>
      </c>
      <c r="AL26" s="44">
        <v>0</v>
      </c>
      <c r="AM26" s="44">
        <v>0</v>
      </c>
      <c r="AN26" s="44">
        <v>0</v>
      </c>
      <c r="AO26" s="44">
        <v>3500</v>
      </c>
      <c r="AP26" s="44">
        <v>45</v>
      </c>
      <c r="AQ26" s="44">
        <v>350</v>
      </c>
      <c r="AR26" s="44">
        <v>4.5</v>
      </c>
      <c r="AS26" s="44">
        <f t="shared" si="4"/>
        <v>4850</v>
      </c>
      <c r="AT26" s="44">
        <f t="shared" si="5"/>
        <v>120</v>
      </c>
      <c r="AU26" s="44">
        <v>1940</v>
      </c>
      <c r="AV26" s="44">
        <v>48</v>
      </c>
      <c r="AW26" s="44">
        <v>194</v>
      </c>
      <c r="AX26" s="44">
        <v>4.8</v>
      </c>
      <c r="AY26" s="44">
        <v>0</v>
      </c>
      <c r="AZ26" s="44">
        <v>0</v>
      </c>
      <c r="BA26" s="44">
        <v>278</v>
      </c>
      <c r="BB26" s="44">
        <v>45.92</v>
      </c>
      <c r="BC26" s="44">
        <v>192</v>
      </c>
      <c r="BD26" s="44">
        <v>71.91</v>
      </c>
      <c r="BE26" s="44">
        <v>698</v>
      </c>
      <c r="BF26" s="44">
        <v>34.950000000000003</v>
      </c>
      <c r="BG26" s="44">
        <v>832</v>
      </c>
      <c r="BH26" s="44">
        <v>12.23</v>
      </c>
      <c r="BI26" s="44">
        <f t="shared" si="6"/>
        <v>2000</v>
      </c>
      <c r="BJ26" s="44">
        <f t="shared" si="7"/>
        <v>165.01</v>
      </c>
      <c r="BK26" s="44">
        <f t="shared" si="8"/>
        <v>6850</v>
      </c>
      <c r="BL26" s="44">
        <f t="shared" si="9"/>
        <v>285.01</v>
      </c>
    </row>
    <row r="27" spans="1:64" x14ac:dyDescent="0.25">
      <c r="A27" s="44">
        <v>20</v>
      </c>
      <c r="B27" s="45" t="s">
        <v>107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44">
        <v>0</v>
      </c>
      <c r="I27" s="44">
        <v>0</v>
      </c>
      <c r="J27" s="44">
        <v>0</v>
      </c>
      <c r="K27" s="44">
        <v>0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f t="shared" si="0"/>
        <v>0</v>
      </c>
      <c r="R27" s="44">
        <f t="shared" si="1"/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X27" s="44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f t="shared" si="2"/>
        <v>0</v>
      </c>
      <c r="AD27" s="44">
        <f t="shared" si="3"/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  <c r="AM27" s="44">
        <v>0</v>
      </c>
      <c r="AN27" s="44">
        <v>0</v>
      </c>
      <c r="AO27" s="44">
        <v>0</v>
      </c>
      <c r="AP27" s="44">
        <v>0</v>
      </c>
      <c r="AQ27" s="44">
        <v>0</v>
      </c>
      <c r="AR27" s="44">
        <v>0</v>
      </c>
      <c r="AS27" s="44">
        <f t="shared" si="4"/>
        <v>0</v>
      </c>
      <c r="AT27" s="44">
        <f t="shared" si="5"/>
        <v>0</v>
      </c>
      <c r="AU27" s="44">
        <v>0</v>
      </c>
      <c r="AV27" s="44">
        <v>0</v>
      </c>
      <c r="AW27" s="44">
        <v>0</v>
      </c>
      <c r="AX27" s="44">
        <v>0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0</v>
      </c>
      <c r="BF27" s="44">
        <v>0</v>
      </c>
      <c r="BG27" s="44">
        <v>0</v>
      </c>
      <c r="BH27" s="44">
        <v>0</v>
      </c>
      <c r="BI27" s="44">
        <f t="shared" si="6"/>
        <v>0</v>
      </c>
      <c r="BJ27" s="44">
        <f t="shared" si="7"/>
        <v>0</v>
      </c>
      <c r="BK27" s="44">
        <f t="shared" si="8"/>
        <v>0</v>
      </c>
      <c r="BL27" s="44">
        <f t="shared" si="9"/>
        <v>0</v>
      </c>
    </row>
    <row r="28" spans="1:64" x14ac:dyDescent="0.25">
      <c r="A28" s="44">
        <v>21</v>
      </c>
      <c r="B28" s="45" t="s">
        <v>108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44">
        <v>0</v>
      </c>
      <c r="I28" s="44">
        <v>0</v>
      </c>
      <c r="J28" s="44">
        <v>0</v>
      </c>
      <c r="K28" s="44">
        <v>0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f t="shared" si="0"/>
        <v>0</v>
      </c>
      <c r="R28" s="44">
        <f t="shared" si="1"/>
        <v>0</v>
      </c>
      <c r="S28" s="44">
        <v>0</v>
      </c>
      <c r="T28" s="44">
        <v>0</v>
      </c>
      <c r="U28" s="44">
        <v>0</v>
      </c>
      <c r="V28" s="44">
        <v>0</v>
      </c>
      <c r="W28" s="44">
        <v>0</v>
      </c>
      <c r="X28" s="44">
        <v>0</v>
      </c>
      <c r="Y28" s="44">
        <v>0</v>
      </c>
      <c r="Z28" s="44">
        <v>0</v>
      </c>
      <c r="AA28" s="44">
        <v>0</v>
      </c>
      <c r="AB28" s="44">
        <v>0</v>
      </c>
      <c r="AC28" s="44">
        <f t="shared" si="2"/>
        <v>0</v>
      </c>
      <c r="AD28" s="44">
        <f t="shared" si="3"/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0</v>
      </c>
      <c r="AJ28" s="44">
        <v>0</v>
      </c>
      <c r="AK28" s="44">
        <v>0</v>
      </c>
      <c r="AL28" s="44">
        <v>0</v>
      </c>
      <c r="AM28" s="44">
        <v>0</v>
      </c>
      <c r="AN28" s="44">
        <v>0</v>
      </c>
      <c r="AO28" s="44">
        <v>0</v>
      </c>
      <c r="AP28" s="44">
        <v>0</v>
      </c>
      <c r="AQ28" s="44">
        <v>0</v>
      </c>
      <c r="AR28" s="44">
        <v>0</v>
      </c>
      <c r="AS28" s="44">
        <f t="shared" si="4"/>
        <v>0</v>
      </c>
      <c r="AT28" s="44">
        <f t="shared" si="5"/>
        <v>0</v>
      </c>
      <c r="AU28" s="44">
        <v>0</v>
      </c>
      <c r="AV28" s="44">
        <v>0</v>
      </c>
      <c r="AW28" s="44">
        <v>0</v>
      </c>
      <c r="AX28" s="44">
        <v>0</v>
      </c>
      <c r="AY28" s="44">
        <v>0</v>
      </c>
      <c r="AZ28" s="44">
        <v>0</v>
      </c>
      <c r="BA28" s="44">
        <v>0</v>
      </c>
      <c r="BB28" s="44">
        <v>0</v>
      </c>
      <c r="BC28" s="44">
        <v>0</v>
      </c>
      <c r="BD28" s="44">
        <v>0</v>
      </c>
      <c r="BE28" s="44">
        <v>0</v>
      </c>
      <c r="BF28" s="44">
        <v>0</v>
      </c>
      <c r="BG28" s="44">
        <v>0</v>
      </c>
      <c r="BH28" s="44">
        <v>0</v>
      </c>
      <c r="BI28" s="44">
        <f t="shared" si="6"/>
        <v>0</v>
      </c>
      <c r="BJ28" s="44">
        <f t="shared" si="7"/>
        <v>0</v>
      </c>
      <c r="BK28" s="44">
        <f t="shared" si="8"/>
        <v>0</v>
      </c>
      <c r="BL28" s="44">
        <f t="shared" si="9"/>
        <v>0</v>
      </c>
    </row>
    <row r="29" spans="1:64" x14ac:dyDescent="0.25">
      <c r="A29" s="44">
        <v>22</v>
      </c>
      <c r="B29" s="45" t="s">
        <v>109</v>
      </c>
      <c r="C29" s="44">
        <v>0</v>
      </c>
      <c r="D29" s="44">
        <v>0</v>
      </c>
      <c r="E29" s="44">
        <v>97</v>
      </c>
      <c r="F29" s="44">
        <v>1.17</v>
      </c>
      <c r="G29" s="44">
        <v>30</v>
      </c>
      <c r="H29" s="44">
        <v>0.35</v>
      </c>
      <c r="I29" s="44">
        <v>17</v>
      </c>
      <c r="J29" s="44">
        <v>0.19</v>
      </c>
      <c r="K29" s="44">
        <v>19</v>
      </c>
      <c r="L29" s="44">
        <v>0.34</v>
      </c>
      <c r="M29" s="44">
        <v>0</v>
      </c>
      <c r="N29" s="44">
        <v>0</v>
      </c>
      <c r="O29" s="44">
        <v>93</v>
      </c>
      <c r="P29" s="44">
        <v>1.19</v>
      </c>
      <c r="Q29" s="44">
        <f t="shared" si="0"/>
        <v>133</v>
      </c>
      <c r="R29" s="44">
        <f t="shared" si="1"/>
        <v>1.7</v>
      </c>
      <c r="S29" s="44">
        <v>474</v>
      </c>
      <c r="T29" s="44">
        <v>25.44</v>
      </c>
      <c r="U29" s="44">
        <v>17</v>
      </c>
      <c r="V29" s="44">
        <v>24.27</v>
      </c>
      <c r="W29" s="44">
        <v>1</v>
      </c>
      <c r="X29" s="44">
        <v>0.13</v>
      </c>
      <c r="Y29" s="44">
        <v>44</v>
      </c>
      <c r="Z29" s="44">
        <v>4.45</v>
      </c>
      <c r="AA29" s="44">
        <v>0</v>
      </c>
      <c r="AB29" s="44">
        <v>0</v>
      </c>
      <c r="AC29" s="44">
        <f t="shared" si="2"/>
        <v>536</v>
      </c>
      <c r="AD29" s="44">
        <f t="shared" si="3"/>
        <v>54.290000000000006</v>
      </c>
      <c r="AE29" s="44">
        <v>523</v>
      </c>
      <c r="AF29" s="44">
        <v>4.3600000000000003</v>
      </c>
      <c r="AG29" s="44">
        <v>1087</v>
      </c>
      <c r="AH29" s="44">
        <v>4.53</v>
      </c>
      <c r="AI29" s="44">
        <v>268</v>
      </c>
      <c r="AJ29" s="44">
        <v>33.39</v>
      </c>
      <c r="AK29" s="44">
        <v>431</v>
      </c>
      <c r="AL29" s="44">
        <v>3.59</v>
      </c>
      <c r="AM29" s="44">
        <v>248</v>
      </c>
      <c r="AN29" s="44">
        <v>2.0699999999999998</v>
      </c>
      <c r="AO29" s="44">
        <v>830</v>
      </c>
      <c r="AP29" s="44">
        <v>6.92</v>
      </c>
      <c r="AQ29" s="44">
        <v>0</v>
      </c>
      <c r="AR29" s="44">
        <v>0</v>
      </c>
      <c r="AS29" s="44">
        <f t="shared" si="4"/>
        <v>4056</v>
      </c>
      <c r="AT29" s="44">
        <f t="shared" si="5"/>
        <v>110.85000000000001</v>
      </c>
      <c r="AU29" s="44">
        <v>1014</v>
      </c>
      <c r="AV29" s="44">
        <v>27.72</v>
      </c>
      <c r="AW29" s="44">
        <v>355</v>
      </c>
      <c r="AX29" s="44">
        <v>9.6999999999999993</v>
      </c>
      <c r="AY29" s="44">
        <v>0</v>
      </c>
      <c r="AZ29" s="44">
        <v>0</v>
      </c>
      <c r="BA29" s="44">
        <v>0</v>
      </c>
      <c r="BB29" s="44">
        <v>0</v>
      </c>
      <c r="BC29" s="44">
        <v>122</v>
      </c>
      <c r="BD29" s="44">
        <v>11.27</v>
      </c>
      <c r="BE29" s="44">
        <v>0</v>
      </c>
      <c r="BF29" s="44">
        <v>0</v>
      </c>
      <c r="BG29" s="44">
        <v>1064</v>
      </c>
      <c r="BH29" s="44">
        <v>59.14</v>
      </c>
      <c r="BI29" s="44">
        <f t="shared" si="6"/>
        <v>1186</v>
      </c>
      <c r="BJ29" s="44">
        <f t="shared" si="7"/>
        <v>70.41</v>
      </c>
      <c r="BK29" s="44">
        <f t="shared" si="8"/>
        <v>5242</v>
      </c>
      <c r="BL29" s="44">
        <f t="shared" si="9"/>
        <v>181.26</v>
      </c>
    </row>
    <row r="30" spans="1:64" x14ac:dyDescent="0.25">
      <c r="A30" s="44">
        <v>23</v>
      </c>
      <c r="B30" s="45" t="s">
        <v>110</v>
      </c>
      <c r="C30" s="44">
        <v>295</v>
      </c>
      <c r="D30" s="44">
        <v>2.27</v>
      </c>
      <c r="E30" s="44">
        <v>325</v>
      </c>
      <c r="F30" s="44">
        <v>6.03</v>
      </c>
      <c r="G30" s="44">
        <v>148</v>
      </c>
      <c r="H30" s="44">
        <v>2.56</v>
      </c>
      <c r="I30" s="44">
        <v>27</v>
      </c>
      <c r="J30" s="44">
        <v>0.4</v>
      </c>
      <c r="K30" s="44">
        <v>18</v>
      </c>
      <c r="L30" s="44">
        <v>0.78</v>
      </c>
      <c r="M30" s="44">
        <v>1</v>
      </c>
      <c r="N30" s="44">
        <v>0.25</v>
      </c>
      <c r="O30" s="44">
        <v>301</v>
      </c>
      <c r="P30" s="44">
        <v>4.24</v>
      </c>
      <c r="Q30" s="44">
        <f t="shared" si="0"/>
        <v>665</v>
      </c>
      <c r="R30" s="44">
        <f t="shared" si="1"/>
        <v>9.48</v>
      </c>
      <c r="S30" s="44">
        <v>15</v>
      </c>
      <c r="T30" s="44">
        <v>0.86</v>
      </c>
      <c r="U30" s="44">
        <v>4</v>
      </c>
      <c r="V30" s="44">
        <v>0.78</v>
      </c>
      <c r="W30" s="44">
        <v>1</v>
      </c>
      <c r="X30" s="44">
        <v>1.78</v>
      </c>
      <c r="Y30" s="44">
        <v>7</v>
      </c>
      <c r="Z30" s="44">
        <v>0.45</v>
      </c>
      <c r="AA30" s="44">
        <v>1</v>
      </c>
      <c r="AB30" s="44">
        <v>0.25</v>
      </c>
      <c r="AC30" s="44">
        <f t="shared" si="2"/>
        <v>27</v>
      </c>
      <c r="AD30" s="44">
        <f t="shared" si="3"/>
        <v>3.87</v>
      </c>
      <c r="AE30" s="44">
        <v>0</v>
      </c>
      <c r="AF30" s="44">
        <v>0</v>
      </c>
      <c r="AG30" s="44">
        <v>6</v>
      </c>
      <c r="AH30" s="44">
        <v>0.41</v>
      </c>
      <c r="AI30" s="44">
        <v>18</v>
      </c>
      <c r="AJ30" s="44">
        <v>1.2</v>
      </c>
      <c r="AK30" s="44">
        <v>3</v>
      </c>
      <c r="AL30" s="44">
        <v>0.03</v>
      </c>
      <c r="AM30" s="44">
        <v>1</v>
      </c>
      <c r="AN30" s="44">
        <v>0.01</v>
      </c>
      <c r="AO30" s="44">
        <v>13</v>
      </c>
      <c r="AP30" s="44">
        <v>0.8</v>
      </c>
      <c r="AQ30" s="44">
        <v>1</v>
      </c>
      <c r="AR30" s="44">
        <v>0.25</v>
      </c>
      <c r="AS30" s="44">
        <f t="shared" si="4"/>
        <v>733</v>
      </c>
      <c r="AT30" s="44">
        <f t="shared" si="5"/>
        <v>15.8</v>
      </c>
      <c r="AU30" s="44">
        <v>150</v>
      </c>
      <c r="AV30" s="44">
        <v>2.91</v>
      </c>
      <c r="AW30" s="44">
        <v>53</v>
      </c>
      <c r="AX30" s="44">
        <v>0.53</v>
      </c>
      <c r="AY30" s="44">
        <v>147</v>
      </c>
      <c r="AZ30" s="44">
        <v>2.2400000000000002</v>
      </c>
      <c r="BA30" s="44">
        <v>147</v>
      </c>
      <c r="BB30" s="44">
        <v>2.2400000000000002</v>
      </c>
      <c r="BC30" s="44">
        <v>147</v>
      </c>
      <c r="BD30" s="44">
        <v>2.2400000000000002</v>
      </c>
      <c r="BE30" s="44">
        <v>147</v>
      </c>
      <c r="BF30" s="44">
        <v>2.2400000000000002</v>
      </c>
      <c r="BG30" s="44">
        <v>85</v>
      </c>
      <c r="BH30" s="44">
        <v>1.48</v>
      </c>
      <c r="BI30" s="44">
        <f t="shared" si="6"/>
        <v>673</v>
      </c>
      <c r="BJ30" s="44">
        <f t="shared" si="7"/>
        <v>10.440000000000001</v>
      </c>
      <c r="BK30" s="44">
        <f t="shared" si="8"/>
        <v>1406</v>
      </c>
      <c r="BL30" s="44">
        <f t="shared" si="9"/>
        <v>26.240000000000002</v>
      </c>
    </row>
    <row r="31" spans="1:64" x14ac:dyDescent="0.25">
      <c r="A31" s="44">
        <v>24</v>
      </c>
      <c r="B31" s="45" t="s">
        <v>112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44">
        <v>0</v>
      </c>
      <c r="I31" s="44">
        <v>0</v>
      </c>
      <c r="J31" s="44">
        <v>0</v>
      </c>
      <c r="K31" s="44">
        <v>0</v>
      </c>
      <c r="L31" s="44">
        <v>0</v>
      </c>
      <c r="M31" s="44">
        <v>0</v>
      </c>
      <c r="N31" s="44">
        <v>0</v>
      </c>
      <c r="O31" s="44">
        <v>0</v>
      </c>
      <c r="P31" s="44">
        <v>0</v>
      </c>
      <c r="Q31" s="44">
        <f t="shared" si="0"/>
        <v>0</v>
      </c>
      <c r="R31" s="44">
        <f t="shared" si="1"/>
        <v>0</v>
      </c>
      <c r="S31" s="44">
        <v>0</v>
      </c>
      <c r="T31" s="44">
        <v>0</v>
      </c>
      <c r="U31" s="44">
        <v>0</v>
      </c>
      <c r="V31" s="44">
        <v>0</v>
      </c>
      <c r="W31" s="44">
        <v>0</v>
      </c>
      <c r="X31" s="44">
        <v>0</v>
      </c>
      <c r="Y31" s="44">
        <v>0</v>
      </c>
      <c r="Z31" s="44">
        <v>0</v>
      </c>
      <c r="AA31" s="44">
        <v>0</v>
      </c>
      <c r="AB31" s="44">
        <v>0</v>
      </c>
      <c r="AC31" s="44">
        <f t="shared" si="2"/>
        <v>0</v>
      </c>
      <c r="AD31" s="44">
        <f t="shared" si="3"/>
        <v>0</v>
      </c>
      <c r="AE31" s="44">
        <v>0</v>
      </c>
      <c r="AF31" s="44">
        <v>0</v>
      </c>
      <c r="AG31" s="44">
        <v>0</v>
      </c>
      <c r="AH31" s="44">
        <v>0</v>
      </c>
      <c r="AI31" s="44">
        <v>0</v>
      </c>
      <c r="AJ31" s="44">
        <v>0</v>
      </c>
      <c r="AK31" s="44">
        <v>0</v>
      </c>
      <c r="AL31" s="44">
        <v>0</v>
      </c>
      <c r="AM31" s="44">
        <v>0</v>
      </c>
      <c r="AN31" s="44">
        <v>0</v>
      </c>
      <c r="AO31" s="44">
        <v>0</v>
      </c>
      <c r="AP31" s="44">
        <v>0</v>
      </c>
      <c r="AQ31" s="44">
        <v>0</v>
      </c>
      <c r="AR31" s="44">
        <v>0</v>
      </c>
      <c r="AS31" s="44">
        <f t="shared" si="4"/>
        <v>0</v>
      </c>
      <c r="AT31" s="44">
        <f t="shared" si="5"/>
        <v>0</v>
      </c>
      <c r="AU31" s="44">
        <v>0</v>
      </c>
      <c r="AV31" s="44">
        <v>0</v>
      </c>
      <c r="AW31" s="44">
        <v>0</v>
      </c>
      <c r="AX31" s="44">
        <v>0</v>
      </c>
      <c r="AY31" s="44">
        <v>0</v>
      </c>
      <c r="AZ31" s="44">
        <v>0</v>
      </c>
      <c r="BA31" s="44">
        <v>0</v>
      </c>
      <c r="BB31" s="44">
        <v>0</v>
      </c>
      <c r="BC31" s="44">
        <v>0</v>
      </c>
      <c r="BD31" s="44">
        <v>0</v>
      </c>
      <c r="BE31" s="44">
        <v>0</v>
      </c>
      <c r="BF31" s="44">
        <v>0</v>
      </c>
      <c r="BG31" s="44">
        <v>0</v>
      </c>
      <c r="BH31" s="44">
        <v>0</v>
      </c>
      <c r="BI31" s="44">
        <f t="shared" si="6"/>
        <v>0</v>
      </c>
      <c r="BJ31" s="44">
        <f t="shared" si="7"/>
        <v>0</v>
      </c>
      <c r="BK31" s="44">
        <f t="shared" si="8"/>
        <v>0</v>
      </c>
      <c r="BL31" s="44">
        <f t="shared" si="9"/>
        <v>0</v>
      </c>
    </row>
    <row r="32" spans="1:64" x14ac:dyDescent="0.25">
      <c r="A32" s="44">
        <v>25</v>
      </c>
      <c r="B32" s="45" t="s">
        <v>113</v>
      </c>
      <c r="C32" s="44">
        <v>0</v>
      </c>
      <c r="D32" s="44">
        <v>0</v>
      </c>
      <c r="E32" s="44">
        <v>1658</v>
      </c>
      <c r="F32" s="44">
        <v>22.92</v>
      </c>
      <c r="G32" s="44">
        <v>643</v>
      </c>
      <c r="H32" s="44">
        <v>8.89</v>
      </c>
      <c r="I32" s="44">
        <v>0</v>
      </c>
      <c r="J32" s="44">
        <v>0</v>
      </c>
      <c r="K32" s="44">
        <v>0</v>
      </c>
      <c r="L32" s="44">
        <v>0</v>
      </c>
      <c r="M32" s="44">
        <v>0</v>
      </c>
      <c r="N32" s="44">
        <v>0</v>
      </c>
      <c r="O32" s="44">
        <v>1160</v>
      </c>
      <c r="P32" s="44">
        <v>16.04</v>
      </c>
      <c r="Q32" s="44">
        <f t="shared" si="0"/>
        <v>1658</v>
      </c>
      <c r="R32" s="44">
        <f t="shared" si="1"/>
        <v>22.92</v>
      </c>
      <c r="S32" s="44">
        <v>0</v>
      </c>
      <c r="T32" s="44">
        <v>0</v>
      </c>
      <c r="U32" s="44">
        <v>49</v>
      </c>
      <c r="V32" s="44">
        <v>10.29</v>
      </c>
      <c r="W32" s="44">
        <v>73</v>
      </c>
      <c r="X32" s="44">
        <v>46.76</v>
      </c>
      <c r="Y32" s="44">
        <v>40</v>
      </c>
      <c r="Z32" s="44">
        <v>0.02</v>
      </c>
      <c r="AA32" s="44">
        <v>0</v>
      </c>
      <c r="AB32" s="44">
        <v>0</v>
      </c>
      <c r="AC32" s="44">
        <f t="shared" si="2"/>
        <v>162</v>
      </c>
      <c r="AD32" s="44">
        <f t="shared" si="3"/>
        <v>57.07</v>
      </c>
      <c r="AE32" s="44">
        <v>0</v>
      </c>
      <c r="AF32" s="44">
        <v>0</v>
      </c>
      <c r="AG32" s="44">
        <v>960</v>
      </c>
      <c r="AH32" s="44">
        <v>4.76</v>
      </c>
      <c r="AI32" s="44">
        <v>1170</v>
      </c>
      <c r="AJ32" s="44">
        <v>174.12</v>
      </c>
      <c r="AK32" s="44">
        <v>0</v>
      </c>
      <c r="AL32" s="44">
        <v>0</v>
      </c>
      <c r="AM32" s="44">
        <v>0</v>
      </c>
      <c r="AN32" s="44">
        <v>0</v>
      </c>
      <c r="AO32" s="44">
        <v>1809</v>
      </c>
      <c r="AP32" s="44">
        <v>18.100000000000001</v>
      </c>
      <c r="AQ32" s="44">
        <v>0</v>
      </c>
      <c r="AR32" s="44">
        <v>0</v>
      </c>
      <c r="AS32" s="44">
        <f t="shared" si="4"/>
        <v>5759</v>
      </c>
      <c r="AT32" s="44">
        <f t="shared" si="5"/>
        <v>276.97000000000003</v>
      </c>
      <c r="AU32" s="44">
        <v>2303</v>
      </c>
      <c r="AV32" s="44">
        <v>55.52</v>
      </c>
      <c r="AW32" s="44">
        <v>806</v>
      </c>
      <c r="AX32" s="44">
        <v>19.43</v>
      </c>
      <c r="AY32" s="44">
        <v>0</v>
      </c>
      <c r="AZ32" s="44">
        <v>0</v>
      </c>
      <c r="BA32" s="44">
        <v>0</v>
      </c>
      <c r="BB32" s="44">
        <v>0</v>
      </c>
      <c r="BC32" s="44">
        <v>818</v>
      </c>
      <c r="BD32" s="44">
        <v>140.47999999999999</v>
      </c>
      <c r="BE32" s="44">
        <v>0</v>
      </c>
      <c r="BF32" s="44">
        <v>0</v>
      </c>
      <c r="BG32" s="44">
        <v>4428</v>
      </c>
      <c r="BH32" s="44">
        <v>524.47</v>
      </c>
      <c r="BI32" s="44">
        <f t="shared" si="6"/>
        <v>5246</v>
      </c>
      <c r="BJ32" s="44">
        <f t="shared" si="7"/>
        <v>664.95</v>
      </c>
      <c r="BK32" s="44">
        <f t="shared" si="8"/>
        <v>11005</v>
      </c>
      <c r="BL32" s="44">
        <f t="shared" si="9"/>
        <v>941.92000000000007</v>
      </c>
    </row>
    <row r="33" spans="1:64" x14ac:dyDescent="0.25">
      <c r="A33" s="44">
        <v>26</v>
      </c>
      <c r="B33" s="45" t="s">
        <v>114</v>
      </c>
      <c r="C33" s="44">
        <v>0</v>
      </c>
      <c r="D33" s="44">
        <v>0</v>
      </c>
      <c r="E33" s="44">
        <v>92</v>
      </c>
      <c r="F33" s="44">
        <v>1.1000000000000001</v>
      </c>
      <c r="G33" s="44">
        <v>9</v>
      </c>
      <c r="H33" s="44">
        <v>0.09</v>
      </c>
      <c r="I33" s="44">
        <v>0</v>
      </c>
      <c r="J33" s="44">
        <v>0</v>
      </c>
      <c r="K33" s="44">
        <v>27</v>
      </c>
      <c r="L33" s="44">
        <v>0.18</v>
      </c>
      <c r="M33" s="44">
        <v>0</v>
      </c>
      <c r="N33" s="44">
        <v>0</v>
      </c>
      <c r="O33" s="44">
        <v>83</v>
      </c>
      <c r="P33" s="44">
        <v>0.91</v>
      </c>
      <c r="Q33" s="44">
        <f t="shared" si="0"/>
        <v>119</v>
      </c>
      <c r="R33" s="44">
        <f t="shared" si="1"/>
        <v>1.28</v>
      </c>
      <c r="S33" s="44">
        <v>58</v>
      </c>
      <c r="T33" s="44">
        <v>0.7</v>
      </c>
      <c r="U33" s="44">
        <v>105</v>
      </c>
      <c r="V33" s="44">
        <v>20.45</v>
      </c>
      <c r="W33" s="44">
        <v>18</v>
      </c>
      <c r="X33" s="44">
        <v>0.34</v>
      </c>
      <c r="Y33" s="44">
        <v>173</v>
      </c>
      <c r="Z33" s="44">
        <v>2.56</v>
      </c>
      <c r="AA33" s="44">
        <v>0</v>
      </c>
      <c r="AB33" s="44">
        <v>0</v>
      </c>
      <c r="AC33" s="44">
        <f t="shared" si="2"/>
        <v>354</v>
      </c>
      <c r="AD33" s="44">
        <f t="shared" si="3"/>
        <v>24.049999999999997</v>
      </c>
      <c r="AE33" s="44">
        <v>0</v>
      </c>
      <c r="AF33" s="44">
        <v>0</v>
      </c>
      <c r="AG33" s="44">
        <v>0</v>
      </c>
      <c r="AH33" s="44">
        <v>0</v>
      </c>
      <c r="AI33" s="44">
        <v>30</v>
      </c>
      <c r="AJ33" s="44">
        <v>0.87</v>
      </c>
      <c r="AK33" s="44">
        <v>0</v>
      </c>
      <c r="AL33" s="44">
        <v>0</v>
      </c>
      <c r="AM33" s="44">
        <v>3</v>
      </c>
      <c r="AN33" s="44">
        <v>0.01</v>
      </c>
      <c r="AO33" s="44">
        <v>24</v>
      </c>
      <c r="AP33" s="44">
        <v>7.0000000000000007E-2</v>
      </c>
      <c r="AQ33" s="44">
        <v>0</v>
      </c>
      <c r="AR33" s="44">
        <v>0</v>
      </c>
      <c r="AS33" s="44">
        <f t="shared" si="4"/>
        <v>530</v>
      </c>
      <c r="AT33" s="44">
        <f t="shared" si="5"/>
        <v>26.28</v>
      </c>
      <c r="AU33" s="44">
        <v>158</v>
      </c>
      <c r="AV33" s="44">
        <v>3.92</v>
      </c>
      <c r="AW33" s="44">
        <v>57</v>
      </c>
      <c r="AX33" s="44">
        <v>1.36</v>
      </c>
      <c r="AY33" s="44">
        <v>0</v>
      </c>
      <c r="AZ33" s="44">
        <v>0</v>
      </c>
      <c r="BA33" s="44">
        <v>0</v>
      </c>
      <c r="BB33" s="44">
        <v>0</v>
      </c>
      <c r="BC33" s="44">
        <v>67</v>
      </c>
      <c r="BD33" s="44">
        <v>178.18</v>
      </c>
      <c r="BE33" s="44">
        <v>0</v>
      </c>
      <c r="BF33" s="44">
        <v>0</v>
      </c>
      <c r="BG33" s="44">
        <v>1342</v>
      </c>
      <c r="BH33" s="44">
        <v>72.489999999999995</v>
      </c>
      <c r="BI33" s="44">
        <f t="shared" si="6"/>
        <v>1409</v>
      </c>
      <c r="BJ33" s="44">
        <f t="shared" si="7"/>
        <v>250.67000000000002</v>
      </c>
      <c r="BK33" s="44">
        <f t="shared" si="8"/>
        <v>1939</v>
      </c>
      <c r="BL33" s="44">
        <f t="shared" si="9"/>
        <v>276.95000000000005</v>
      </c>
    </row>
    <row r="34" spans="1:64" x14ac:dyDescent="0.25">
      <c r="A34" s="44">
        <v>27</v>
      </c>
      <c r="B34" s="45" t="s">
        <v>115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44">
        <v>0</v>
      </c>
      <c r="I34" s="44">
        <v>0</v>
      </c>
      <c r="J34" s="44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Q34" s="44">
        <f t="shared" si="0"/>
        <v>0</v>
      </c>
      <c r="R34" s="44">
        <f t="shared" si="1"/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44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f t="shared" si="2"/>
        <v>0</v>
      </c>
      <c r="AD34" s="44">
        <f t="shared" si="3"/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0</v>
      </c>
      <c r="AJ34" s="44">
        <v>0</v>
      </c>
      <c r="AK34" s="44">
        <v>0</v>
      </c>
      <c r="AL34" s="44">
        <v>0</v>
      </c>
      <c r="AM34" s="44">
        <v>0</v>
      </c>
      <c r="AN34" s="44">
        <v>0</v>
      </c>
      <c r="AO34" s="44">
        <v>0</v>
      </c>
      <c r="AP34" s="44">
        <v>0</v>
      </c>
      <c r="AQ34" s="44">
        <v>0</v>
      </c>
      <c r="AR34" s="44">
        <v>0</v>
      </c>
      <c r="AS34" s="44">
        <f t="shared" si="4"/>
        <v>0</v>
      </c>
      <c r="AT34" s="44">
        <f t="shared" si="5"/>
        <v>0</v>
      </c>
      <c r="AU34" s="44">
        <v>0</v>
      </c>
      <c r="AV34" s="44">
        <v>0</v>
      </c>
      <c r="AW34" s="44">
        <v>0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0</v>
      </c>
      <c r="BI34" s="44">
        <f t="shared" si="6"/>
        <v>0</v>
      </c>
      <c r="BJ34" s="44">
        <f t="shared" si="7"/>
        <v>0</v>
      </c>
      <c r="BK34" s="44">
        <f t="shared" si="8"/>
        <v>0</v>
      </c>
      <c r="BL34" s="44">
        <f t="shared" si="9"/>
        <v>0</v>
      </c>
    </row>
    <row r="35" spans="1:64" x14ac:dyDescent="0.25">
      <c r="A35" s="44">
        <v>28</v>
      </c>
      <c r="B35" s="45" t="s">
        <v>116</v>
      </c>
      <c r="C35" s="44">
        <v>0</v>
      </c>
      <c r="D35" s="44">
        <v>0</v>
      </c>
      <c r="E35" s="44">
        <v>28</v>
      </c>
      <c r="F35" s="44">
        <v>0.93</v>
      </c>
      <c r="G35" s="44">
        <v>6</v>
      </c>
      <c r="H35" s="44">
        <v>0.19</v>
      </c>
      <c r="I35" s="44">
        <v>0</v>
      </c>
      <c r="J35" s="44">
        <v>0.05</v>
      </c>
      <c r="K35" s="44">
        <v>0</v>
      </c>
      <c r="L35" s="44">
        <v>7.0000000000000007E-2</v>
      </c>
      <c r="M35" s="44">
        <v>0</v>
      </c>
      <c r="N35" s="44">
        <v>0</v>
      </c>
      <c r="O35" s="44">
        <v>20</v>
      </c>
      <c r="P35" s="44">
        <v>0.74</v>
      </c>
      <c r="Q35" s="44">
        <f t="shared" si="0"/>
        <v>28</v>
      </c>
      <c r="R35" s="44">
        <f t="shared" si="1"/>
        <v>1.05</v>
      </c>
      <c r="S35" s="44">
        <v>57</v>
      </c>
      <c r="T35" s="44">
        <v>1.02</v>
      </c>
      <c r="U35" s="44">
        <v>18</v>
      </c>
      <c r="V35" s="44">
        <v>3.05</v>
      </c>
      <c r="W35" s="44">
        <v>6</v>
      </c>
      <c r="X35" s="44">
        <v>2.0299999999999998</v>
      </c>
      <c r="Y35" s="44">
        <v>252</v>
      </c>
      <c r="Z35" s="44">
        <v>4.07</v>
      </c>
      <c r="AA35" s="44">
        <v>0</v>
      </c>
      <c r="AB35" s="44">
        <v>0</v>
      </c>
      <c r="AC35" s="44">
        <f t="shared" si="2"/>
        <v>333</v>
      </c>
      <c r="AD35" s="44">
        <f t="shared" si="3"/>
        <v>10.17</v>
      </c>
      <c r="AE35" s="44">
        <v>113</v>
      </c>
      <c r="AF35" s="44">
        <v>1.1399999999999999</v>
      </c>
      <c r="AG35" s="44">
        <v>28</v>
      </c>
      <c r="AH35" s="44">
        <v>0.56999999999999995</v>
      </c>
      <c r="AI35" s="44">
        <v>16</v>
      </c>
      <c r="AJ35" s="44">
        <v>2.2799999999999998</v>
      </c>
      <c r="AK35" s="44">
        <v>52</v>
      </c>
      <c r="AL35" s="44">
        <v>0.51</v>
      </c>
      <c r="AM35" s="44">
        <v>34</v>
      </c>
      <c r="AN35" s="44">
        <v>0.34</v>
      </c>
      <c r="AO35" s="44">
        <v>107</v>
      </c>
      <c r="AP35" s="44">
        <v>0.86</v>
      </c>
      <c r="AQ35" s="44">
        <v>0</v>
      </c>
      <c r="AR35" s="44">
        <v>0</v>
      </c>
      <c r="AS35" s="44">
        <f t="shared" si="4"/>
        <v>711</v>
      </c>
      <c r="AT35" s="44">
        <f t="shared" si="5"/>
        <v>16.920000000000002</v>
      </c>
      <c r="AU35" s="44">
        <v>256</v>
      </c>
      <c r="AV35" s="44">
        <v>5.58</v>
      </c>
      <c r="AW35" s="44">
        <v>90</v>
      </c>
      <c r="AX35" s="44">
        <v>1.95</v>
      </c>
      <c r="AY35" s="44">
        <v>0</v>
      </c>
      <c r="AZ35" s="44">
        <v>0</v>
      </c>
      <c r="BA35" s="44">
        <v>0</v>
      </c>
      <c r="BB35" s="44">
        <v>0</v>
      </c>
      <c r="BC35" s="44">
        <v>21</v>
      </c>
      <c r="BD35" s="44">
        <v>3.77</v>
      </c>
      <c r="BE35" s="44">
        <v>0</v>
      </c>
      <c r="BF35" s="44">
        <v>0</v>
      </c>
      <c r="BG35" s="44">
        <v>153</v>
      </c>
      <c r="BH35" s="44">
        <v>2.5099999999999998</v>
      </c>
      <c r="BI35" s="44">
        <f t="shared" si="6"/>
        <v>174</v>
      </c>
      <c r="BJ35" s="44">
        <f t="shared" si="7"/>
        <v>6.2799999999999994</v>
      </c>
      <c r="BK35" s="44">
        <f t="shared" si="8"/>
        <v>885</v>
      </c>
      <c r="BL35" s="44">
        <f t="shared" si="9"/>
        <v>23.200000000000003</v>
      </c>
    </row>
    <row r="36" spans="1:64" x14ac:dyDescent="0.25">
      <c r="A36" s="44">
        <v>29</v>
      </c>
      <c r="B36" s="45" t="s">
        <v>117</v>
      </c>
      <c r="C36" s="44">
        <v>994</v>
      </c>
      <c r="D36" s="44">
        <v>12</v>
      </c>
      <c r="E36" s="44">
        <v>213</v>
      </c>
      <c r="F36" s="44">
        <v>6.79</v>
      </c>
      <c r="G36" s="44">
        <v>94</v>
      </c>
      <c r="H36" s="44">
        <v>3.02</v>
      </c>
      <c r="I36" s="44">
        <v>79</v>
      </c>
      <c r="J36" s="44">
        <v>2.52</v>
      </c>
      <c r="K36" s="44">
        <v>14</v>
      </c>
      <c r="L36" s="44">
        <v>0.7</v>
      </c>
      <c r="M36" s="44">
        <v>0</v>
      </c>
      <c r="N36" s="44">
        <v>0</v>
      </c>
      <c r="O36" s="44">
        <v>910</v>
      </c>
      <c r="P36" s="44">
        <v>15.4</v>
      </c>
      <c r="Q36" s="44">
        <f t="shared" si="0"/>
        <v>1300</v>
      </c>
      <c r="R36" s="44">
        <f t="shared" si="1"/>
        <v>22.009999999999998</v>
      </c>
      <c r="S36" s="44">
        <v>52</v>
      </c>
      <c r="T36" s="44">
        <v>1.87</v>
      </c>
      <c r="U36" s="44">
        <v>5</v>
      </c>
      <c r="V36" s="44">
        <v>2.8</v>
      </c>
      <c r="W36" s="44">
        <v>148</v>
      </c>
      <c r="X36" s="44">
        <v>3.5</v>
      </c>
      <c r="Y36" s="44">
        <v>267</v>
      </c>
      <c r="Z36" s="44">
        <v>9.82</v>
      </c>
      <c r="AA36" s="44">
        <v>0</v>
      </c>
      <c r="AB36" s="44">
        <v>0</v>
      </c>
      <c r="AC36" s="44">
        <f t="shared" si="2"/>
        <v>472</v>
      </c>
      <c r="AD36" s="44">
        <f t="shared" si="3"/>
        <v>17.990000000000002</v>
      </c>
      <c r="AE36" s="44">
        <v>113</v>
      </c>
      <c r="AF36" s="44">
        <v>2.4</v>
      </c>
      <c r="AG36" s="44">
        <v>1177</v>
      </c>
      <c r="AH36" s="44">
        <v>12.6</v>
      </c>
      <c r="AI36" s="44">
        <v>117</v>
      </c>
      <c r="AJ36" s="44">
        <v>37.33</v>
      </c>
      <c r="AK36" s="44">
        <v>289</v>
      </c>
      <c r="AL36" s="44">
        <v>6.19</v>
      </c>
      <c r="AM36" s="44">
        <v>230</v>
      </c>
      <c r="AN36" s="44">
        <v>4.8899999999999997</v>
      </c>
      <c r="AO36" s="44">
        <v>307</v>
      </c>
      <c r="AP36" s="44">
        <v>6.58</v>
      </c>
      <c r="AQ36" s="44">
        <v>0</v>
      </c>
      <c r="AR36" s="44">
        <v>0</v>
      </c>
      <c r="AS36" s="44">
        <f t="shared" si="4"/>
        <v>4005</v>
      </c>
      <c r="AT36" s="44">
        <f t="shared" si="5"/>
        <v>109.99</v>
      </c>
      <c r="AU36" s="44">
        <v>1602</v>
      </c>
      <c r="AV36" s="44">
        <v>22</v>
      </c>
      <c r="AW36" s="44">
        <v>561</v>
      </c>
      <c r="AX36" s="44">
        <v>7.7</v>
      </c>
      <c r="AY36" s="44">
        <v>0</v>
      </c>
      <c r="AZ36" s="44">
        <v>0</v>
      </c>
      <c r="BA36" s="44">
        <v>0</v>
      </c>
      <c r="BB36" s="44">
        <v>0</v>
      </c>
      <c r="BC36" s="44">
        <v>576</v>
      </c>
      <c r="BD36" s="44">
        <v>60</v>
      </c>
      <c r="BE36" s="44">
        <v>0</v>
      </c>
      <c r="BF36" s="44">
        <v>0</v>
      </c>
      <c r="BG36" s="44">
        <v>1440</v>
      </c>
      <c r="BH36" s="44">
        <v>90</v>
      </c>
      <c r="BI36" s="44">
        <f t="shared" si="6"/>
        <v>2016</v>
      </c>
      <c r="BJ36" s="44">
        <f t="shared" si="7"/>
        <v>150</v>
      </c>
      <c r="BK36" s="44">
        <f t="shared" si="8"/>
        <v>6021</v>
      </c>
      <c r="BL36" s="44">
        <f t="shared" si="9"/>
        <v>259.99</v>
      </c>
    </row>
    <row r="37" spans="1:64" x14ac:dyDescent="0.25">
      <c r="A37" s="44">
        <v>30</v>
      </c>
      <c r="B37" s="45" t="s">
        <v>118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  <c r="P37" s="44">
        <v>0</v>
      </c>
      <c r="Q37" s="44">
        <f t="shared" si="0"/>
        <v>0</v>
      </c>
      <c r="R37" s="44">
        <f t="shared" si="1"/>
        <v>0</v>
      </c>
      <c r="S37" s="44">
        <v>0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4">
        <v>0</v>
      </c>
      <c r="Z37" s="44">
        <v>0</v>
      </c>
      <c r="AA37" s="44">
        <v>0</v>
      </c>
      <c r="AB37" s="44">
        <v>0</v>
      </c>
      <c r="AC37" s="44">
        <f t="shared" si="2"/>
        <v>0</v>
      </c>
      <c r="AD37" s="44">
        <f t="shared" si="3"/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0</v>
      </c>
      <c r="AJ37" s="44">
        <v>0</v>
      </c>
      <c r="AK37" s="44">
        <v>0</v>
      </c>
      <c r="AL37" s="44">
        <v>0</v>
      </c>
      <c r="AM37" s="44">
        <v>0</v>
      </c>
      <c r="AN37" s="44">
        <v>0</v>
      </c>
      <c r="AO37" s="44">
        <v>0</v>
      </c>
      <c r="AP37" s="44">
        <v>0</v>
      </c>
      <c r="AQ37" s="44">
        <v>0</v>
      </c>
      <c r="AR37" s="44">
        <v>0</v>
      </c>
      <c r="AS37" s="44">
        <f t="shared" si="4"/>
        <v>0</v>
      </c>
      <c r="AT37" s="44">
        <f t="shared" si="5"/>
        <v>0</v>
      </c>
      <c r="AU37" s="44">
        <v>0</v>
      </c>
      <c r="AV37" s="44">
        <v>0</v>
      </c>
      <c r="AW37" s="44">
        <v>0</v>
      </c>
      <c r="AX37" s="44">
        <v>0</v>
      </c>
      <c r="AY37" s="44">
        <v>0</v>
      </c>
      <c r="AZ37" s="44">
        <v>0</v>
      </c>
      <c r="BA37" s="44">
        <v>0</v>
      </c>
      <c r="BB37" s="44">
        <v>0</v>
      </c>
      <c r="BC37" s="44">
        <v>0</v>
      </c>
      <c r="BD37" s="44">
        <v>0</v>
      </c>
      <c r="BE37" s="44">
        <v>0</v>
      </c>
      <c r="BF37" s="44">
        <v>0</v>
      </c>
      <c r="BG37" s="44">
        <v>0</v>
      </c>
      <c r="BH37" s="44">
        <v>0</v>
      </c>
      <c r="BI37" s="44">
        <f t="shared" si="6"/>
        <v>0</v>
      </c>
      <c r="BJ37" s="44">
        <f t="shared" si="7"/>
        <v>0</v>
      </c>
      <c r="BK37" s="44">
        <f t="shared" si="8"/>
        <v>0</v>
      </c>
      <c r="BL37" s="44">
        <f t="shared" si="9"/>
        <v>0</v>
      </c>
    </row>
    <row r="38" spans="1:64" x14ac:dyDescent="0.25">
      <c r="A38" s="44">
        <v>31</v>
      </c>
      <c r="B38" s="45" t="s">
        <v>119</v>
      </c>
      <c r="C38" s="44">
        <v>260</v>
      </c>
      <c r="D38" s="44">
        <v>1.4</v>
      </c>
      <c r="E38" s="44">
        <v>486</v>
      </c>
      <c r="F38" s="44">
        <v>7.96</v>
      </c>
      <c r="G38" s="44">
        <v>205</v>
      </c>
      <c r="H38" s="44">
        <v>3.4</v>
      </c>
      <c r="I38" s="44">
        <v>92</v>
      </c>
      <c r="J38" s="44">
        <v>1.5</v>
      </c>
      <c r="K38" s="44">
        <v>13</v>
      </c>
      <c r="L38" s="44">
        <v>0.22</v>
      </c>
      <c r="M38" s="44">
        <v>0</v>
      </c>
      <c r="N38" s="44">
        <v>0</v>
      </c>
      <c r="O38" s="44">
        <v>595</v>
      </c>
      <c r="P38" s="44">
        <v>7.79</v>
      </c>
      <c r="Q38" s="44">
        <f t="shared" si="0"/>
        <v>851</v>
      </c>
      <c r="R38" s="44">
        <f t="shared" si="1"/>
        <v>11.08</v>
      </c>
      <c r="S38" s="44">
        <v>453</v>
      </c>
      <c r="T38" s="44">
        <v>7.46</v>
      </c>
      <c r="U38" s="44">
        <v>48</v>
      </c>
      <c r="V38" s="44">
        <v>6.24</v>
      </c>
      <c r="W38" s="44">
        <v>321</v>
      </c>
      <c r="X38" s="44">
        <v>3.65</v>
      </c>
      <c r="Y38" s="44">
        <v>384</v>
      </c>
      <c r="Z38" s="44">
        <v>7.31</v>
      </c>
      <c r="AA38" s="44">
        <v>0</v>
      </c>
      <c r="AB38" s="44">
        <v>0</v>
      </c>
      <c r="AC38" s="44">
        <f t="shared" si="2"/>
        <v>1206</v>
      </c>
      <c r="AD38" s="44">
        <f t="shared" si="3"/>
        <v>24.659999999999997</v>
      </c>
      <c r="AE38" s="44">
        <v>0</v>
      </c>
      <c r="AF38" s="44">
        <v>0</v>
      </c>
      <c r="AG38" s="44">
        <v>80</v>
      </c>
      <c r="AH38" s="44">
        <v>0.56999999999999995</v>
      </c>
      <c r="AI38" s="44">
        <v>69</v>
      </c>
      <c r="AJ38" s="44">
        <v>3.26</v>
      </c>
      <c r="AK38" s="44">
        <v>24</v>
      </c>
      <c r="AL38" s="44">
        <v>0.24</v>
      </c>
      <c r="AM38" s="44">
        <v>3</v>
      </c>
      <c r="AN38" s="44">
        <v>0.03</v>
      </c>
      <c r="AO38" s="44">
        <v>2578</v>
      </c>
      <c r="AP38" s="44">
        <v>31.86</v>
      </c>
      <c r="AQ38" s="44">
        <v>0</v>
      </c>
      <c r="AR38" s="44">
        <v>0</v>
      </c>
      <c r="AS38" s="44">
        <f t="shared" si="4"/>
        <v>4811</v>
      </c>
      <c r="AT38" s="44">
        <f t="shared" si="5"/>
        <v>71.699999999999989</v>
      </c>
      <c r="AU38" s="44">
        <v>3849</v>
      </c>
      <c r="AV38" s="44">
        <v>30.1</v>
      </c>
      <c r="AW38" s="44">
        <v>1347</v>
      </c>
      <c r="AX38" s="44">
        <v>10.53</v>
      </c>
      <c r="AY38" s="44">
        <v>0</v>
      </c>
      <c r="AZ38" s="44">
        <v>0</v>
      </c>
      <c r="BA38" s="44">
        <v>0</v>
      </c>
      <c r="BB38" s="44">
        <v>0</v>
      </c>
      <c r="BC38" s="44">
        <v>187</v>
      </c>
      <c r="BD38" s="44">
        <v>15.03</v>
      </c>
      <c r="BE38" s="44">
        <v>0</v>
      </c>
      <c r="BF38" s="44">
        <v>0</v>
      </c>
      <c r="BG38" s="44">
        <v>719</v>
      </c>
      <c r="BH38" s="44">
        <v>44.57</v>
      </c>
      <c r="BI38" s="44">
        <f t="shared" si="6"/>
        <v>906</v>
      </c>
      <c r="BJ38" s="44">
        <f t="shared" si="7"/>
        <v>59.6</v>
      </c>
      <c r="BK38" s="44">
        <f t="shared" si="8"/>
        <v>5717</v>
      </c>
      <c r="BL38" s="44">
        <f t="shared" si="9"/>
        <v>131.29999999999998</v>
      </c>
    </row>
    <row r="39" spans="1:64" x14ac:dyDescent="0.25">
      <c r="A39" s="44">
        <v>32</v>
      </c>
      <c r="B39" s="45" t="s">
        <v>120</v>
      </c>
      <c r="C39" s="44">
        <v>0</v>
      </c>
      <c r="D39" s="44">
        <v>0</v>
      </c>
      <c r="E39" s="44">
        <v>111</v>
      </c>
      <c r="F39" s="44">
        <v>3.44</v>
      </c>
      <c r="G39" s="44">
        <v>66</v>
      </c>
      <c r="H39" s="44">
        <v>1.89</v>
      </c>
      <c r="I39" s="44">
        <v>16</v>
      </c>
      <c r="J39" s="44">
        <v>0.77</v>
      </c>
      <c r="K39" s="44">
        <v>6</v>
      </c>
      <c r="L39" s="44">
        <v>0.21</v>
      </c>
      <c r="M39" s="44">
        <v>0</v>
      </c>
      <c r="N39" s="44">
        <v>0</v>
      </c>
      <c r="O39" s="44">
        <v>93</v>
      </c>
      <c r="P39" s="44">
        <v>3.09</v>
      </c>
      <c r="Q39" s="44">
        <f t="shared" si="0"/>
        <v>133</v>
      </c>
      <c r="R39" s="44">
        <f t="shared" si="1"/>
        <v>4.42</v>
      </c>
      <c r="S39" s="44">
        <v>97</v>
      </c>
      <c r="T39" s="44">
        <v>11.69</v>
      </c>
      <c r="U39" s="44">
        <v>7</v>
      </c>
      <c r="V39" s="44">
        <v>9.74</v>
      </c>
      <c r="W39" s="44">
        <v>74</v>
      </c>
      <c r="X39" s="44">
        <v>5.85</v>
      </c>
      <c r="Y39" s="44">
        <v>89</v>
      </c>
      <c r="Z39" s="44">
        <v>11.69</v>
      </c>
      <c r="AA39" s="44">
        <v>0</v>
      </c>
      <c r="AB39" s="44">
        <v>0</v>
      </c>
      <c r="AC39" s="44">
        <f t="shared" si="2"/>
        <v>267</v>
      </c>
      <c r="AD39" s="44">
        <f t="shared" si="3"/>
        <v>38.97</v>
      </c>
      <c r="AE39" s="44">
        <v>173</v>
      </c>
      <c r="AF39" s="44">
        <v>5.03</v>
      </c>
      <c r="AG39" s="44">
        <v>433</v>
      </c>
      <c r="AH39" s="44">
        <v>6.3</v>
      </c>
      <c r="AI39" s="44">
        <v>44</v>
      </c>
      <c r="AJ39" s="44">
        <v>18.91</v>
      </c>
      <c r="AK39" s="44">
        <v>534</v>
      </c>
      <c r="AL39" s="44">
        <v>15.76</v>
      </c>
      <c r="AM39" s="44">
        <v>323</v>
      </c>
      <c r="AN39" s="44">
        <v>9.4499999999999993</v>
      </c>
      <c r="AO39" s="44">
        <v>473</v>
      </c>
      <c r="AP39" s="44">
        <v>13.88</v>
      </c>
      <c r="AQ39" s="44">
        <v>0</v>
      </c>
      <c r="AR39" s="44">
        <v>0</v>
      </c>
      <c r="AS39" s="44">
        <f t="shared" si="4"/>
        <v>2380</v>
      </c>
      <c r="AT39" s="44">
        <f t="shared" si="5"/>
        <v>112.72</v>
      </c>
      <c r="AU39" s="44">
        <v>641</v>
      </c>
      <c r="AV39" s="44">
        <v>11.29</v>
      </c>
      <c r="AW39" s="44">
        <v>224</v>
      </c>
      <c r="AX39" s="44">
        <v>3.96</v>
      </c>
      <c r="AY39" s="44">
        <v>0</v>
      </c>
      <c r="AZ39" s="44">
        <v>0</v>
      </c>
      <c r="BA39" s="44">
        <v>0</v>
      </c>
      <c r="BB39" s="44">
        <v>0</v>
      </c>
      <c r="BC39" s="44">
        <v>278</v>
      </c>
      <c r="BD39" s="44">
        <v>267.26</v>
      </c>
      <c r="BE39" s="44">
        <v>0</v>
      </c>
      <c r="BF39" s="44">
        <v>0</v>
      </c>
      <c r="BG39" s="44">
        <v>686</v>
      </c>
      <c r="BH39" s="44">
        <v>400.89</v>
      </c>
      <c r="BI39" s="44">
        <f t="shared" si="6"/>
        <v>964</v>
      </c>
      <c r="BJ39" s="44">
        <f t="shared" si="7"/>
        <v>668.15</v>
      </c>
      <c r="BK39" s="44">
        <f t="shared" si="8"/>
        <v>3344</v>
      </c>
      <c r="BL39" s="44">
        <f t="shared" si="9"/>
        <v>780.87</v>
      </c>
    </row>
    <row r="40" spans="1:64" x14ac:dyDescent="0.25">
      <c r="A40" s="44">
        <v>33</v>
      </c>
      <c r="B40" s="45" t="s">
        <v>121</v>
      </c>
      <c r="C40" s="44">
        <v>0</v>
      </c>
      <c r="D40" s="44">
        <v>0</v>
      </c>
      <c r="E40" s="44">
        <v>706</v>
      </c>
      <c r="F40" s="44">
        <v>12.98</v>
      </c>
      <c r="G40" s="44">
        <v>214</v>
      </c>
      <c r="H40" s="44">
        <v>3.96</v>
      </c>
      <c r="I40" s="44">
        <v>0</v>
      </c>
      <c r="J40" s="44">
        <v>0</v>
      </c>
      <c r="K40" s="44">
        <v>0</v>
      </c>
      <c r="L40" s="44">
        <v>0</v>
      </c>
      <c r="M40" s="44">
        <v>0</v>
      </c>
      <c r="N40" s="44">
        <v>0</v>
      </c>
      <c r="O40" s="44">
        <v>495</v>
      </c>
      <c r="P40" s="44">
        <v>9.11</v>
      </c>
      <c r="Q40" s="44">
        <f t="shared" si="0"/>
        <v>706</v>
      </c>
      <c r="R40" s="44">
        <f t="shared" si="1"/>
        <v>12.98</v>
      </c>
      <c r="S40" s="44">
        <v>280</v>
      </c>
      <c r="T40" s="44">
        <v>1.48</v>
      </c>
      <c r="U40" s="44">
        <v>0</v>
      </c>
      <c r="V40" s="44">
        <v>0</v>
      </c>
      <c r="W40" s="44">
        <v>0</v>
      </c>
      <c r="X40" s="44">
        <v>0</v>
      </c>
      <c r="Y40" s="44">
        <v>170</v>
      </c>
      <c r="Z40" s="44">
        <v>1</v>
      </c>
      <c r="AA40" s="44">
        <v>0</v>
      </c>
      <c r="AB40" s="44">
        <v>0</v>
      </c>
      <c r="AC40" s="44">
        <f t="shared" si="2"/>
        <v>450</v>
      </c>
      <c r="AD40" s="44">
        <f t="shared" si="3"/>
        <v>2.48</v>
      </c>
      <c r="AE40" s="44">
        <v>0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60</v>
      </c>
      <c r="AL40" s="44">
        <v>0.6</v>
      </c>
      <c r="AM40" s="44">
        <v>2370</v>
      </c>
      <c r="AN40" s="44">
        <v>23.7</v>
      </c>
      <c r="AO40" s="44">
        <v>1326</v>
      </c>
      <c r="AP40" s="44">
        <v>13.26</v>
      </c>
      <c r="AQ40" s="44">
        <v>0</v>
      </c>
      <c r="AR40" s="44">
        <v>0</v>
      </c>
      <c r="AS40" s="44">
        <f t="shared" si="4"/>
        <v>4912</v>
      </c>
      <c r="AT40" s="44">
        <f t="shared" si="5"/>
        <v>53.02</v>
      </c>
      <c r="AU40" s="44">
        <v>1752</v>
      </c>
      <c r="AV40" s="44">
        <v>19.45</v>
      </c>
      <c r="AW40" s="44">
        <v>614</v>
      </c>
      <c r="AX40" s="44">
        <v>6.83</v>
      </c>
      <c r="AY40" s="44">
        <v>0</v>
      </c>
      <c r="AZ40" s="44">
        <v>0</v>
      </c>
      <c r="BA40" s="44">
        <v>0</v>
      </c>
      <c r="BB40" s="44">
        <v>0</v>
      </c>
      <c r="BC40" s="44">
        <v>0</v>
      </c>
      <c r="BD40" s="44">
        <v>0</v>
      </c>
      <c r="BE40" s="44">
        <v>0</v>
      </c>
      <c r="BF40" s="44">
        <v>0</v>
      </c>
      <c r="BG40" s="44">
        <v>1069</v>
      </c>
      <c r="BH40" s="44">
        <v>13.32</v>
      </c>
      <c r="BI40" s="44">
        <f t="shared" si="6"/>
        <v>1069</v>
      </c>
      <c r="BJ40" s="44">
        <f t="shared" si="7"/>
        <v>13.32</v>
      </c>
      <c r="BK40" s="44">
        <f t="shared" si="8"/>
        <v>5981</v>
      </c>
      <c r="BL40" s="44">
        <f t="shared" si="9"/>
        <v>66.34</v>
      </c>
    </row>
    <row r="41" spans="1:64" x14ac:dyDescent="0.25">
      <c r="A41" s="44">
        <v>34</v>
      </c>
      <c r="B41" s="45" t="s">
        <v>122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44">
        <v>0</v>
      </c>
      <c r="P41" s="44">
        <v>0</v>
      </c>
      <c r="Q41" s="44">
        <f t="shared" si="0"/>
        <v>0</v>
      </c>
      <c r="R41" s="44">
        <f t="shared" si="1"/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44">
        <v>0</v>
      </c>
      <c r="AB41" s="44">
        <v>0</v>
      </c>
      <c r="AC41" s="44">
        <f t="shared" si="2"/>
        <v>0</v>
      </c>
      <c r="AD41" s="44">
        <f t="shared" si="3"/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0</v>
      </c>
      <c r="AJ41" s="44">
        <v>0</v>
      </c>
      <c r="AK41" s="44">
        <v>0</v>
      </c>
      <c r="AL41" s="44">
        <v>0</v>
      </c>
      <c r="AM41" s="44">
        <v>0</v>
      </c>
      <c r="AN41" s="44">
        <v>0</v>
      </c>
      <c r="AO41" s="44">
        <v>0</v>
      </c>
      <c r="AP41" s="44">
        <v>0</v>
      </c>
      <c r="AQ41" s="44">
        <v>0</v>
      </c>
      <c r="AR41" s="44">
        <v>0</v>
      </c>
      <c r="AS41" s="44">
        <f t="shared" si="4"/>
        <v>0</v>
      </c>
      <c r="AT41" s="44">
        <f t="shared" si="5"/>
        <v>0</v>
      </c>
      <c r="AU41" s="44">
        <v>0</v>
      </c>
      <c r="AV41" s="44">
        <v>0</v>
      </c>
      <c r="AW41" s="44">
        <v>0</v>
      </c>
      <c r="AX41" s="44"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4">
        <f t="shared" si="6"/>
        <v>0</v>
      </c>
      <c r="BJ41" s="44">
        <f t="shared" si="7"/>
        <v>0</v>
      </c>
      <c r="BK41" s="44">
        <f t="shared" si="8"/>
        <v>0</v>
      </c>
      <c r="BL41" s="44">
        <f t="shared" si="9"/>
        <v>0</v>
      </c>
    </row>
    <row r="42" spans="1:64" x14ac:dyDescent="0.25">
      <c r="A42" s="44">
        <v>35</v>
      </c>
      <c r="B42" s="45" t="s">
        <v>123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0</v>
      </c>
      <c r="O42" s="44">
        <v>0</v>
      </c>
      <c r="P42" s="44">
        <v>0</v>
      </c>
      <c r="Q42" s="44">
        <f t="shared" si="0"/>
        <v>0</v>
      </c>
      <c r="R42" s="44">
        <f t="shared" si="1"/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f t="shared" si="2"/>
        <v>0</v>
      </c>
      <c r="AD42" s="44">
        <f t="shared" si="3"/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  <c r="AM42" s="44">
        <v>0</v>
      </c>
      <c r="AN42" s="44">
        <v>0</v>
      </c>
      <c r="AO42" s="44">
        <v>0</v>
      </c>
      <c r="AP42" s="44">
        <v>0</v>
      </c>
      <c r="AQ42" s="44">
        <v>0</v>
      </c>
      <c r="AR42" s="44">
        <v>0</v>
      </c>
      <c r="AS42" s="44">
        <f t="shared" si="4"/>
        <v>0</v>
      </c>
      <c r="AT42" s="44">
        <f t="shared" si="5"/>
        <v>0</v>
      </c>
      <c r="AU42" s="44">
        <v>0</v>
      </c>
      <c r="AV42" s="44">
        <v>0</v>
      </c>
      <c r="AW42" s="44">
        <v>0</v>
      </c>
      <c r="AX42" s="44">
        <v>0</v>
      </c>
      <c r="AY42" s="44">
        <v>0</v>
      </c>
      <c r="AZ42" s="44">
        <v>0</v>
      </c>
      <c r="BA42" s="44">
        <v>0</v>
      </c>
      <c r="BB42" s="44">
        <v>0</v>
      </c>
      <c r="BC42" s="44">
        <v>0</v>
      </c>
      <c r="BD42" s="44">
        <v>0</v>
      </c>
      <c r="BE42" s="44">
        <v>0</v>
      </c>
      <c r="BF42" s="44">
        <v>0</v>
      </c>
      <c r="BG42" s="44">
        <v>0</v>
      </c>
      <c r="BH42" s="44">
        <v>0</v>
      </c>
      <c r="BI42" s="44">
        <f t="shared" si="6"/>
        <v>0</v>
      </c>
      <c r="BJ42" s="44">
        <f t="shared" si="7"/>
        <v>0</v>
      </c>
      <c r="BK42" s="44">
        <f t="shared" si="8"/>
        <v>0</v>
      </c>
      <c r="BL42" s="44">
        <f t="shared" si="9"/>
        <v>0</v>
      </c>
    </row>
    <row r="43" spans="1:64" x14ac:dyDescent="0.25">
      <c r="A43" s="44">
        <v>36</v>
      </c>
      <c r="B43" s="45" t="s">
        <v>111</v>
      </c>
      <c r="C43" s="44">
        <v>96</v>
      </c>
      <c r="D43" s="44">
        <v>0.49</v>
      </c>
      <c r="E43" s="44">
        <v>65</v>
      </c>
      <c r="F43" s="44">
        <v>0.91</v>
      </c>
      <c r="G43" s="44">
        <v>28</v>
      </c>
      <c r="H43" s="44">
        <v>0.5</v>
      </c>
      <c r="I43" s="44">
        <v>10</v>
      </c>
      <c r="J43" s="44">
        <v>0.16</v>
      </c>
      <c r="K43" s="44">
        <v>37</v>
      </c>
      <c r="L43" s="44">
        <v>0.28999999999999998</v>
      </c>
      <c r="M43" s="44">
        <v>0</v>
      </c>
      <c r="N43" s="44">
        <v>0</v>
      </c>
      <c r="O43" s="44">
        <v>146</v>
      </c>
      <c r="P43" s="44">
        <v>1.3</v>
      </c>
      <c r="Q43" s="44">
        <f t="shared" si="0"/>
        <v>208</v>
      </c>
      <c r="R43" s="44">
        <f t="shared" si="1"/>
        <v>1.8499999999999999</v>
      </c>
      <c r="S43" s="44">
        <v>90</v>
      </c>
      <c r="T43" s="44">
        <v>4.2699999999999996</v>
      </c>
      <c r="U43" s="44">
        <v>74</v>
      </c>
      <c r="V43" s="44">
        <v>3.57</v>
      </c>
      <c r="W43" s="44">
        <v>46</v>
      </c>
      <c r="X43" s="44">
        <v>2.14</v>
      </c>
      <c r="Y43" s="44">
        <v>92</v>
      </c>
      <c r="Z43" s="44">
        <v>4.2699999999999996</v>
      </c>
      <c r="AA43" s="44">
        <v>0</v>
      </c>
      <c r="AB43" s="44">
        <v>0</v>
      </c>
      <c r="AC43" s="44">
        <f t="shared" si="2"/>
        <v>302</v>
      </c>
      <c r="AD43" s="44">
        <f t="shared" si="3"/>
        <v>14.25</v>
      </c>
      <c r="AE43" s="44">
        <v>8</v>
      </c>
      <c r="AF43" s="44">
        <v>0.85</v>
      </c>
      <c r="AG43" s="44">
        <v>190</v>
      </c>
      <c r="AH43" s="44">
        <v>2.98</v>
      </c>
      <c r="AI43" s="44">
        <v>632</v>
      </c>
      <c r="AJ43" s="44">
        <v>32.04</v>
      </c>
      <c r="AK43" s="44">
        <v>4</v>
      </c>
      <c r="AL43" s="44">
        <v>1.52</v>
      </c>
      <c r="AM43" s="44">
        <v>4</v>
      </c>
      <c r="AN43" s="44">
        <v>0.25</v>
      </c>
      <c r="AO43" s="44">
        <v>460</v>
      </c>
      <c r="AP43" s="44">
        <v>8.92</v>
      </c>
      <c r="AQ43" s="44">
        <v>0</v>
      </c>
      <c r="AR43" s="44">
        <v>0</v>
      </c>
      <c r="AS43" s="44">
        <f t="shared" si="4"/>
        <v>1808</v>
      </c>
      <c r="AT43" s="44">
        <f t="shared" si="5"/>
        <v>62.660000000000004</v>
      </c>
      <c r="AU43" s="44">
        <v>272</v>
      </c>
      <c r="AV43" s="44">
        <v>9.4</v>
      </c>
      <c r="AW43" s="44">
        <v>95</v>
      </c>
      <c r="AX43" s="44">
        <v>3.29</v>
      </c>
      <c r="AY43" s="44">
        <v>0</v>
      </c>
      <c r="AZ43" s="44">
        <v>0</v>
      </c>
      <c r="BA43" s="44">
        <v>0</v>
      </c>
      <c r="BB43" s="44">
        <v>0</v>
      </c>
      <c r="BC43" s="44">
        <v>4</v>
      </c>
      <c r="BD43" s="44">
        <v>14.3</v>
      </c>
      <c r="BE43" s="44">
        <v>0</v>
      </c>
      <c r="BF43" s="44">
        <v>0</v>
      </c>
      <c r="BG43" s="44">
        <v>304</v>
      </c>
      <c r="BH43" s="44">
        <v>17.48</v>
      </c>
      <c r="BI43" s="44">
        <f t="shared" si="6"/>
        <v>308</v>
      </c>
      <c r="BJ43" s="44">
        <f t="shared" si="7"/>
        <v>31.78</v>
      </c>
      <c r="BK43" s="44">
        <f t="shared" si="8"/>
        <v>2116</v>
      </c>
      <c r="BL43" s="44">
        <f t="shared" si="9"/>
        <v>94.44</v>
      </c>
    </row>
    <row r="44" spans="1:64" s="43" customFormat="1" x14ac:dyDescent="0.25">
      <c r="A44" s="280" t="s">
        <v>86</v>
      </c>
      <c r="B44" s="281"/>
      <c r="C44" s="46">
        <f t="shared" ref="C44:AH44" si="10">SUM(C8:C43)</f>
        <v>1783</v>
      </c>
      <c r="D44" s="46">
        <f t="shared" si="10"/>
        <v>18.259999999999998</v>
      </c>
      <c r="E44" s="46">
        <f t="shared" si="10"/>
        <v>10731</v>
      </c>
      <c r="F44" s="46">
        <f t="shared" si="10"/>
        <v>718.04</v>
      </c>
      <c r="G44" s="46">
        <f t="shared" si="10"/>
        <v>4378</v>
      </c>
      <c r="H44" s="46">
        <f t="shared" si="10"/>
        <v>89.22999999999999</v>
      </c>
      <c r="I44" s="46">
        <f t="shared" si="10"/>
        <v>756</v>
      </c>
      <c r="J44" s="46">
        <f t="shared" si="10"/>
        <v>38.83</v>
      </c>
      <c r="K44" s="46">
        <f t="shared" si="10"/>
        <v>2744</v>
      </c>
      <c r="L44" s="46">
        <f t="shared" si="10"/>
        <v>175.91</v>
      </c>
      <c r="M44" s="46">
        <f t="shared" si="10"/>
        <v>35</v>
      </c>
      <c r="N44" s="46">
        <f t="shared" si="10"/>
        <v>1.27</v>
      </c>
      <c r="O44" s="46">
        <f t="shared" si="10"/>
        <v>8350</v>
      </c>
      <c r="P44" s="46">
        <f t="shared" si="10"/>
        <v>188.48000000000002</v>
      </c>
      <c r="Q44" s="46">
        <f t="shared" si="10"/>
        <v>16014</v>
      </c>
      <c r="R44" s="46">
        <f t="shared" si="10"/>
        <v>951.04</v>
      </c>
      <c r="S44" s="46">
        <f t="shared" si="10"/>
        <v>10522</v>
      </c>
      <c r="T44" s="46">
        <f t="shared" si="10"/>
        <v>649.44000000000017</v>
      </c>
      <c r="U44" s="46">
        <f t="shared" si="10"/>
        <v>2355</v>
      </c>
      <c r="V44" s="46">
        <f t="shared" si="10"/>
        <v>648.91999999999996</v>
      </c>
      <c r="W44" s="46">
        <f t="shared" si="10"/>
        <v>2267</v>
      </c>
      <c r="X44" s="46">
        <f t="shared" si="10"/>
        <v>369.00999999999988</v>
      </c>
      <c r="Y44" s="46">
        <f t="shared" si="10"/>
        <v>3062</v>
      </c>
      <c r="Z44" s="46">
        <f t="shared" si="10"/>
        <v>190.98999999999998</v>
      </c>
      <c r="AA44" s="46">
        <f t="shared" si="10"/>
        <v>20</v>
      </c>
      <c r="AB44" s="46">
        <f t="shared" si="10"/>
        <v>4.3</v>
      </c>
      <c r="AC44" s="46">
        <f t="shared" si="10"/>
        <v>18206</v>
      </c>
      <c r="AD44" s="46">
        <f t="shared" si="10"/>
        <v>1858.3600000000001</v>
      </c>
      <c r="AE44" s="46">
        <f t="shared" si="10"/>
        <v>1445</v>
      </c>
      <c r="AF44" s="46">
        <f t="shared" si="10"/>
        <v>157.48000000000002</v>
      </c>
      <c r="AG44" s="46">
        <f t="shared" si="10"/>
        <v>4799</v>
      </c>
      <c r="AH44" s="46">
        <f t="shared" si="10"/>
        <v>51.57</v>
      </c>
      <c r="AI44" s="46">
        <f t="shared" ref="AI44:BN44" si="11">SUM(AI8:AI43)</f>
        <v>4168</v>
      </c>
      <c r="AJ44" s="46">
        <f t="shared" si="11"/>
        <v>645.53999999999985</v>
      </c>
      <c r="AK44" s="46">
        <f t="shared" si="11"/>
        <v>1672</v>
      </c>
      <c r="AL44" s="46">
        <f t="shared" si="11"/>
        <v>49.670000000000009</v>
      </c>
      <c r="AM44" s="46">
        <f t="shared" si="11"/>
        <v>4579</v>
      </c>
      <c r="AN44" s="46">
        <f t="shared" si="11"/>
        <v>53.620000000000005</v>
      </c>
      <c r="AO44" s="46">
        <f t="shared" si="11"/>
        <v>37840</v>
      </c>
      <c r="AP44" s="46">
        <f t="shared" si="11"/>
        <v>543.20000000000005</v>
      </c>
      <c r="AQ44" s="46">
        <f t="shared" si="11"/>
        <v>587</v>
      </c>
      <c r="AR44" s="46">
        <f t="shared" si="11"/>
        <v>38.909999999999997</v>
      </c>
      <c r="AS44" s="46">
        <f t="shared" si="11"/>
        <v>88723</v>
      </c>
      <c r="AT44" s="46">
        <f t="shared" si="11"/>
        <v>4310.4799999999996</v>
      </c>
      <c r="AU44" s="46">
        <f t="shared" si="11"/>
        <v>33596</v>
      </c>
      <c r="AV44" s="46">
        <f t="shared" si="11"/>
        <v>556.3599999999999</v>
      </c>
      <c r="AW44" s="46">
        <f t="shared" si="11"/>
        <v>9049</v>
      </c>
      <c r="AX44" s="46">
        <f t="shared" si="11"/>
        <v>115.56</v>
      </c>
      <c r="AY44" s="46">
        <f t="shared" si="11"/>
        <v>205</v>
      </c>
      <c r="AZ44" s="46">
        <f t="shared" si="11"/>
        <v>37.18</v>
      </c>
      <c r="BA44" s="46">
        <f t="shared" si="11"/>
        <v>523</v>
      </c>
      <c r="BB44" s="46">
        <f t="shared" si="11"/>
        <v>65.739999999999995</v>
      </c>
      <c r="BC44" s="46">
        <f t="shared" si="11"/>
        <v>3090</v>
      </c>
      <c r="BD44" s="46">
        <f t="shared" si="11"/>
        <v>1290.5999999999999</v>
      </c>
      <c r="BE44" s="46">
        <f t="shared" si="11"/>
        <v>7141</v>
      </c>
      <c r="BF44" s="46">
        <f t="shared" si="11"/>
        <v>349.88</v>
      </c>
      <c r="BG44" s="46">
        <f t="shared" si="11"/>
        <v>299543</v>
      </c>
      <c r="BH44" s="46">
        <f t="shared" si="11"/>
        <v>23449.53</v>
      </c>
      <c r="BI44" s="46">
        <f t="shared" si="11"/>
        <v>310502</v>
      </c>
      <c r="BJ44" s="46">
        <f t="shared" si="11"/>
        <v>25192.929999999993</v>
      </c>
      <c r="BK44" s="46">
        <f t="shared" si="11"/>
        <v>399225</v>
      </c>
      <c r="BL44" s="46">
        <f t="shared" si="11"/>
        <v>29503.41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48">
        <v>1</v>
      </c>
      <c r="B8" s="49" t="s">
        <v>88</v>
      </c>
      <c r="C8" s="48">
        <v>47816</v>
      </c>
      <c r="D8" s="48">
        <v>438.82</v>
      </c>
      <c r="E8" s="48">
        <v>6624</v>
      </c>
      <c r="F8" s="48">
        <v>167.62</v>
      </c>
      <c r="G8" s="48">
        <v>2652</v>
      </c>
      <c r="H8" s="48">
        <v>67.19</v>
      </c>
      <c r="I8" s="48">
        <v>852</v>
      </c>
      <c r="J8" s="48">
        <v>21.54</v>
      </c>
      <c r="K8" s="48">
        <v>1055</v>
      </c>
      <c r="L8" s="48">
        <v>39.950000000000003</v>
      </c>
      <c r="M8" s="48">
        <v>0</v>
      </c>
      <c r="N8" s="48">
        <v>0</v>
      </c>
      <c r="O8" s="48">
        <v>39442</v>
      </c>
      <c r="P8" s="48">
        <v>467.52</v>
      </c>
      <c r="Q8" s="48">
        <f t="shared" ref="Q8:Q43" si="0">(C8+E8+I8+K8)</f>
        <v>56347</v>
      </c>
      <c r="R8" s="48">
        <f t="shared" ref="R8:R43" si="1">(D8+F8+J8+L8)</f>
        <v>667.93000000000006</v>
      </c>
      <c r="S8" s="48">
        <v>5089</v>
      </c>
      <c r="T8" s="48">
        <v>81.33</v>
      </c>
      <c r="U8" s="48">
        <v>157</v>
      </c>
      <c r="V8" s="48">
        <v>41.64</v>
      </c>
      <c r="W8" s="48">
        <v>3816</v>
      </c>
      <c r="X8" s="48">
        <v>40.659999999999997</v>
      </c>
      <c r="Y8" s="48">
        <v>5575</v>
      </c>
      <c r="Z8" s="48">
        <v>107.47</v>
      </c>
      <c r="AA8" s="48">
        <v>0</v>
      </c>
      <c r="AB8" s="48">
        <v>0</v>
      </c>
      <c r="AC8" s="48">
        <f t="shared" ref="AC8:AC43" si="2">(S8+U8+W8+Y8)</f>
        <v>14637</v>
      </c>
      <c r="AD8" s="48">
        <f t="shared" ref="AD8:AD43" si="3">(T8+V8+X8+Z8)</f>
        <v>271.10000000000002</v>
      </c>
      <c r="AE8" s="48">
        <v>35</v>
      </c>
      <c r="AF8" s="48">
        <v>0.31</v>
      </c>
      <c r="AG8" s="48">
        <v>674</v>
      </c>
      <c r="AH8" s="48">
        <v>3.15</v>
      </c>
      <c r="AI8" s="48">
        <v>160</v>
      </c>
      <c r="AJ8" s="48">
        <v>22.2</v>
      </c>
      <c r="AK8" s="48">
        <v>130</v>
      </c>
      <c r="AL8" s="48">
        <v>1.2</v>
      </c>
      <c r="AM8" s="48">
        <v>184</v>
      </c>
      <c r="AN8" s="48">
        <v>1.68</v>
      </c>
      <c r="AO8" s="48">
        <v>848</v>
      </c>
      <c r="AP8" s="48">
        <v>7.88</v>
      </c>
      <c r="AQ8" s="48">
        <v>0</v>
      </c>
      <c r="AR8" s="48">
        <v>0</v>
      </c>
      <c r="AS8" s="48">
        <f t="shared" ref="AS8:AS43" si="4">(Q8+AC8+AE8+AG8+AI8+AK8+AM8+AO8)</f>
        <v>73015</v>
      </c>
      <c r="AT8" s="48">
        <f t="shared" ref="AT8:AT43" si="5">(R8+AD8+AF8+AH8+AJ8+AL8+AN8+AP8)</f>
        <v>975.45</v>
      </c>
      <c r="AU8" s="48">
        <v>18255</v>
      </c>
      <c r="AV8" s="48">
        <v>243.84</v>
      </c>
      <c r="AW8" s="48">
        <v>6391</v>
      </c>
      <c r="AX8" s="48">
        <v>85.36</v>
      </c>
      <c r="AY8" s="48">
        <v>0</v>
      </c>
      <c r="AZ8" s="48">
        <v>0</v>
      </c>
      <c r="BA8" s="48">
        <v>0</v>
      </c>
      <c r="BB8" s="48">
        <v>0</v>
      </c>
      <c r="BC8" s="48">
        <v>749</v>
      </c>
      <c r="BD8" s="48">
        <v>187.32</v>
      </c>
      <c r="BE8" s="48">
        <v>0</v>
      </c>
      <c r="BF8" s="48">
        <v>0</v>
      </c>
      <c r="BG8" s="48">
        <v>5614</v>
      </c>
      <c r="BH8" s="48">
        <v>280.94</v>
      </c>
      <c r="BI8" s="48">
        <f t="shared" ref="BI8:BI43" si="6">(AY8+BA8+BC8+BE8+BG8)</f>
        <v>6363</v>
      </c>
      <c r="BJ8" s="48">
        <f t="shared" ref="BJ8:BJ43" si="7">(AZ8+BB8+BD8+BF8+BH8)</f>
        <v>468.26</v>
      </c>
      <c r="BK8" s="48">
        <f t="shared" ref="BK8:BK43" si="8">(AS8+BI8)</f>
        <v>79378</v>
      </c>
      <c r="BL8" s="48">
        <f t="shared" ref="BL8:BL43" si="9">(AT8+BJ8)</f>
        <v>1443.71</v>
      </c>
    </row>
    <row r="9" spans="1:64" x14ac:dyDescent="0.25">
      <c r="A9" s="48">
        <v>2</v>
      </c>
      <c r="B9" s="49" t="s">
        <v>89</v>
      </c>
      <c r="C9" s="48">
        <v>3800</v>
      </c>
      <c r="D9" s="48">
        <v>40</v>
      </c>
      <c r="E9" s="48">
        <v>319</v>
      </c>
      <c r="F9" s="48">
        <v>9.56</v>
      </c>
      <c r="G9" s="48">
        <v>112</v>
      </c>
      <c r="H9" s="48">
        <v>3.37</v>
      </c>
      <c r="I9" s="48">
        <v>67</v>
      </c>
      <c r="J9" s="48">
        <v>2.02</v>
      </c>
      <c r="K9" s="48">
        <v>114</v>
      </c>
      <c r="L9" s="48">
        <v>3.41</v>
      </c>
      <c r="M9" s="48">
        <v>7</v>
      </c>
      <c r="N9" s="48">
        <v>0.17</v>
      </c>
      <c r="O9" s="48">
        <v>1721</v>
      </c>
      <c r="P9" s="48">
        <v>22</v>
      </c>
      <c r="Q9" s="48">
        <f t="shared" si="0"/>
        <v>4300</v>
      </c>
      <c r="R9" s="48">
        <f t="shared" si="1"/>
        <v>54.990000000000009</v>
      </c>
      <c r="S9" s="48">
        <v>251</v>
      </c>
      <c r="T9" s="48">
        <v>15.01</v>
      </c>
      <c r="U9" s="48">
        <v>101</v>
      </c>
      <c r="V9" s="48">
        <v>6</v>
      </c>
      <c r="W9" s="48">
        <v>50</v>
      </c>
      <c r="X9" s="48">
        <v>3</v>
      </c>
      <c r="Y9" s="48">
        <v>98</v>
      </c>
      <c r="Z9" s="48">
        <v>6</v>
      </c>
      <c r="AA9" s="48">
        <v>5</v>
      </c>
      <c r="AB9" s="48">
        <v>0.31</v>
      </c>
      <c r="AC9" s="48">
        <f t="shared" si="2"/>
        <v>500</v>
      </c>
      <c r="AD9" s="48">
        <f t="shared" si="3"/>
        <v>30.009999999999998</v>
      </c>
      <c r="AE9" s="48">
        <v>0</v>
      </c>
      <c r="AF9" s="48">
        <v>0</v>
      </c>
      <c r="AG9" s="48">
        <v>5</v>
      </c>
      <c r="AH9" s="48">
        <v>0.25</v>
      </c>
      <c r="AI9" s="48">
        <v>50</v>
      </c>
      <c r="AJ9" s="48">
        <v>5</v>
      </c>
      <c r="AK9" s="48">
        <v>0</v>
      </c>
      <c r="AL9" s="48">
        <v>0</v>
      </c>
      <c r="AM9" s="48">
        <v>0</v>
      </c>
      <c r="AN9" s="48">
        <v>0</v>
      </c>
      <c r="AO9" s="48">
        <v>50</v>
      </c>
      <c r="AP9" s="48">
        <v>0.5</v>
      </c>
      <c r="AQ9" s="48">
        <v>2</v>
      </c>
      <c r="AR9" s="48">
        <v>0.02</v>
      </c>
      <c r="AS9" s="48">
        <f t="shared" si="4"/>
        <v>4905</v>
      </c>
      <c r="AT9" s="48">
        <f t="shared" si="5"/>
        <v>90.75</v>
      </c>
      <c r="AU9" s="48">
        <v>4034</v>
      </c>
      <c r="AV9" s="48">
        <v>36.299999999999997</v>
      </c>
      <c r="AW9" s="48">
        <v>404</v>
      </c>
      <c r="AX9" s="48">
        <v>3.63</v>
      </c>
      <c r="AY9" s="48">
        <v>0</v>
      </c>
      <c r="AZ9" s="48">
        <v>0</v>
      </c>
      <c r="BA9" s="48">
        <v>6</v>
      </c>
      <c r="BB9" s="48">
        <v>1.32</v>
      </c>
      <c r="BC9" s="48">
        <v>9</v>
      </c>
      <c r="BD9" s="48">
        <v>3.22</v>
      </c>
      <c r="BE9" s="48">
        <v>64</v>
      </c>
      <c r="BF9" s="48">
        <v>3.22</v>
      </c>
      <c r="BG9" s="48">
        <v>921</v>
      </c>
      <c r="BH9" s="48">
        <v>25.24</v>
      </c>
      <c r="BI9" s="48">
        <f t="shared" si="6"/>
        <v>1000</v>
      </c>
      <c r="BJ9" s="48">
        <f t="shared" si="7"/>
        <v>33</v>
      </c>
      <c r="BK9" s="48">
        <f t="shared" si="8"/>
        <v>5905</v>
      </c>
      <c r="BL9" s="48">
        <f t="shared" si="9"/>
        <v>123.75</v>
      </c>
    </row>
    <row r="10" spans="1:64" x14ac:dyDescent="0.25">
      <c r="A10" s="48">
        <v>3</v>
      </c>
      <c r="B10" s="49" t="s">
        <v>90</v>
      </c>
      <c r="C10" s="48">
        <v>7500</v>
      </c>
      <c r="D10" s="48">
        <v>70</v>
      </c>
      <c r="E10" s="48">
        <v>1431</v>
      </c>
      <c r="F10" s="48">
        <v>28.6</v>
      </c>
      <c r="G10" s="48">
        <v>376</v>
      </c>
      <c r="H10" s="48">
        <v>7.55</v>
      </c>
      <c r="I10" s="48">
        <v>152</v>
      </c>
      <c r="J10" s="48">
        <v>3.01</v>
      </c>
      <c r="K10" s="48">
        <v>417</v>
      </c>
      <c r="L10" s="48">
        <v>8.3800000000000008</v>
      </c>
      <c r="M10" s="48">
        <v>21</v>
      </c>
      <c r="N10" s="48">
        <v>0.42</v>
      </c>
      <c r="O10" s="48">
        <v>3799</v>
      </c>
      <c r="P10" s="48">
        <v>43.99</v>
      </c>
      <c r="Q10" s="48">
        <f t="shared" si="0"/>
        <v>9500</v>
      </c>
      <c r="R10" s="48">
        <f t="shared" si="1"/>
        <v>109.99</v>
      </c>
      <c r="S10" s="48">
        <v>404</v>
      </c>
      <c r="T10" s="48">
        <v>22.5</v>
      </c>
      <c r="U10" s="48">
        <v>160</v>
      </c>
      <c r="V10" s="48">
        <v>9.01</v>
      </c>
      <c r="W10" s="48">
        <v>81</v>
      </c>
      <c r="X10" s="48">
        <v>4.5</v>
      </c>
      <c r="Y10" s="48">
        <v>155</v>
      </c>
      <c r="Z10" s="48">
        <v>9.01</v>
      </c>
      <c r="AA10" s="48">
        <v>15</v>
      </c>
      <c r="AB10" s="48">
        <v>0.44</v>
      </c>
      <c r="AC10" s="48">
        <f t="shared" si="2"/>
        <v>800</v>
      </c>
      <c r="AD10" s="48">
        <f t="shared" si="3"/>
        <v>45.019999999999996</v>
      </c>
      <c r="AE10" s="48">
        <v>0</v>
      </c>
      <c r="AF10" s="48">
        <v>0</v>
      </c>
      <c r="AG10" s="48">
        <v>200</v>
      </c>
      <c r="AH10" s="48">
        <v>6</v>
      </c>
      <c r="AI10" s="48">
        <v>400</v>
      </c>
      <c r="AJ10" s="48">
        <v>35</v>
      </c>
      <c r="AK10" s="48">
        <v>0</v>
      </c>
      <c r="AL10" s="48">
        <v>0</v>
      </c>
      <c r="AM10" s="48">
        <v>0</v>
      </c>
      <c r="AN10" s="48">
        <v>0</v>
      </c>
      <c r="AO10" s="48">
        <v>500</v>
      </c>
      <c r="AP10" s="48">
        <v>10</v>
      </c>
      <c r="AQ10" s="48">
        <v>25</v>
      </c>
      <c r="AR10" s="48">
        <v>0.5</v>
      </c>
      <c r="AS10" s="48">
        <f t="shared" si="4"/>
        <v>11400</v>
      </c>
      <c r="AT10" s="48">
        <f t="shared" si="5"/>
        <v>206.01</v>
      </c>
      <c r="AU10" s="48">
        <v>9155</v>
      </c>
      <c r="AV10" s="48">
        <v>82.4</v>
      </c>
      <c r="AW10" s="48">
        <v>914</v>
      </c>
      <c r="AX10" s="48">
        <v>8.24</v>
      </c>
      <c r="AY10" s="48">
        <v>0</v>
      </c>
      <c r="AZ10" s="48">
        <v>0</v>
      </c>
      <c r="BA10" s="48">
        <v>30</v>
      </c>
      <c r="BB10" s="48">
        <v>5.9</v>
      </c>
      <c r="BC10" s="48">
        <v>40</v>
      </c>
      <c r="BD10" s="48">
        <v>14.41</v>
      </c>
      <c r="BE10" s="48">
        <v>288</v>
      </c>
      <c r="BF10" s="48">
        <v>14.41</v>
      </c>
      <c r="BG10" s="48">
        <v>2642</v>
      </c>
      <c r="BH10" s="48">
        <v>109.29</v>
      </c>
      <c r="BI10" s="48">
        <f t="shared" si="6"/>
        <v>3000</v>
      </c>
      <c r="BJ10" s="48">
        <f t="shared" si="7"/>
        <v>144.01</v>
      </c>
      <c r="BK10" s="48">
        <f t="shared" si="8"/>
        <v>14400</v>
      </c>
      <c r="BL10" s="48">
        <f t="shared" si="9"/>
        <v>350.02</v>
      </c>
    </row>
    <row r="11" spans="1:64" x14ac:dyDescent="0.25">
      <c r="A11" s="48">
        <v>4</v>
      </c>
      <c r="B11" s="49" t="s">
        <v>91</v>
      </c>
      <c r="C11" s="48">
        <v>11648</v>
      </c>
      <c r="D11" s="48">
        <v>114.99</v>
      </c>
      <c r="E11" s="48">
        <v>2039</v>
      </c>
      <c r="F11" s="48">
        <v>40.42</v>
      </c>
      <c r="G11" s="48">
        <v>330</v>
      </c>
      <c r="H11" s="48">
        <v>6.5</v>
      </c>
      <c r="I11" s="48">
        <v>36</v>
      </c>
      <c r="J11" s="48">
        <v>0.46</v>
      </c>
      <c r="K11" s="48">
        <v>2822</v>
      </c>
      <c r="L11" s="48">
        <v>84.01</v>
      </c>
      <c r="M11" s="48">
        <v>0</v>
      </c>
      <c r="N11" s="48">
        <v>0</v>
      </c>
      <c r="O11" s="48">
        <v>11583</v>
      </c>
      <c r="P11" s="48">
        <v>167.92</v>
      </c>
      <c r="Q11" s="48">
        <f t="shared" si="0"/>
        <v>16545</v>
      </c>
      <c r="R11" s="48">
        <f t="shared" si="1"/>
        <v>239.88</v>
      </c>
      <c r="S11" s="48">
        <v>3000</v>
      </c>
      <c r="T11" s="48">
        <v>89.98</v>
      </c>
      <c r="U11" s="48">
        <v>78</v>
      </c>
      <c r="V11" s="48">
        <v>35.47</v>
      </c>
      <c r="W11" s="48">
        <v>934</v>
      </c>
      <c r="X11" s="48">
        <v>18.579999999999998</v>
      </c>
      <c r="Y11" s="48">
        <v>103</v>
      </c>
      <c r="Z11" s="48">
        <v>1.52</v>
      </c>
      <c r="AA11" s="48">
        <v>0</v>
      </c>
      <c r="AB11" s="48">
        <v>0</v>
      </c>
      <c r="AC11" s="48">
        <f t="shared" si="2"/>
        <v>4115</v>
      </c>
      <c r="AD11" s="48">
        <f t="shared" si="3"/>
        <v>145.55000000000001</v>
      </c>
      <c r="AE11" s="48">
        <v>22</v>
      </c>
      <c r="AF11" s="48">
        <v>0.1</v>
      </c>
      <c r="AG11" s="48">
        <v>477</v>
      </c>
      <c r="AH11" s="48">
        <v>2.4</v>
      </c>
      <c r="AI11" s="48">
        <v>262</v>
      </c>
      <c r="AJ11" s="48">
        <v>39.43</v>
      </c>
      <c r="AK11" s="48">
        <v>22</v>
      </c>
      <c r="AL11" s="48">
        <v>0.1</v>
      </c>
      <c r="AM11" s="48">
        <v>22</v>
      </c>
      <c r="AN11" s="48">
        <v>0.1</v>
      </c>
      <c r="AO11" s="48">
        <v>22</v>
      </c>
      <c r="AP11" s="48">
        <v>0.1</v>
      </c>
      <c r="AQ11" s="48">
        <v>0</v>
      </c>
      <c r="AR11" s="48">
        <v>0</v>
      </c>
      <c r="AS11" s="48">
        <f t="shared" si="4"/>
        <v>21487</v>
      </c>
      <c r="AT11" s="48">
        <f t="shared" si="5"/>
        <v>427.66000000000008</v>
      </c>
      <c r="AU11" s="48">
        <v>8594</v>
      </c>
      <c r="AV11" s="48">
        <v>85.53</v>
      </c>
      <c r="AW11" s="48">
        <v>3008</v>
      </c>
      <c r="AX11" s="48">
        <v>29.93</v>
      </c>
      <c r="AY11" s="48">
        <v>0</v>
      </c>
      <c r="AZ11" s="48">
        <v>0</v>
      </c>
      <c r="BA11" s="48">
        <v>0</v>
      </c>
      <c r="BB11" s="48">
        <v>0</v>
      </c>
      <c r="BC11" s="48">
        <v>158</v>
      </c>
      <c r="BD11" s="48">
        <v>38.049999999999997</v>
      </c>
      <c r="BE11" s="48">
        <v>0</v>
      </c>
      <c r="BF11" s="48">
        <v>0</v>
      </c>
      <c r="BG11" s="48">
        <v>1631</v>
      </c>
      <c r="BH11" s="48">
        <v>244.3</v>
      </c>
      <c r="BI11" s="48">
        <f t="shared" si="6"/>
        <v>1789</v>
      </c>
      <c r="BJ11" s="48">
        <f t="shared" si="7"/>
        <v>282.35000000000002</v>
      </c>
      <c r="BK11" s="48">
        <f t="shared" si="8"/>
        <v>23276</v>
      </c>
      <c r="BL11" s="48">
        <f t="shared" si="9"/>
        <v>710.0100000000001</v>
      </c>
    </row>
    <row r="12" spans="1:64" x14ac:dyDescent="0.25">
      <c r="A12" s="48">
        <v>5</v>
      </c>
      <c r="B12" s="49" t="s">
        <v>92</v>
      </c>
      <c r="C12" s="48">
        <v>8743</v>
      </c>
      <c r="D12" s="48">
        <v>110.47</v>
      </c>
      <c r="E12" s="48">
        <v>2242</v>
      </c>
      <c r="F12" s="48">
        <v>38.44</v>
      </c>
      <c r="G12" s="48">
        <v>1047</v>
      </c>
      <c r="H12" s="48">
        <v>17.14</v>
      </c>
      <c r="I12" s="48">
        <v>217</v>
      </c>
      <c r="J12" s="48">
        <v>5.94</v>
      </c>
      <c r="K12" s="48">
        <v>1696</v>
      </c>
      <c r="L12" s="48">
        <v>15.62</v>
      </c>
      <c r="M12" s="48">
        <v>0</v>
      </c>
      <c r="N12" s="48">
        <v>0</v>
      </c>
      <c r="O12" s="48">
        <v>9028</v>
      </c>
      <c r="P12" s="48">
        <v>119.34</v>
      </c>
      <c r="Q12" s="48">
        <f t="shared" si="0"/>
        <v>12898</v>
      </c>
      <c r="R12" s="48">
        <f t="shared" si="1"/>
        <v>170.47</v>
      </c>
      <c r="S12" s="48">
        <v>4582</v>
      </c>
      <c r="T12" s="48">
        <v>52.71</v>
      </c>
      <c r="U12" s="48">
        <v>65</v>
      </c>
      <c r="V12" s="48">
        <v>37.659999999999997</v>
      </c>
      <c r="W12" s="48">
        <v>27</v>
      </c>
      <c r="X12" s="48">
        <v>30.12</v>
      </c>
      <c r="Y12" s="48">
        <v>2615</v>
      </c>
      <c r="Z12" s="48">
        <v>30.11</v>
      </c>
      <c r="AA12" s="48">
        <v>0</v>
      </c>
      <c r="AB12" s="48">
        <v>0</v>
      </c>
      <c r="AC12" s="48">
        <f t="shared" si="2"/>
        <v>7289</v>
      </c>
      <c r="AD12" s="48">
        <f t="shared" si="3"/>
        <v>150.60000000000002</v>
      </c>
      <c r="AE12" s="48">
        <v>0</v>
      </c>
      <c r="AF12" s="48">
        <v>0</v>
      </c>
      <c r="AG12" s="48">
        <v>1258</v>
      </c>
      <c r="AH12" s="48">
        <v>6.71</v>
      </c>
      <c r="AI12" s="48">
        <v>2220</v>
      </c>
      <c r="AJ12" s="48">
        <v>38.479999999999997</v>
      </c>
      <c r="AK12" s="48">
        <v>320</v>
      </c>
      <c r="AL12" s="48">
        <v>5.03</v>
      </c>
      <c r="AM12" s="48">
        <v>38</v>
      </c>
      <c r="AN12" s="48">
        <v>0.46</v>
      </c>
      <c r="AO12" s="48">
        <v>2696</v>
      </c>
      <c r="AP12" s="48">
        <v>17.95</v>
      </c>
      <c r="AQ12" s="48">
        <v>0</v>
      </c>
      <c r="AR12" s="48">
        <v>0</v>
      </c>
      <c r="AS12" s="48">
        <f t="shared" si="4"/>
        <v>26719</v>
      </c>
      <c r="AT12" s="48">
        <f t="shared" si="5"/>
        <v>389.7</v>
      </c>
      <c r="AU12" s="48">
        <v>12024</v>
      </c>
      <c r="AV12" s="48">
        <v>116.91</v>
      </c>
      <c r="AW12" s="48">
        <v>4208</v>
      </c>
      <c r="AX12" s="48">
        <v>40.92</v>
      </c>
      <c r="AY12" s="48">
        <v>0</v>
      </c>
      <c r="AZ12" s="48">
        <v>0</v>
      </c>
      <c r="BA12" s="48">
        <v>0</v>
      </c>
      <c r="BB12" s="48">
        <v>0</v>
      </c>
      <c r="BC12" s="48">
        <v>572</v>
      </c>
      <c r="BD12" s="48">
        <v>51.99</v>
      </c>
      <c r="BE12" s="48">
        <v>0</v>
      </c>
      <c r="BF12" s="48">
        <v>0</v>
      </c>
      <c r="BG12" s="48">
        <v>6825</v>
      </c>
      <c r="BH12" s="48">
        <v>90.98</v>
      </c>
      <c r="BI12" s="48">
        <f t="shared" si="6"/>
        <v>7397</v>
      </c>
      <c r="BJ12" s="48">
        <f t="shared" si="7"/>
        <v>142.97</v>
      </c>
      <c r="BK12" s="48">
        <f t="shared" si="8"/>
        <v>34116</v>
      </c>
      <c r="BL12" s="48">
        <f t="shared" si="9"/>
        <v>532.66999999999996</v>
      </c>
    </row>
    <row r="13" spans="1:64" x14ac:dyDescent="0.25">
      <c r="A13" s="48">
        <v>6</v>
      </c>
      <c r="B13" s="49" t="s">
        <v>93</v>
      </c>
      <c r="C13" s="48">
        <v>2997</v>
      </c>
      <c r="D13" s="48">
        <v>22.53</v>
      </c>
      <c r="E13" s="48">
        <v>311</v>
      </c>
      <c r="F13" s="48">
        <v>9.31</v>
      </c>
      <c r="G13" s="48">
        <v>228</v>
      </c>
      <c r="H13" s="48">
        <v>7.38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2316</v>
      </c>
      <c r="P13" s="48">
        <v>22.29</v>
      </c>
      <c r="Q13" s="48">
        <f t="shared" si="0"/>
        <v>3308</v>
      </c>
      <c r="R13" s="48">
        <f t="shared" si="1"/>
        <v>31.840000000000003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780</v>
      </c>
      <c r="Z13" s="48">
        <v>30.5</v>
      </c>
      <c r="AA13" s="48">
        <v>0</v>
      </c>
      <c r="AB13" s="48">
        <v>0</v>
      </c>
      <c r="AC13" s="48">
        <f t="shared" si="2"/>
        <v>780</v>
      </c>
      <c r="AD13" s="48">
        <f t="shared" si="3"/>
        <v>30.5</v>
      </c>
      <c r="AE13" s="48">
        <v>0</v>
      </c>
      <c r="AF13" s="48">
        <v>0</v>
      </c>
      <c r="AG13" s="48">
        <v>36</v>
      </c>
      <c r="AH13" s="48">
        <v>0.56999999999999995</v>
      </c>
      <c r="AI13" s="48">
        <v>65</v>
      </c>
      <c r="AJ13" s="48">
        <v>5.13</v>
      </c>
      <c r="AK13" s="48">
        <v>21</v>
      </c>
      <c r="AL13" s="48">
        <v>2.41</v>
      </c>
      <c r="AM13" s="48">
        <v>259</v>
      </c>
      <c r="AN13" s="48">
        <v>4.12</v>
      </c>
      <c r="AO13" s="48">
        <v>0</v>
      </c>
      <c r="AP13" s="48">
        <v>0</v>
      </c>
      <c r="AQ13" s="48">
        <v>0</v>
      </c>
      <c r="AR13" s="48">
        <v>0</v>
      </c>
      <c r="AS13" s="48">
        <f t="shared" si="4"/>
        <v>4469</v>
      </c>
      <c r="AT13" s="48">
        <f t="shared" si="5"/>
        <v>74.570000000000007</v>
      </c>
      <c r="AU13" s="48">
        <v>1341</v>
      </c>
      <c r="AV13" s="48">
        <v>20.13</v>
      </c>
      <c r="AW13" s="48">
        <v>469</v>
      </c>
      <c r="AX13" s="48">
        <v>7.05</v>
      </c>
      <c r="AY13" s="48">
        <v>0</v>
      </c>
      <c r="AZ13" s="48">
        <v>0</v>
      </c>
      <c r="BA13" s="48">
        <v>0</v>
      </c>
      <c r="BB13" s="48">
        <v>0</v>
      </c>
      <c r="BC13" s="48">
        <v>0</v>
      </c>
      <c r="BD13" s="48">
        <v>0</v>
      </c>
      <c r="BE13" s="48">
        <v>0</v>
      </c>
      <c r="BF13" s="48">
        <v>0</v>
      </c>
      <c r="BG13" s="48">
        <v>867</v>
      </c>
      <c r="BH13" s="48">
        <v>25.47</v>
      </c>
      <c r="BI13" s="48">
        <f t="shared" si="6"/>
        <v>867</v>
      </c>
      <c r="BJ13" s="48">
        <f t="shared" si="7"/>
        <v>25.47</v>
      </c>
      <c r="BK13" s="48">
        <f t="shared" si="8"/>
        <v>5336</v>
      </c>
      <c r="BL13" s="48">
        <f t="shared" si="9"/>
        <v>100.04</v>
      </c>
    </row>
    <row r="14" spans="1:64" x14ac:dyDescent="0.25">
      <c r="A14" s="48">
        <v>7</v>
      </c>
      <c r="B14" s="49" t="s">
        <v>94</v>
      </c>
      <c r="C14" s="48">
        <v>2000</v>
      </c>
      <c r="D14" s="48">
        <v>20</v>
      </c>
      <c r="E14" s="48">
        <v>1124</v>
      </c>
      <c r="F14" s="48">
        <v>21.85</v>
      </c>
      <c r="G14" s="48">
        <v>290</v>
      </c>
      <c r="H14" s="48">
        <v>5.63</v>
      </c>
      <c r="I14" s="48">
        <v>115</v>
      </c>
      <c r="J14" s="48">
        <v>2.23</v>
      </c>
      <c r="K14" s="48">
        <v>561</v>
      </c>
      <c r="L14" s="48">
        <v>10.92</v>
      </c>
      <c r="M14" s="48">
        <v>28</v>
      </c>
      <c r="N14" s="48">
        <v>0.55000000000000004</v>
      </c>
      <c r="O14" s="48">
        <v>1520</v>
      </c>
      <c r="P14" s="48">
        <v>22</v>
      </c>
      <c r="Q14" s="48">
        <f t="shared" si="0"/>
        <v>3800</v>
      </c>
      <c r="R14" s="48">
        <f t="shared" si="1"/>
        <v>55</v>
      </c>
      <c r="S14" s="48">
        <v>150</v>
      </c>
      <c r="T14" s="48">
        <v>5</v>
      </c>
      <c r="U14" s="48">
        <v>60</v>
      </c>
      <c r="V14" s="48">
        <v>2</v>
      </c>
      <c r="W14" s="48">
        <v>30</v>
      </c>
      <c r="X14" s="48">
        <v>1</v>
      </c>
      <c r="Y14" s="48">
        <v>60</v>
      </c>
      <c r="Z14" s="48">
        <v>2</v>
      </c>
      <c r="AA14" s="48">
        <v>3</v>
      </c>
      <c r="AB14" s="48">
        <v>0.1</v>
      </c>
      <c r="AC14" s="48">
        <f t="shared" si="2"/>
        <v>300</v>
      </c>
      <c r="AD14" s="48">
        <f t="shared" si="3"/>
        <v>10</v>
      </c>
      <c r="AE14" s="48">
        <v>0</v>
      </c>
      <c r="AF14" s="48">
        <v>0</v>
      </c>
      <c r="AG14" s="48">
        <v>10</v>
      </c>
      <c r="AH14" s="48">
        <v>0.5</v>
      </c>
      <c r="AI14" s="48">
        <v>30</v>
      </c>
      <c r="AJ14" s="48">
        <v>3.5</v>
      </c>
      <c r="AK14" s="48">
        <v>0</v>
      </c>
      <c r="AL14" s="48">
        <v>0</v>
      </c>
      <c r="AM14" s="48">
        <v>0</v>
      </c>
      <c r="AN14" s="48">
        <v>0</v>
      </c>
      <c r="AO14" s="48">
        <v>100</v>
      </c>
      <c r="AP14" s="48">
        <v>2</v>
      </c>
      <c r="AQ14" s="48">
        <v>5</v>
      </c>
      <c r="AR14" s="48">
        <v>0.1</v>
      </c>
      <c r="AS14" s="48">
        <f t="shared" si="4"/>
        <v>4240</v>
      </c>
      <c r="AT14" s="48">
        <f t="shared" si="5"/>
        <v>71</v>
      </c>
      <c r="AU14" s="48">
        <v>3156</v>
      </c>
      <c r="AV14" s="48">
        <v>28.4</v>
      </c>
      <c r="AW14" s="48">
        <v>316</v>
      </c>
      <c r="AX14" s="48">
        <v>2.84</v>
      </c>
      <c r="AY14" s="48">
        <v>0</v>
      </c>
      <c r="AZ14" s="48">
        <v>0</v>
      </c>
      <c r="BA14" s="48">
        <v>4</v>
      </c>
      <c r="BB14" s="48">
        <v>0.7</v>
      </c>
      <c r="BC14" s="48">
        <v>4</v>
      </c>
      <c r="BD14" s="48">
        <v>1.4</v>
      </c>
      <c r="BE14" s="48">
        <v>28</v>
      </c>
      <c r="BF14" s="48">
        <v>1.4</v>
      </c>
      <c r="BG14" s="48">
        <v>464</v>
      </c>
      <c r="BH14" s="48">
        <v>10.5</v>
      </c>
      <c r="BI14" s="48">
        <f t="shared" si="6"/>
        <v>500</v>
      </c>
      <c r="BJ14" s="48">
        <f t="shared" si="7"/>
        <v>14</v>
      </c>
      <c r="BK14" s="48">
        <f t="shared" si="8"/>
        <v>4740</v>
      </c>
      <c r="BL14" s="48">
        <f t="shared" si="9"/>
        <v>85</v>
      </c>
    </row>
    <row r="15" spans="1:64" x14ac:dyDescent="0.25">
      <c r="A15" s="48">
        <v>8</v>
      </c>
      <c r="B15" s="49" t="s">
        <v>95</v>
      </c>
      <c r="C15" s="48">
        <v>900</v>
      </c>
      <c r="D15" s="48">
        <v>9.5</v>
      </c>
      <c r="E15" s="48">
        <v>459</v>
      </c>
      <c r="F15" s="48">
        <v>8.6</v>
      </c>
      <c r="G15" s="48">
        <v>149</v>
      </c>
      <c r="H15" s="48">
        <v>2.79</v>
      </c>
      <c r="I15" s="48">
        <v>52</v>
      </c>
      <c r="J15" s="48">
        <v>0.98</v>
      </c>
      <c r="K15" s="48">
        <v>289</v>
      </c>
      <c r="L15" s="48">
        <v>5.43</v>
      </c>
      <c r="M15" s="48">
        <v>15</v>
      </c>
      <c r="N15" s="48">
        <v>0.27</v>
      </c>
      <c r="O15" s="48">
        <v>680</v>
      </c>
      <c r="P15" s="48">
        <v>9.8000000000000007</v>
      </c>
      <c r="Q15" s="48">
        <f t="shared" si="0"/>
        <v>1700</v>
      </c>
      <c r="R15" s="48">
        <f t="shared" si="1"/>
        <v>24.51</v>
      </c>
      <c r="S15" s="48">
        <v>301</v>
      </c>
      <c r="T15" s="48">
        <v>11.51</v>
      </c>
      <c r="U15" s="48">
        <v>121</v>
      </c>
      <c r="V15" s="48">
        <v>4.5999999999999996</v>
      </c>
      <c r="W15" s="48">
        <v>60</v>
      </c>
      <c r="X15" s="48">
        <v>2.2999999999999998</v>
      </c>
      <c r="Y15" s="48">
        <v>118</v>
      </c>
      <c r="Z15" s="48">
        <v>4.5999999999999996</v>
      </c>
      <c r="AA15" s="48">
        <v>6</v>
      </c>
      <c r="AB15" s="48">
        <v>0.24</v>
      </c>
      <c r="AC15" s="48">
        <f t="shared" si="2"/>
        <v>600</v>
      </c>
      <c r="AD15" s="48">
        <f t="shared" si="3"/>
        <v>23.009999999999998</v>
      </c>
      <c r="AE15" s="48">
        <v>0</v>
      </c>
      <c r="AF15" s="48">
        <v>0</v>
      </c>
      <c r="AG15" s="48">
        <v>20</v>
      </c>
      <c r="AH15" s="48">
        <v>0.5</v>
      </c>
      <c r="AI15" s="48">
        <v>20</v>
      </c>
      <c r="AJ15" s="48">
        <v>3</v>
      </c>
      <c r="AK15" s="48">
        <v>0</v>
      </c>
      <c r="AL15" s="48">
        <v>0</v>
      </c>
      <c r="AM15" s="48">
        <v>0</v>
      </c>
      <c r="AN15" s="48">
        <v>0</v>
      </c>
      <c r="AO15" s="48">
        <v>100</v>
      </c>
      <c r="AP15" s="48">
        <v>2</v>
      </c>
      <c r="AQ15" s="48">
        <v>6</v>
      </c>
      <c r="AR15" s="48">
        <v>0.1</v>
      </c>
      <c r="AS15" s="48">
        <f t="shared" si="4"/>
        <v>2440</v>
      </c>
      <c r="AT15" s="48">
        <f t="shared" si="5"/>
        <v>53.019999999999996</v>
      </c>
      <c r="AU15" s="48">
        <v>1473</v>
      </c>
      <c r="AV15" s="48">
        <v>13.26</v>
      </c>
      <c r="AW15" s="48">
        <v>148</v>
      </c>
      <c r="AX15" s="48">
        <v>1.32</v>
      </c>
      <c r="AY15" s="48">
        <v>0</v>
      </c>
      <c r="AZ15" s="48">
        <v>0</v>
      </c>
      <c r="BA15" s="48">
        <v>9</v>
      </c>
      <c r="BB15" s="48">
        <v>1.85</v>
      </c>
      <c r="BC15" s="48">
        <v>16</v>
      </c>
      <c r="BD15" s="48">
        <v>5.5</v>
      </c>
      <c r="BE15" s="48">
        <v>111</v>
      </c>
      <c r="BF15" s="48">
        <v>5.5</v>
      </c>
      <c r="BG15" s="48">
        <v>1064</v>
      </c>
      <c r="BH15" s="48">
        <v>42.15</v>
      </c>
      <c r="BI15" s="48">
        <f t="shared" si="6"/>
        <v>1200</v>
      </c>
      <c r="BJ15" s="48">
        <f t="shared" si="7"/>
        <v>55</v>
      </c>
      <c r="BK15" s="48">
        <f t="shared" si="8"/>
        <v>3640</v>
      </c>
      <c r="BL15" s="48">
        <f t="shared" si="9"/>
        <v>108.02</v>
      </c>
    </row>
    <row r="16" spans="1:64" x14ac:dyDescent="0.25">
      <c r="A16" s="48">
        <v>9</v>
      </c>
      <c r="B16" s="49" t="s">
        <v>96</v>
      </c>
      <c r="C16" s="48">
        <v>11444</v>
      </c>
      <c r="D16" s="48">
        <v>102.01</v>
      </c>
      <c r="E16" s="48">
        <v>3128</v>
      </c>
      <c r="F16" s="48">
        <v>33.14</v>
      </c>
      <c r="G16" s="48">
        <v>2639</v>
      </c>
      <c r="H16" s="48">
        <v>27.92</v>
      </c>
      <c r="I16" s="48">
        <v>288</v>
      </c>
      <c r="J16" s="48">
        <v>3.04</v>
      </c>
      <c r="K16" s="48">
        <v>99</v>
      </c>
      <c r="L16" s="48">
        <v>15.99</v>
      </c>
      <c r="M16" s="48">
        <v>0</v>
      </c>
      <c r="N16" s="48">
        <v>0</v>
      </c>
      <c r="O16" s="48">
        <v>10472</v>
      </c>
      <c r="P16" s="48">
        <v>107.91</v>
      </c>
      <c r="Q16" s="48">
        <f t="shared" si="0"/>
        <v>14959</v>
      </c>
      <c r="R16" s="48">
        <f t="shared" si="1"/>
        <v>154.18</v>
      </c>
      <c r="S16" s="48">
        <v>1816</v>
      </c>
      <c r="T16" s="48">
        <v>54.46</v>
      </c>
      <c r="U16" s="48">
        <v>58</v>
      </c>
      <c r="V16" s="48">
        <v>28.37</v>
      </c>
      <c r="W16" s="48">
        <v>679</v>
      </c>
      <c r="X16" s="48">
        <v>13.58</v>
      </c>
      <c r="Y16" s="48">
        <v>1275</v>
      </c>
      <c r="Z16" s="48">
        <v>42.35</v>
      </c>
      <c r="AA16" s="48">
        <v>0</v>
      </c>
      <c r="AB16" s="48">
        <v>0</v>
      </c>
      <c r="AC16" s="48">
        <f t="shared" si="2"/>
        <v>3828</v>
      </c>
      <c r="AD16" s="48">
        <f t="shared" si="3"/>
        <v>138.76</v>
      </c>
      <c r="AE16" s="48">
        <v>0</v>
      </c>
      <c r="AF16" s="48">
        <v>0</v>
      </c>
      <c r="AG16" s="48">
        <v>75</v>
      </c>
      <c r="AH16" s="48">
        <v>0.62</v>
      </c>
      <c r="AI16" s="48">
        <v>38</v>
      </c>
      <c r="AJ16" s="48">
        <v>9.4499999999999993</v>
      </c>
      <c r="AK16" s="48">
        <v>18</v>
      </c>
      <c r="AL16" s="48">
        <v>0.28999999999999998</v>
      </c>
      <c r="AM16" s="48">
        <v>0</v>
      </c>
      <c r="AN16" s="48">
        <v>0</v>
      </c>
      <c r="AO16" s="48">
        <v>855</v>
      </c>
      <c r="AP16" s="48">
        <v>14.4</v>
      </c>
      <c r="AQ16" s="48">
        <v>0</v>
      </c>
      <c r="AR16" s="48">
        <v>0</v>
      </c>
      <c r="AS16" s="48">
        <f t="shared" si="4"/>
        <v>19773</v>
      </c>
      <c r="AT16" s="48">
        <f t="shared" si="5"/>
        <v>317.7</v>
      </c>
      <c r="AU16" s="48">
        <v>5932</v>
      </c>
      <c r="AV16" s="48">
        <v>95.32</v>
      </c>
      <c r="AW16" s="48">
        <v>2076</v>
      </c>
      <c r="AX16" s="48">
        <v>33.36</v>
      </c>
      <c r="AY16" s="48">
        <v>0</v>
      </c>
      <c r="AZ16" s="48">
        <v>0</v>
      </c>
      <c r="BA16" s="48">
        <v>0</v>
      </c>
      <c r="BB16" s="48">
        <v>0</v>
      </c>
      <c r="BC16" s="48">
        <v>177</v>
      </c>
      <c r="BD16" s="48">
        <v>26.39</v>
      </c>
      <c r="BE16" s="48">
        <v>0</v>
      </c>
      <c r="BF16" s="48">
        <v>0</v>
      </c>
      <c r="BG16" s="48">
        <v>262</v>
      </c>
      <c r="BH16" s="48">
        <v>39.57</v>
      </c>
      <c r="BI16" s="48">
        <f t="shared" si="6"/>
        <v>439</v>
      </c>
      <c r="BJ16" s="48">
        <f t="shared" si="7"/>
        <v>65.960000000000008</v>
      </c>
      <c r="BK16" s="48">
        <f t="shared" si="8"/>
        <v>20212</v>
      </c>
      <c r="BL16" s="48">
        <f t="shared" si="9"/>
        <v>383.65999999999997</v>
      </c>
    </row>
    <row r="17" spans="1:64" x14ac:dyDescent="0.25">
      <c r="A17" s="48">
        <v>10</v>
      </c>
      <c r="B17" s="49" t="s">
        <v>97</v>
      </c>
      <c r="C17" s="48">
        <v>375</v>
      </c>
      <c r="D17" s="48">
        <v>2.98</v>
      </c>
      <c r="E17" s="48">
        <v>136</v>
      </c>
      <c r="F17" s="48">
        <v>2.0299999999999998</v>
      </c>
      <c r="G17" s="48">
        <v>40</v>
      </c>
      <c r="H17" s="48">
        <v>0.55000000000000004</v>
      </c>
      <c r="I17" s="48">
        <v>3</v>
      </c>
      <c r="J17" s="48">
        <v>0.14000000000000001</v>
      </c>
      <c r="K17" s="48">
        <v>1</v>
      </c>
      <c r="L17" s="48">
        <v>0.04</v>
      </c>
      <c r="M17" s="48">
        <v>0</v>
      </c>
      <c r="N17" s="48">
        <v>0</v>
      </c>
      <c r="O17" s="48">
        <v>361</v>
      </c>
      <c r="P17" s="48">
        <v>3.64</v>
      </c>
      <c r="Q17" s="48">
        <f t="shared" si="0"/>
        <v>515</v>
      </c>
      <c r="R17" s="48">
        <f t="shared" si="1"/>
        <v>5.1899999999999995</v>
      </c>
      <c r="S17" s="48">
        <v>69</v>
      </c>
      <c r="T17" s="48">
        <v>1</v>
      </c>
      <c r="U17" s="48">
        <v>2</v>
      </c>
      <c r="V17" s="48">
        <v>0.33</v>
      </c>
      <c r="W17" s="48">
        <v>7</v>
      </c>
      <c r="X17" s="48">
        <v>0.83</v>
      </c>
      <c r="Y17" s="48">
        <v>80</v>
      </c>
      <c r="Z17" s="48">
        <v>1.17</v>
      </c>
      <c r="AA17" s="48">
        <v>0</v>
      </c>
      <c r="AB17" s="48">
        <v>0</v>
      </c>
      <c r="AC17" s="48">
        <f t="shared" si="2"/>
        <v>158</v>
      </c>
      <c r="AD17" s="48">
        <f t="shared" si="3"/>
        <v>3.33</v>
      </c>
      <c r="AE17" s="48">
        <v>0</v>
      </c>
      <c r="AF17" s="48">
        <v>0</v>
      </c>
      <c r="AG17" s="48">
        <v>25</v>
      </c>
      <c r="AH17" s="48">
        <v>0.38</v>
      </c>
      <c r="AI17" s="48">
        <v>2</v>
      </c>
      <c r="AJ17" s="48">
        <v>0.54</v>
      </c>
      <c r="AK17" s="48">
        <v>16</v>
      </c>
      <c r="AL17" s="48">
        <v>0.25</v>
      </c>
      <c r="AM17" s="48">
        <v>0</v>
      </c>
      <c r="AN17" s="48">
        <v>0</v>
      </c>
      <c r="AO17" s="48">
        <v>6</v>
      </c>
      <c r="AP17" s="48">
        <v>0.09</v>
      </c>
      <c r="AQ17" s="48">
        <v>0</v>
      </c>
      <c r="AR17" s="48">
        <v>0</v>
      </c>
      <c r="AS17" s="48">
        <f t="shared" si="4"/>
        <v>722</v>
      </c>
      <c r="AT17" s="48">
        <f t="shared" si="5"/>
        <v>9.7800000000000011</v>
      </c>
      <c r="AU17" s="48">
        <v>87</v>
      </c>
      <c r="AV17" s="48">
        <v>1.37</v>
      </c>
      <c r="AW17" s="48">
        <v>44</v>
      </c>
      <c r="AX17" s="48">
        <v>0.69</v>
      </c>
      <c r="AY17" s="48">
        <v>0</v>
      </c>
      <c r="AZ17" s="48">
        <v>0</v>
      </c>
      <c r="BA17" s="48">
        <v>0</v>
      </c>
      <c r="BB17" s="48">
        <v>0</v>
      </c>
      <c r="BC17" s="48">
        <v>0</v>
      </c>
      <c r="BD17" s="48">
        <v>0</v>
      </c>
      <c r="BE17" s="48">
        <v>0</v>
      </c>
      <c r="BF17" s="48">
        <v>0</v>
      </c>
      <c r="BG17" s="48">
        <v>155</v>
      </c>
      <c r="BH17" s="48">
        <v>7.75</v>
      </c>
      <c r="BI17" s="48">
        <f t="shared" si="6"/>
        <v>155</v>
      </c>
      <c r="BJ17" s="48">
        <f t="shared" si="7"/>
        <v>7.75</v>
      </c>
      <c r="BK17" s="48">
        <f t="shared" si="8"/>
        <v>877</v>
      </c>
      <c r="BL17" s="48">
        <f t="shared" si="9"/>
        <v>17.53</v>
      </c>
    </row>
    <row r="18" spans="1:64" x14ac:dyDescent="0.25">
      <c r="A18" s="48">
        <v>11</v>
      </c>
      <c r="B18" s="49" t="s">
        <v>98</v>
      </c>
      <c r="C18" s="48">
        <v>6509</v>
      </c>
      <c r="D18" s="48">
        <v>41.71</v>
      </c>
      <c r="E18" s="48">
        <v>3172</v>
      </c>
      <c r="F18" s="48">
        <v>20.97</v>
      </c>
      <c r="G18" s="48">
        <v>1979</v>
      </c>
      <c r="H18" s="48">
        <v>12.03</v>
      </c>
      <c r="I18" s="48">
        <v>766</v>
      </c>
      <c r="J18" s="48">
        <v>9.06</v>
      </c>
      <c r="K18" s="48">
        <v>922</v>
      </c>
      <c r="L18" s="48">
        <v>19.39</v>
      </c>
      <c r="M18" s="48">
        <v>0</v>
      </c>
      <c r="N18" s="48">
        <v>0</v>
      </c>
      <c r="O18" s="48">
        <v>7959</v>
      </c>
      <c r="P18" s="48">
        <v>63.79</v>
      </c>
      <c r="Q18" s="48">
        <f t="shared" si="0"/>
        <v>11369</v>
      </c>
      <c r="R18" s="48">
        <f t="shared" si="1"/>
        <v>91.13</v>
      </c>
      <c r="S18" s="48">
        <v>2800</v>
      </c>
      <c r="T18" s="48">
        <v>30.2</v>
      </c>
      <c r="U18" s="48">
        <v>111</v>
      </c>
      <c r="V18" s="48">
        <v>16.54</v>
      </c>
      <c r="W18" s="48">
        <v>14</v>
      </c>
      <c r="X18" s="48">
        <v>5.0599999999999996</v>
      </c>
      <c r="Y18" s="48">
        <v>0</v>
      </c>
      <c r="Z18" s="48">
        <v>0</v>
      </c>
      <c r="AA18" s="48">
        <v>0</v>
      </c>
      <c r="AB18" s="48">
        <v>0</v>
      </c>
      <c r="AC18" s="48">
        <f t="shared" si="2"/>
        <v>2925</v>
      </c>
      <c r="AD18" s="48">
        <f t="shared" si="3"/>
        <v>51.8</v>
      </c>
      <c r="AE18" s="48">
        <v>76</v>
      </c>
      <c r="AF18" s="48">
        <v>0.38</v>
      </c>
      <c r="AG18" s="48">
        <v>44</v>
      </c>
      <c r="AH18" s="48">
        <v>0.42</v>
      </c>
      <c r="AI18" s="48">
        <v>30</v>
      </c>
      <c r="AJ18" s="48">
        <v>1.49</v>
      </c>
      <c r="AK18" s="48">
        <v>47</v>
      </c>
      <c r="AL18" s="48">
        <v>0.38</v>
      </c>
      <c r="AM18" s="48">
        <v>38</v>
      </c>
      <c r="AN18" s="48">
        <v>0.38</v>
      </c>
      <c r="AO18" s="48">
        <v>76</v>
      </c>
      <c r="AP18" s="48">
        <v>0.38</v>
      </c>
      <c r="AQ18" s="48">
        <v>0</v>
      </c>
      <c r="AR18" s="48">
        <v>0</v>
      </c>
      <c r="AS18" s="48">
        <f t="shared" si="4"/>
        <v>14605</v>
      </c>
      <c r="AT18" s="48">
        <f t="shared" si="5"/>
        <v>146.35999999999999</v>
      </c>
      <c r="AU18" s="48">
        <v>5258</v>
      </c>
      <c r="AV18" s="48">
        <v>48.3</v>
      </c>
      <c r="AW18" s="48">
        <v>1839</v>
      </c>
      <c r="AX18" s="48">
        <v>16.91</v>
      </c>
      <c r="AY18" s="48">
        <v>0</v>
      </c>
      <c r="AZ18" s="48">
        <v>0</v>
      </c>
      <c r="BA18" s="48">
        <v>0</v>
      </c>
      <c r="BB18" s="48">
        <v>0</v>
      </c>
      <c r="BC18" s="48">
        <v>116</v>
      </c>
      <c r="BD18" s="48">
        <v>16.920000000000002</v>
      </c>
      <c r="BE18" s="48">
        <v>0</v>
      </c>
      <c r="BF18" s="48">
        <v>0</v>
      </c>
      <c r="BG18" s="48">
        <v>2203</v>
      </c>
      <c r="BH18" s="48">
        <v>30.89</v>
      </c>
      <c r="BI18" s="48">
        <f t="shared" si="6"/>
        <v>2319</v>
      </c>
      <c r="BJ18" s="48">
        <f t="shared" si="7"/>
        <v>47.81</v>
      </c>
      <c r="BK18" s="48">
        <f t="shared" si="8"/>
        <v>16924</v>
      </c>
      <c r="BL18" s="48">
        <f t="shared" si="9"/>
        <v>194.17</v>
      </c>
    </row>
    <row r="19" spans="1:64" x14ac:dyDescent="0.25">
      <c r="A19" s="48">
        <v>12</v>
      </c>
      <c r="B19" s="49" t="s">
        <v>99</v>
      </c>
      <c r="C19" s="48">
        <v>3133</v>
      </c>
      <c r="D19" s="48">
        <v>22.52</v>
      </c>
      <c r="E19" s="48">
        <v>1031</v>
      </c>
      <c r="F19" s="48">
        <v>17.940000000000001</v>
      </c>
      <c r="G19" s="48">
        <v>866</v>
      </c>
      <c r="H19" s="48">
        <v>15.09</v>
      </c>
      <c r="I19" s="48">
        <v>130</v>
      </c>
      <c r="J19" s="48">
        <v>2.2599999999999998</v>
      </c>
      <c r="K19" s="48">
        <v>75</v>
      </c>
      <c r="L19" s="48">
        <v>1.97</v>
      </c>
      <c r="M19" s="48">
        <v>0</v>
      </c>
      <c r="N19" s="48">
        <v>0</v>
      </c>
      <c r="O19" s="48">
        <v>3058</v>
      </c>
      <c r="P19" s="48">
        <v>31.29</v>
      </c>
      <c r="Q19" s="48">
        <f t="shared" si="0"/>
        <v>4369</v>
      </c>
      <c r="R19" s="48">
        <f t="shared" si="1"/>
        <v>44.69</v>
      </c>
      <c r="S19" s="48">
        <v>84</v>
      </c>
      <c r="T19" s="48">
        <v>2.4900000000000002</v>
      </c>
      <c r="U19" s="48">
        <v>4</v>
      </c>
      <c r="V19" s="48">
        <v>2.08</v>
      </c>
      <c r="W19" s="48">
        <v>62</v>
      </c>
      <c r="X19" s="48">
        <v>1.25</v>
      </c>
      <c r="Y19" s="48">
        <v>106</v>
      </c>
      <c r="Z19" s="48">
        <v>3.99</v>
      </c>
      <c r="AA19" s="48">
        <v>0</v>
      </c>
      <c r="AB19" s="48">
        <v>0</v>
      </c>
      <c r="AC19" s="48">
        <f t="shared" si="2"/>
        <v>256</v>
      </c>
      <c r="AD19" s="48">
        <f t="shared" si="3"/>
        <v>9.81</v>
      </c>
      <c r="AE19" s="48">
        <v>8</v>
      </c>
      <c r="AF19" s="48">
        <v>0.1</v>
      </c>
      <c r="AG19" s="48">
        <v>75</v>
      </c>
      <c r="AH19" s="48">
        <v>0.52</v>
      </c>
      <c r="AI19" s="48">
        <v>14</v>
      </c>
      <c r="AJ19" s="48">
        <v>2.92</v>
      </c>
      <c r="AK19" s="48">
        <v>87</v>
      </c>
      <c r="AL19" s="48">
        <v>1.2</v>
      </c>
      <c r="AM19" s="48">
        <v>36</v>
      </c>
      <c r="AN19" s="48">
        <v>0.49</v>
      </c>
      <c r="AO19" s="48">
        <v>214</v>
      </c>
      <c r="AP19" s="48">
        <v>2.96</v>
      </c>
      <c r="AQ19" s="48">
        <v>0</v>
      </c>
      <c r="AR19" s="48">
        <v>0</v>
      </c>
      <c r="AS19" s="48">
        <f t="shared" si="4"/>
        <v>5059</v>
      </c>
      <c r="AT19" s="48">
        <f t="shared" si="5"/>
        <v>62.690000000000012</v>
      </c>
      <c r="AU19" s="48">
        <v>1771</v>
      </c>
      <c r="AV19" s="48">
        <v>20.059999999999999</v>
      </c>
      <c r="AW19" s="48">
        <v>620</v>
      </c>
      <c r="AX19" s="48">
        <v>7.02</v>
      </c>
      <c r="AY19" s="48">
        <v>0</v>
      </c>
      <c r="AZ19" s="48">
        <v>0</v>
      </c>
      <c r="BA19" s="48">
        <v>0</v>
      </c>
      <c r="BB19" s="48">
        <v>0</v>
      </c>
      <c r="BC19" s="48">
        <v>89</v>
      </c>
      <c r="BD19" s="48">
        <v>4.62</v>
      </c>
      <c r="BE19" s="48">
        <v>0</v>
      </c>
      <c r="BF19" s="48">
        <v>0</v>
      </c>
      <c r="BG19" s="48">
        <v>265</v>
      </c>
      <c r="BH19" s="48">
        <v>8.3000000000000007</v>
      </c>
      <c r="BI19" s="48">
        <f t="shared" si="6"/>
        <v>354</v>
      </c>
      <c r="BJ19" s="48">
        <f t="shared" si="7"/>
        <v>12.920000000000002</v>
      </c>
      <c r="BK19" s="48">
        <f t="shared" si="8"/>
        <v>5413</v>
      </c>
      <c r="BL19" s="48">
        <f t="shared" si="9"/>
        <v>75.610000000000014</v>
      </c>
    </row>
    <row r="20" spans="1:64" x14ac:dyDescent="0.25">
      <c r="A20" s="48">
        <v>13</v>
      </c>
      <c r="B20" s="49" t="s">
        <v>100</v>
      </c>
      <c r="C20" s="48">
        <v>28276</v>
      </c>
      <c r="D20" s="48">
        <v>358.05</v>
      </c>
      <c r="E20" s="48">
        <v>5030</v>
      </c>
      <c r="F20" s="48">
        <v>130.91999999999999</v>
      </c>
      <c r="G20" s="48">
        <v>947</v>
      </c>
      <c r="H20" s="48">
        <v>23.91</v>
      </c>
      <c r="I20" s="48">
        <v>103</v>
      </c>
      <c r="J20" s="48">
        <v>2.29</v>
      </c>
      <c r="K20" s="48">
        <v>7398</v>
      </c>
      <c r="L20" s="48">
        <v>194.61</v>
      </c>
      <c r="M20" s="48">
        <v>0</v>
      </c>
      <c r="N20" s="48">
        <v>0</v>
      </c>
      <c r="O20" s="48">
        <v>28565</v>
      </c>
      <c r="P20" s="48">
        <v>480.12</v>
      </c>
      <c r="Q20" s="48">
        <f t="shared" si="0"/>
        <v>40807</v>
      </c>
      <c r="R20" s="48">
        <f t="shared" si="1"/>
        <v>685.87000000000012</v>
      </c>
      <c r="S20" s="48">
        <v>7075</v>
      </c>
      <c r="T20" s="48">
        <v>119.5</v>
      </c>
      <c r="U20" s="48">
        <v>1433</v>
      </c>
      <c r="V20" s="48">
        <v>48.3</v>
      </c>
      <c r="W20" s="48">
        <v>359</v>
      </c>
      <c r="X20" s="48">
        <v>12.15</v>
      </c>
      <c r="Y20" s="48">
        <v>52</v>
      </c>
      <c r="Z20" s="48">
        <v>1.61</v>
      </c>
      <c r="AA20" s="48">
        <v>0</v>
      </c>
      <c r="AB20" s="48">
        <v>0</v>
      </c>
      <c r="AC20" s="48">
        <f t="shared" si="2"/>
        <v>8919</v>
      </c>
      <c r="AD20" s="48">
        <f t="shared" si="3"/>
        <v>181.56000000000003</v>
      </c>
      <c r="AE20" s="48">
        <v>0</v>
      </c>
      <c r="AF20" s="48">
        <v>0</v>
      </c>
      <c r="AG20" s="48">
        <v>691</v>
      </c>
      <c r="AH20" s="48">
        <v>3.45</v>
      </c>
      <c r="AI20" s="48">
        <v>117</v>
      </c>
      <c r="AJ20" s="48">
        <v>17.39</v>
      </c>
      <c r="AK20" s="48">
        <v>0</v>
      </c>
      <c r="AL20" s="48">
        <v>0</v>
      </c>
      <c r="AM20" s="48">
        <v>6</v>
      </c>
      <c r="AN20" s="48">
        <v>0.05</v>
      </c>
      <c r="AO20" s="48">
        <v>0</v>
      </c>
      <c r="AP20" s="48">
        <v>0</v>
      </c>
      <c r="AQ20" s="48">
        <v>0</v>
      </c>
      <c r="AR20" s="48">
        <v>0</v>
      </c>
      <c r="AS20" s="48">
        <f t="shared" si="4"/>
        <v>50540</v>
      </c>
      <c r="AT20" s="48">
        <f t="shared" si="5"/>
        <v>888.32000000000016</v>
      </c>
      <c r="AU20" s="48">
        <v>10107</v>
      </c>
      <c r="AV20" s="48">
        <v>177.65</v>
      </c>
      <c r="AW20" s="48">
        <v>3537</v>
      </c>
      <c r="AX20" s="48">
        <v>62.16</v>
      </c>
      <c r="AY20" s="48">
        <v>0</v>
      </c>
      <c r="AZ20" s="48">
        <v>0</v>
      </c>
      <c r="BA20" s="48">
        <v>0</v>
      </c>
      <c r="BB20" s="48">
        <v>0</v>
      </c>
      <c r="BC20" s="48">
        <v>457</v>
      </c>
      <c r="BD20" s="48">
        <v>30.34</v>
      </c>
      <c r="BE20" s="48">
        <v>0</v>
      </c>
      <c r="BF20" s="48">
        <v>0</v>
      </c>
      <c r="BG20" s="48">
        <v>5601</v>
      </c>
      <c r="BH20" s="48">
        <v>247.9</v>
      </c>
      <c r="BI20" s="48">
        <f t="shared" si="6"/>
        <v>6058</v>
      </c>
      <c r="BJ20" s="48">
        <f t="shared" si="7"/>
        <v>278.24</v>
      </c>
      <c r="BK20" s="48">
        <f t="shared" si="8"/>
        <v>56598</v>
      </c>
      <c r="BL20" s="48">
        <f t="shared" si="9"/>
        <v>1166.5600000000002</v>
      </c>
    </row>
    <row r="21" spans="1:64" x14ac:dyDescent="0.25">
      <c r="A21" s="48">
        <v>14</v>
      </c>
      <c r="B21" s="49" t="s">
        <v>101</v>
      </c>
      <c r="C21" s="48">
        <v>11436</v>
      </c>
      <c r="D21" s="48">
        <v>60</v>
      </c>
      <c r="E21" s="48">
        <v>1125</v>
      </c>
      <c r="F21" s="48">
        <v>22.1</v>
      </c>
      <c r="G21" s="48">
        <v>404</v>
      </c>
      <c r="H21" s="48">
        <v>7.98</v>
      </c>
      <c r="I21" s="48">
        <v>128</v>
      </c>
      <c r="J21" s="48">
        <v>2.52</v>
      </c>
      <c r="K21" s="48">
        <v>923</v>
      </c>
      <c r="L21" s="48">
        <v>27.68</v>
      </c>
      <c r="M21" s="48">
        <v>0</v>
      </c>
      <c r="N21" s="48">
        <v>0</v>
      </c>
      <c r="O21" s="48">
        <v>9528</v>
      </c>
      <c r="P21" s="48">
        <v>78.599999999999994</v>
      </c>
      <c r="Q21" s="48">
        <f t="shared" si="0"/>
        <v>13612</v>
      </c>
      <c r="R21" s="48">
        <f t="shared" si="1"/>
        <v>112.29999999999998</v>
      </c>
      <c r="S21" s="48">
        <v>353</v>
      </c>
      <c r="T21" s="48">
        <v>8.35</v>
      </c>
      <c r="U21" s="48">
        <v>43</v>
      </c>
      <c r="V21" s="48">
        <v>15.19</v>
      </c>
      <c r="W21" s="48">
        <v>362</v>
      </c>
      <c r="X21" s="48">
        <v>5.71</v>
      </c>
      <c r="Y21" s="48">
        <v>334</v>
      </c>
      <c r="Z21" s="48">
        <v>8.75</v>
      </c>
      <c r="AA21" s="48">
        <v>0</v>
      </c>
      <c r="AB21" s="48">
        <v>0</v>
      </c>
      <c r="AC21" s="48">
        <f t="shared" si="2"/>
        <v>1092</v>
      </c>
      <c r="AD21" s="48">
        <f t="shared" si="3"/>
        <v>38</v>
      </c>
      <c r="AE21" s="48">
        <v>13</v>
      </c>
      <c r="AF21" s="48">
        <v>0.09</v>
      </c>
      <c r="AG21" s="48">
        <v>27</v>
      </c>
      <c r="AH21" s="48">
        <v>0.1</v>
      </c>
      <c r="AI21" s="48">
        <v>18</v>
      </c>
      <c r="AJ21" s="48">
        <v>1.84</v>
      </c>
      <c r="AK21" s="48">
        <v>201</v>
      </c>
      <c r="AL21" s="48">
        <v>1.39</v>
      </c>
      <c r="AM21" s="48">
        <v>187</v>
      </c>
      <c r="AN21" s="48">
        <v>1.29</v>
      </c>
      <c r="AO21" s="48">
        <v>59</v>
      </c>
      <c r="AP21" s="48">
        <v>0.41</v>
      </c>
      <c r="AQ21" s="48">
        <v>0</v>
      </c>
      <c r="AR21" s="48">
        <v>0</v>
      </c>
      <c r="AS21" s="48">
        <f t="shared" si="4"/>
        <v>15209</v>
      </c>
      <c r="AT21" s="48">
        <f t="shared" si="5"/>
        <v>155.41999999999996</v>
      </c>
      <c r="AU21" s="48">
        <v>3499</v>
      </c>
      <c r="AV21" s="48">
        <v>35.75</v>
      </c>
      <c r="AW21" s="48">
        <v>1225</v>
      </c>
      <c r="AX21" s="48">
        <v>12.51</v>
      </c>
      <c r="AY21" s="48">
        <v>0</v>
      </c>
      <c r="AZ21" s="48">
        <v>0</v>
      </c>
      <c r="BA21" s="48">
        <v>0</v>
      </c>
      <c r="BB21" s="48">
        <v>0</v>
      </c>
      <c r="BC21" s="48">
        <v>28</v>
      </c>
      <c r="BD21" s="48">
        <v>6.42</v>
      </c>
      <c r="BE21" s="48">
        <v>0</v>
      </c>
      <c r="BF21" s="48">
        <v>0</v>
      </c>
      <c r="BG21" s="48">
        <v>1165</v>
      </c>
      <c r="BH21" s="48">
        <v>23.31</v>
      </c>
      <c r="BI21" s="48">
        <f t="shared" si="6"/>
        <v>1193</v>
      </c>
      <c r="BJ21" s="48">
        <f t="shared" si="7"/>
        <v>29.729999999999997</v>
      </c>
      <c r="BK21" s="48">
        <f t="shared" si="8"/>
        <v>16402</v>
      </c>
      <c r="BL21" s="48">
        <f t="shared" si="9"/>
        <v>185.14999999999995</v>
      </c>
    </row>
    <row r="22" spans="1:64" x14ac:dyDescent="0.25">
      <c r="A22" s="48">
        <v>15</v>
      </c>
      <c r="B22" s="49" t="s">
        <v>102</v>
      </c>
      <c r="C22" s="48">
        <v>8600</v>
      </c>
      <c r="D22" s="48">
        <v>115</v>
      </c>
      <c r="E22" s="48">
        <v>1060</v>
      </c>
      <c r="F22" s="48">
        <v>161</v>
      </c>
      <c r="G22" s="48">
        <v>1070</v>
      </c>
      <c r="H22" s="48">
        <v>31</v>
      </c>
      <c r="I22" s="48">
        <v>39</v>
      </c>
      <c r="J22" s="48">
        <v>9</v>
      </c>
      <c r="K22" s="48">
        <v>980</v>
      </c>
      <c r="L22" s="48">
        <v>75</v>
      </c>
      <c r="M22" s="48">
        <v>30</v>
      </c>
      <c r="N22" s="48">
        <v>2</v>
      </c>
      <c r="O22" s="48">
        <v>4600</v>
      </c>
      <c r="P22" s="48">
        <v>101</v>
      </c>
      <c r="Q22" s="48">
        <f t="shared" si="0"/>
        <v>10679</v>
      </c>
      <c r="R22" s="48">
        <f t="shared" si="1"/>
        <v>360</v>
      </c>
      <c r="S22" s="48">
        <v>3310</v>
      </c>
      <c r="T22" s="48">
        <v>152</v>
      </c>
      <c r="U22" s="48">
        <v>755</v>
      </c>
      <c r="V22" s="48">
        <v>141</v>
      </c>
      <c r="W22" s="48">
        <v>50</v>
      </c>
      <c r="X22" s="48">
        <v>107</v>
      </c>
      <c r="Y22" s="48">
        <v>0</v>
      </c>
      <c r="Z22" s="48">
        <v>0</v>
      </c>
      <c r="AA22" s="48">
        <v>0</v>
      </c>
      <c r="AB22" s="48">
        <v>0</v>
      </c>
      <c r="AC22" s="48">
        <f t="shared" si="2"/>
        <v>4115</v>
      </c>
      <c r="AD22" s="48">
        <f t="shared" si="3"/>
        <v>400</v>
      </c>
      <c r="AE22" s="48">
        <v>10</v>
      </c>
      <c r="AF22" s="48">
        <v>7</v>
      </c>
      <c r="AG22" s="48">
        <v>285</v>
      </c>
      <c r="AH22" s="48">
        <v>3</v>
      </c>
      <c r="AI22" s="48">
        <v>250</v>
      </c>
      <c r="AJ22" s="48">
        <v>22</v>
      </c>
      <c r="AK22" s="48">
        <v>10</v>
      </c>
      <c r="AL22" s="48">
        <v>1</v>
      </c>
      <c r="AM22" s="48">
        <v>10</v>
      </c>
      <c r="AN22" s="48">
        <v>1</v>
      </c>
      <c r="AO22" s="48">
        <v>640</v>
      </c>
      <c r="AP22" s="48">
        <v>26</v>
      </c>
      <c r="AQ22" s="48">
        <v>10</v>
      </c>
      <c r="AR22" s="48">
        <v>1</v>
      </c>
      <c r="AS22" s="48">
        <f t="shared" si="4"/>
        <v>15999</v>
      </c>
      <c r="AT22" s="48">
        <f t="shared" si="5"/>
        <v>820</v>
      </c>
      <c r="AU22" s="48">
        <v>13200</v>
      </c>
      <c r="AV22" s="48">
        <v>137</v>
      </c>
      <c r="AW22" s="48">
        <v>1200</v>
      </c>
      <c r="AX22" s="48">
        <v>12</v>
      </c>
      <c r="AY22" s="48">
        <v>2250</v>
      </c>
      <c r="AZ22" s="48">
        <v>14</v>
      </c>
      <c r="BA22" s="48">
        <v>50</v>
      </c>
      <c r="BB22" s="48">
        <v>2</v>
      </c>
      <c r="BC22" s="48">
        <v>150</v>
      </c>
      <c r="BD22" s="48">
        <v>50</v>
      </c>
      <c r="BE22" s="48">
        <v>500</v>
      </c>
      <c r="BF22" s="48">
        <v>48</v>
      </c>
      <c r="BG22" s="48">
        <v>260</v>
      </c>
      <c r="BH22" s="48">
        <v>486</v>
      </c>
      <c r="BI22" s="48">
        <f t="shared" si="6"/>
        <v>3210</v>
      </c>
      <c r="BJ22" s="48">
        <f t="shared" si="7"/>
        <v>600</v>
      </c>
      <c r="BK22" s="48">
        <f t="shared" si="8"/>
        <v>19209</v>
      </c>
      <c r="BL22" s="48">
        <f t="shared" si="9"/>
        <v>1420</v>
      </c>
    </row>
    <row r="23" spans="1:64" x14ac:dyDescent="0.25">
      <c r="A23" s="48">
        <v>16</v>
      </c>
      <c r="B23" s="49" t="s">
        <v>103</v>
      </c>
      <c r="C23" s="48">
        <v>13462</v>
      </c>
      <c r="D23" s="48">
        <v>104.91</v>
      </c>
      <c r="E23" s="48">
        <v>2312</v>
      </c>
      <c r="F23" s="48">
        <v>33.47</v>
      </c>
      <c r="G23" s="48">
        <v>635</v>
      </c>
      <c r="H23" s="48">
        <v>7.07</v>
      </c>
      <c r="I23" s="48">
        <v>380</v>
      </c>
      <c r="J23" s="48">
        <v>14.05</v>
      </c>
      <c r="K23" s="48">
        <v>816</v>
      </c>
      <c r="L23" s="48">
        <v>26.32</v>
      </c>
      <c r="M23" s="48">
        <v>0</v>
      </c>
      <c r="N23" s="48">
        <v>0</v>
      </c>
      <c r="O23" s="48">
        <v>11879</v>
      </c>
      <c r="P23" s="48">
        <v>125.14</v>
      </c>
      <c r="Q23" s="48">
        <f t="shared" si="0"/>
        <v>16970</v>
      </c>
      <c r="R23" s="48">
        <f t="shared" si="1"/>
        <v>178.75</v>
      </c>
      <c r="S23" s="48">
        <v>182</v>
      </c>
      <c r="T23" s="48">
        <v>14.69</v>
      </c>
      <c r="U23" s="48">
        <v>259</v>
      </c>
      <c r="V23" s="48">
        <v>22.03</v>
      </c>
      <c r="W23" s="48">
        <v>182</v>
      </c>
      <c r="X23" s="48">
        <v>14.69</v>
      </c>
      <c r="Y23" s="48">
        <v>280</v>
      </c>
      <c r="Z23" s="48">
        <v>22.03</v>
      </c>
      <c r="AA23" s="48">
        <v>0</v>
      </c>
      <c r="AB23" s="48">
        <v>0</v>
      </c>
      <c r="AC23" s="48">
        <f t="shared" si="2"/>
        <v>903</v>
      </c>
      <c r="AD23" s="48">
        <f t="shared" si="3"/>
        <v>73.44</v>
      </c>
      <c r="AE23" s="48">
        <v>35</v>
      </c>
      <c r="AF23" s="48">
        <v>0.92</v>
      </c>
      <c r="AG23" s="48">
        <v>315</v>
      </c>
      <c r="AH23" s="48">
        <v>6.97</v>
      </c>
      <c r="AI23" s="48">
        <v>216</v>
      </c>
      <c r="AJ23" s="48">
        <v>8.23</v>
      </c>
      <c r="AK23" s="48">
        <v>35</v>
      </c>
      <c r="AL23" s="48">
        <v>0.77</v>
      </c>
      <c r="AM23" s="48">
        <v>35</v>
      </c>
      <c r="AN23" s="48">
        <v>0.92</v>
      </c>
      <c r="AO23" s="48">
        <v>114</v>
      </c>
      <c r="AP23" s="48">
        <v>2.0099999999999998</v>
      </c>
      <c r="AQ23" s="48">
        <v>0</v>
      </c>
      <c r="AR23" s="48">
        <v>0</v>
      </c>
      <c r="AS23" s="48">
        <f t="shared" si="4"/>
        <v>18623</v>
      </c>
      <c r="AT23" s="48">
        <f t="shared" si="5"/>
        <v>272.01</v>
      </c>
      <c r="AU23" s="48">
        <v>5588</v>
      </c>
      <c r="AV23" s="48">
        <v>81.599999999999994</v>
      </c>
      <c r="AW23" s="48">
        <v>1956</v>
      </c>
      <c r="AX23" s="48">
        <v>28.56</v>
      </c>
      <c r="AY23" s="48">
        <v>0</v>
      </c>
      <c r="AZ23" s="48">
        <v>0</v>
      </c>
      <c r="BA23" s="48">
        <v>0</v>
      </c>
      <c r="BB23" s="48">
        <v>0</v>
      </c>
      <c r="BC23" s="48">
        <v>113</v>
      </c>
      <c r="BD23" s="48">
        <v>33.11</v>
      </c>
      <c r="BE23" s="48">
        <v>0</v>
      </c>
      <c r="BF23" s="48">
        <v>0</v>
      </c>
      <c r="BG23" s="48">
        <v>592</v>
      </c>
      <c r="BH23" s="48">
        <v>69.489999999999995</v>
      </c>
      <c r="BI23" s="48">
        <f t="shared" si="6"/>
        <v>705</v>
      </c>
      <c r="BJ23" s="48">
        <f t="shared" si="7"/>
        <v>102.6</v>
      </c>
      <c r="BK23" s="48">
        <f t="shared" si="8"/>
        <v>19328</v>
      </c>
      <c r="BL23" s="48">
        <f t="shared" si="9"/>
        <v>374.61</v>
      </c>
    </row>
    <row r="24" spans="1:64" x14ac:dyDescent="0.25">
      <c r="A24" s="48">
        <v>17</v>
      </c>
      <c r="B24" s="49" t="s">
        <v>104</v>
      </c>
      <c r="C24" s="48">
        <v>291</v>
      </c>
      <c r="D24" s="48">
        <v>8.74</v>
      </c>
      <c r="E24" s="48">
        <v>4992</v>
      </c>
      <c r="F24" s="48">
        <v>535.88</v>
      </c>
      <c r="G24" s="48">
        <v>1714</v>
      </c>
      <c r="H24" s="48">
        <v>54.64</v>
      </c>
      <c r="I24" s="48">
        <v>370</v>
      </c>
      <c r="J24" s="48">
        <v>225.02</v>
      </c>
      <c r="K24" s="48">
        <v>2716</v>
      </c>
      <c r="L24" s="48">
        <v>1168.77</v>
      </c>
      <c r="M24" s="48">
        <v>3</v>
      </c>
      <c r="N24" s="48">
        <v>0.39</v>
      </c>
      <c r="O24" s="48">
        <v>2109</v>
      </c>
      <c r="P24" s="48">
        <v>454.5</v>
      </c>
      <c r="Q24" s="48">
        <f t="shared" si="0"/>
        <v>8369</v>
      </c>
      <c r="R24" s="48">
        <f t="shared" si="1"/>
        <v>1938.4099999999999</v>
      </c>
      <c r="S24" s="48">
        <v>32804</v>
      </c>
      <c r="T24" s="48">
        <v>4748.2</v>
      </c>
      <c r="U24" s="48">
        <v>16146</v>
      </c>
      <c r="V24" s="48">
        <v>5525.56</v>
      </c>
      <c r="W24" s="48">
        <v>4640</v>
      </c>
      <c r="X24" s="48">
        <v>2891.42</v>
      </c>
      <c r="Y24" s="48">
        <v>855</v>
      </c>
      <c r="Z24" s="48">
        <v>1258.8399999999999</v>
      </c>
      <c r="AA24" s="48">
        <v>137</v>
      </c>
      <c r="AB24" s="48">
        <v>38.65</v>
      </c>
      <c r="AC24" s="48">
        <f t="shared" si="2"/>
        <v>54445</v>
      </c>
      <c r="AD24" s="48">
        <f t="shared" si="3"/>
        <v>14424.02</v>
      </c>
      <c r="AE24" s="48">
        <v>350</v>
      </c>
      <c r="AF24" s="48">
        <v>1398.72</v>
      </c>
      <c r="AG24" s="48">
        <v>841</v>
      </c>
      <c r="AH24" s="48">
        <v>70.37</v>
      </c>
      <c r="AI24" s="48">
        <v>10811</v>
      </c>
      <c r="AJ24" s="48">
        <v>2185.5</v>
      </c>
      <c r="AK24" s="48">
        <v>1226</v>
      </c>
      <c r="AL24" s="48">
        <v>131.13</v>
      </c>
      <c r="AM24" s="48">
        <v>9094</v>
      </c>
      <c r="AN24" s="48">
        <v>74.31</v>
      </c>
      <c r="AO24" s="48">
        <v>3824</v>
      </c>
      <c r="AP24" s="48">
        <v>323.45</v>
      </c>
      <c r="AQ24" s="48">
        <v>12</v>
      </c>
      <c r="AR24" s="48">
        <v>293.73</v>
      </c>
      <c r="AS24" s="48">
        <f t="shared" si="4"/>
        <v>88960</v>
      </c>
      <c r="AT24" s="48">
        <f t="shared" si="5"/>
        <v>20545.910000000003</v>
      </c>
      <c r="AU24" s="48">
        <v>5128</v>
      </c>
      <c r="AV24" s="48">
        <v>737.37</v>
      </c>
      <c r="AW24" s="48">
        <v>2985</v>
      </c>
      <c r="AX24" s="48">
        <v>23.03</v>
      </c>
      <c r="AY24" s="48">
        <v>387</v>
      </c>
      <c r="AZ24" s="48">
        <v>345.31</v>
      </c>
      <c r="BA24" s="48">
        <v>666</v>
      </c>
      <c r="BB24" s="48">
        <v>152.99</v>
      </c>
      <c r="BC24" s="48">
        <v>2588</v>
      </c>
      <c r="BD24" s="48">
        <v>4427.83</v>
      </c>
      <c r="BE24" s="48">
        <v>56193</v>
      </c>
      <c r="BF24" s="48">
        <v>2941.68</v>
      </c>
      <c r="BG24" s="48">
        <v>2821598</v>
      </c>
      <c r="BH24" s="48">
        <v>209810.76</v>
      </c>
      <c r="BI24" s="48">
        <f t="shared" si="6"/>
        <v>2881432</v>
      </c>
      <c r="BJ24" s="48">
        <f t="shared" si="7"/>
        <v>217678.57</v>
      </c>
      <c r="BK24" s="48">
        <f t="shared" si="8"/>
        <v>2970392</v>
      </c>
      <c r="BL24" s="48">
        <f t="shared" si="9"/>
        <v>238224.48</v>
      </c>
    </row>
    <row r="25" spans="1:64" x14ac:dyDescent="0.25">
      <c r="A25" s="48">
        <v>18</v>
      </c>
      <c r="B25" s="49" t="s">
        <v>105</v>
      </c>
      <c r="C25" s="48">
        <v>75</v>
      </c>
      <c r="D25" s="48">
        <v>2.5</v>
      </c>
      <c r="E25" s="48">
        <v>350</v>
      </c>
      <c r="F25" s="48">
        <v>180</v>
      </c>
      <c r="G25" s="48">
        <v>75</v>
      </c>
      <c r="H25" s="48">
        <v>2.5</v>
      </c>
      <c r="I25" s="48">
        <v>50</v>
      </c>
      <c r="J25" s="48">
        <v>5</v>
      </c>
      <c r="K25" s="48">
        <v>200</v>
      </c>
      <c r="L25" s="48">
        <v>202.5</v>
      </c>
      <c r="M25" s="48">
        <v>0</v>
      </c>
      <c r="N25" s="48">
        <v>0</v>
      </c>
      <c r="O25" s="48">
        <v>0</v>
      </c>
      <c r="P25" s="48">
        <v>0</v>
      </c>
      <c r="Q25" s="48">
        <f t="shared" si="0"/>
        <v>675</v>
      </c>
      <c r="R25" s="48">
        <f t="shared" si="1"/>
        <v>390</v>
      </c>
      <c r="S25" s="48">
        <v>3000</v>
      </c>
      <c r="T25" s="48">
        <v>900</v>
      </c>
      <c r="U25" s="48">
        <v>700</v>
      </c>
      <c r="V25" s="48">
        <v>1101</v>
      </c>
      <c r="W25" s="48">
        <v>250</v>
      </c>
      <c r="X25" s="48">
        <v>1075</v>
      </c>
      <c r="Y25" s="48">
        <v>50</v>
      </c>
      <c r="Z25" s="48">
        <v>7.5</v>
      </c>
      <c r="AA25" s="48">
        <v>0</v>
      </c>
      <c r="AB25" s="48">
        <v>0</v>
      </c>
      <c r="AC25" s="48">
        <f t="shared" si="2"/>
        <v>4000</v>
      </c>
      <c r="AD25" s="48">
        <f t="shared" si="3"/>
        <v>3083.5</v>
      </c>
      <c r="AE25" s="48">
        <v>200</v>
      </c>
      <c r="AF25" s="48">
        <v>500</v>
      </c>
      <c r="AG25" s="48">
        <v>500</v>
      </c>
      <c r="AH25" s="48">
        <v>39.6</v>
      </c>
      <c r="AI25" s="48">
        <v>500</v>
      </c>
      <c r="AJ25" s="48">
        <v>80</v>
      </c>
      <c r="AK25" s="48">
        <v>10</v>
      </c>
      <c r="AL25" s="48">
        <v>2</v>
      </c>
      <c r="AM25" s="48">
        <v>10</v>
      </c>
      <c r="AN25" s="48">
        <v>0.75</v>
      </c>
      <c r="AO25" s="48">
        <v>250</v>
      </c>
      <c r="AP25" s="48">
        <v>5</v>
      </c>
      <c r="AQ25" s="48">
        <v>0</v>
      </c>
      <c r="AR25" s="48">
        <v>0</v>
      </c>
      <c r="AS25" s="48">
        <f t="shared" si="4"/>
        <v>6145</v>
      </c>
      <c r="AT25" s="48">
        <f t="shared" si="5"/>
        <v>4100.8500000000004</v>
      </c>
      <c r="AU25" s="48">
        <v>615</v>
      </c>
      <c r="AV25" s="48">
        <v>410.09</v>
      </c>
      <c r="AW25" s="48">
        <v>0</v>
      </c>
      <c r="AX25" s="48">
        <v>0</v>
      </c>
      <c r="AY25" s="48">
        <v>10</v>
      </c>
      <c r="AZ25" s="48">
        <v>0.5</v>
      </c>
      <c r="BA25" s="48">
        <v>750</v>
      </c>
      <c r="BB25" s="48">
        <v>80</v>
      </c>
      <c r="BC25" s="48">
        <v>1700</v>
      </c>
      <c r="BD25" s="48">
        <v>850</v>
      </c>
      <c r="BE25" s="48">
        <v>14000</v>
      </c>
      <c r="BF25" s="48">
        <v>270</v>
      </c>
      <c r="BG25" s="48">
        <v>12000</v>
      </c>
      <c r="BH25" s="48">
        <v>64500</v>
      </c>
      <c r="BI25" s="48">
        <f t="shared" si="6"/>
        <v>28460</v>
      </c>
      <c r="BJ25" s="48">
        <f t="shared" si="7"/>
        <v>65700.5</v>
      </c>
      <c r="BK25" s="48">
        <f t="shared" si="8"/>
        <v>34605</v>
      </c>
      <c r="BL25" s="48">
        <f t="shared" si="9"/>
        <v>69801.350000000006</v>
      </c>
    </row>
    <row r="26" spans="1:64" x14ac:dyDescent="0.25">
      <c r="A26" s="48">
        <v>19</v>
      </c>
      <c r="B26" s="49" t="s">
        <v>106</v>
      </c>
      <c r="C26" s="48">
        <v>13700</v>
      </c>
      <c r="D26" s="48">
        <v>165</v>
      </c>
      <c r="E26" s="48">
        <v>3606</v>
      </c>
      <c r="F26" s="48">
        <v>103.05</v>
      </c>
      <c r="G26" s="48">
        <v>3089</v>
      </c>
      <c r="H26" s="48">
        <v>88.24</v>
      </c>
      <c r="I26" s="48">
        <v>1272</v>
      </c>
      <c r="J26" s="48">
        <v>36.369999999999997</v>
      </c>
      <c r="K26" s="48">
        <v>2122</v>
      </c>
      <c r="L26" s="48">
        <v>60.61</v>
      </c>
      <c r="M26" s="48">
        <v>106</v>
      </c>
      <c r="N26" s="48">
        <v>3.03</v>
      </c>
      <c r="O26" s="48">
        <v>8281</v>
      </c>
      <c r="P26" s="48">
        <v>146.01</v>
      </c>
      <c r="Q26" s="48">
        <f t="shared" si="0"/>
        <v>20700</v>
      </c>
      <c r="R26" s="48">
        <f t="shared" si="1"/>
        <v>365.03000000000003</v>
      </c>
      <c r="S26" s="48">
        <v>1489</v>
      </c>
      <c r="T26" s="48">
        <v>164.67</v>
      </c>
      <c r="U26" s="48">
        <v>1329</v>
      </c>
      <c r="V26" s="48">
        <v>146.86000000000001</v>
      </c>
      <c r="W26" s="48">
        <v>1041</v>
      </c>
      <c r="X26" s="48">
        <v>115.7</v>
      </c>
      <c r="Y26" s="48">
        <v>141</v>
      </c>
      <c r="Z26" s="48">
        <v>17.8</v>
      </c>
      <c r="AA26" s="48">
        <v>38</v>
      </c>
      <c r="AB26" s="48">
        <v>1.78</v>
      </c>
      <c r="AC26" s="48">
        <f t="shared" si="2"/>
        <v>4000</v>
      </c>
      <c r="AD26" s="48">
        <f t="shared" si="3"/>
        <v>445.03</v>
      </c>
      <c r="AE26" s="48">
        <v>0</v>
      </c>
      <c r="AF26" s="48">
        <v>0</v>
      </c>
      <c r="AG26" s="48">
        <v>250</v>
      </c>
      <c r="AH26" s="48">
        <v>9.5</v>
      </c>
      <c r="AI26" s="48">
        <v>500</v>
      </c>
      <c r="AJ26" s="48">
        <v>30</v>
      </c>
      <c r="AK26" s="48">
        <v>0</v>
      </c>
      <c r="AL26" s="48">
        <v>0</v>
      </c>
      <c r="AM26" s="48">
        <v>0</v>
      </c>
      <c r="AN26" s="48">
        <v>0</v>
      </c>
      <c r="AO26" s="48">
        <v>400</v>
      </c>
      <c r="AP26" s="48">
        <v>5</v>
      </c>
      <c r="AQ26" s="48">
        <v>44</v>
      </c>
      <c r="AR26" s="48">
        <v>0.51</v>
      </c>
      <c r="AS26" s="48">
        <f t="shared" si="4"/>
        <v>25850</v>
      </c>
      <c r="AT26" s="48">
        <f t="shared" si="5"/>
        <v>854.56</v>
      </c>
      <c r="AU26" s="48">
        <v>10339</v>
      </c>
      <c r="AV26" s="48">
        <v>341.79</v>
      </c>
      <c r="AW26" s="48">
        <v>1031</v>
      </c>
      <c r="AX26" s="48">
        <v>34.17</v>
      </c>
      <c r="AY26" s="48">
        <v>0</v>
      </c>
      <c r="AZ26" s="48">
        <v>0</v>
      </c>
      <c r="BA26" s="48">
        <v>117</v>
      </c>
      <c r="BB26" s="48">
        <v>28.53</v>
      </c>
      <c r="BC26" s="48">
        <v>592</v>
      </c>
      <c r="BD26" s="48">
        <v>235.81</v>
      </c>
      <c r="BE26" s="48">
        <v>2139</v>
      </c>
      <c r="BF26" s="48">
        <v>114.56</v>
      </c>
      <c r="BG26" s="48">
        <v>7152</v>
      </c>
      <c r="BH26" s="48">
        <v>191.1</v>
      </c>
      <c r="BI26" s="48">
        <f t="shared" si="6"/>
        <v>10000</v>
      </c>
      <c r="BJ26" s="48">
        <f t="shared" si="7"/>
        <v>570</v>
      </c>
      <c r="BK26" s="48">
        <f t="shared" si="8"/>
        <v>35850</v>
      </c>
      <c r="BL26" s="48">
        <f t="shared" si="9"/>
        <v>1424.56</v>
      </c>
    </row>
    <row r="27" spans="1:64" x14ac:dyDescent="0.25">
      <c r="A27" s="48">
        <v>20</v>
      </c>
      <c r="B27" s="49" t="s">
        <v>107</v>
      </c>
      <c r="C27" s="48">
        <v>16926</v>
      </c>
      <c r="D27" s="48">
        <v>147.22999999999999</v>
      </c>
      <c r="E27" s="48">
        <v>4213</v>
      </c>
      <c r="F27" s="48">
        <v>42.05</v>
      </c>
      <c r="G27" s="48">
        <v>1956</v>
      </c>
      <c r="H27" s="48">
        <v>19.54</v>
      </c>
      <c r="I27" s="48">
        <v>2567</v>
      </c>
      <c r="J27" s="48">
        <v>25.63</v>
      </c>
      <c r="K27" s="48">
        <v>1315</v>
      </c>
      <c r="L27" s="48">
        <v>19.690000000000001</v>
      </c>
      <c r="M27" s="48">
        <v>0</v>
      </c>
      <c r="N27" s="48">
        <v>0</v>
      </c>
      <c r="O27" s="48">
        <v>17514</v>
      </c>
      <c r="P27" s="48">
        <v>164.19</v>
      </c>
      <c r="Q27" s="48">
        <f t="shared" si="0"/>
        <v>25021</v>
      </c>
      <c r="R27" s="48">
        <f t="shared" si="1"/>
        <v>234.59999999999997</v>
      </c>
      <c r="S27" s="48">
        <v>925</v>
      </c>
      <c r="T27" s="48">
        <v>27.57</v>
      </c>
      <c r="U27" s="48">
        <v>78</v>
      </c>
      <c r="V27" s="48">
        <v>38.590000000000003</v>
      </c>
      <c r="W27" s="48">
        <v>839</v>
      </c>
      <c r="X27" s="48">
        <v>16.559999999999999</v>
      </c>
      <c r="Y27" s="48">
        <v>1227</v>
      </c>
      <c r="Z27" s="48">
        <v>27.68</v>
      </c>
      <c r="AA27" s="48">
        <v>0</v>
      </c>
      <c r="AB27" s="48">
        <v>0</v>
      </c>
      <c r="AC27" s="48">
        <f t="shared" si="2"/>
        <v>3069</v>
      </c>
      <c r="AD27" s="48">
        <f t="shared" si="3"/>
        <v>110.4</v>
      </c>
      <c r="AE27" s="48">
        <v>46</v>
      </c>
      <c r="AF27" s="48">
        <v>0.45</v>
      </c>
      <c r="AG27" s="48">
        <v>2621</v>
      </c>
      <c r="AH27" s="48">
        <v>13.25</v>
      </c>
      <c r="AI27" s="48">
        <v>354</v>
      </c>
      <c r="AJ27" s="48">
        <v>52.87</v>
      </c>
      <c r="AK27" s="48">
        <v>468</v>
      </c>
      <c r="AL27" s="48">
        <v>4.7</v>
      </c>
      <c r="AM27" s="48">
        <v>533</v>
      </c>
      <c r="AN27" s="48">
        <v>5.38</v>
      </c>
      <c r="AO27" s="48">
        <v>1288</v>
      </c>
      <c r="AP27" s="48">
        <v>12.69</v>
      </c>
      <c r="AQ27" s="48">
        <v>0</v>
      </c>
      <c r="AR27" s="48">
        <v>0</v>
      </c>
      <c r="AS27" s="48">
        <f t="shared" si="4"/>
        <v>33400</v>
      </c>
      <c r="AT27" s="48">
        <f t="shared" si="5"/>
        <v>434.34</v>
      </c>
      <c r="AU27" s="48">
        <v>14029</v>
      </c>
      <c r="AV27" s="48">
        <v>173.75</v>
      </c>
      <c r="AW27" s="48">
        <v>4910</v>
      </c>
      <c r="AX27" s="48">
        <v>60.82</v>
      </c>
      <c r="AY27" s="48">
        <v>0</v>
      </c>
      <c r="AZ27" s="48">
        <v>0</v>
      </c>
      <c r="BA27" s="48">
        <v>0</v>
      </c>
      <c r="BB27" s="48">
        <v>0</v>
      </c>
      <c r="BC27" s="48">
        <v>440</v>
      </c>
      <c r="BD27" s="48">
        <v>149.21</v>
      </c>
      <c r="BE27" s="48">
        <v>0</v>
      </c>
      <c r="BF27" s="48">
        <v>0</v>
      </c>
      <c r="BG27" s="48">
        <v>1103</v>
      </c>
      <c r="BH27" s="48">
        <v>223.84</v>
      </c>
      <c r="BI27" s="48">
        <f t="shared" si="6"/>
        <v>1543</v>
      </c>
      <c r="BJ27" s="48">
        <f t="shared" si="7"/>
        <v>373.05</v>
      </c>
      <c r="BK27" s="48">
        <f t="shared" si="8"/>
        <v>34943</v>
      </c>
      <c r="BL27" s="48">
        <f t="shared" si="9"/>
        <v>807.39</v>
      </c>
    </row>
    <row r="28" spans="1:64" x14ac:dyDescent="0.25">
      <c r="A28" s="48">
        <v>21</v>
      </c>
      <c r="B28" s="49" t="s">
        <v>108</v>
      </c>
      <c r="C28" s="48">
        <v>3717</v>
      </c>
      <c r="D28" s="48">
        <v>84.01</v>
      </c>
      <c r="E28" s="48">
        <v>2678</v>
      </c>
      <c r="F28" s="48">
        <v>53.53</v>
      </c>
      <c r="G28" s="48">
        <v>1232</v>
      </c>
      <c r="H28" s="48">
        <v>24.63</v>
      </c>
      <c r="I28" s="48">
        <v>702</v>
      </c>
      <c r="J28" s="48">
        <v>14.07</v>
      </c>
      <c r="K28" s="48">
        <v>52</v>
      </c>
      <c r="L28" s="48">
        <v>7.82</v>
      </c>
      <c r="M28" s="48">
        <v>0</v>
      </c>
      <c r="N28" s="48">
        <v>0</v>
      </c>
      <c r="O28" s="48">
        <v>5005</v>
      </c>
      <c r="P28" s="48">
        <v>111.61</v>
      </c>
      <c r="Q28" s="48">
        <f t="shared" si="0"/>
        <v>7149</v>
      </c>
      <c r="R28" s="48">
        <f t="shared" si="1"/>
        <v>159.43</v>
      </c>
      <c r="S28" s="48">
        <v>4027</v>
      </c>
      <c r="T28" s="48">
        <v>40.25</v>
      </c>
      <c r="U28" s="48">
        <v>54</v>
      </c>
      <c r="V28" s="48">
        <v>5.13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f t="shared" si="2"/>
        <v>4081</v>
      </c>
      <c r="AD28" s="48">
        <f t="shared" si="3"/>
        <v>45.38</v>
      </c>
      <c r="AE28" s="48">
        <v>0</v>
      </c>
      <c r="AF28" s="48">
        <v>0</v>
      </c>
      <c r="AG28" s="48">
        <v>196</v>
      </c>
      <c r="AH28" s="48">
        <v>1.95</v>
      </c>
      <c r="AI28" s="48">
        <v>91</v>
      </c>
      <c r="AJ28" s="48">
        <v>13.75</v>
      </c>
      <c r="AK28" s="48">
        <v>51</v>
      </c>
      <c r="AL28" s="48">
        <v>0.51</v>
      </c>
      <c r="AM28" s="48">
        <v>62</v>
      </c>
      <c r="AN28" s="48">
        <v>0.61</v>
      </c>
      <c r="AO28" s="48">
        <v>1567</v>
      </c>
      <c r="AP28" s="48">
        <v>15.67</v>
      </c>
      <c r="AQ28" s="48">
        <v>0</v>
      </c>
      <c r="AR28" s="48">
        <v>0</v>
      </c>
      <c r="AS28" s="48">
        <f t="shared" si="4"/>
        <v>13197</v>
      </c>
      <c r="AT28" s="48">
        <f t="shared" si="5"/>
        <v>237.29999999999998</v>
      </c>
      <c r="AU28" s="48">
        <v>4620</v>
      </c>
      <c r="AV28" s="48">
        <v>83.05</v>
      </c>
      <c r="AW28" s="48">
        <v>1618</v>
      </c>
      <c r="AX28" s="48">
        <v>29.07</v>
      </c>
      <c r="AY28" s="48">
        <v>0</v>
      </c>
      <c r="AZ28" s="48">
        <v>0</v>
      </c>
      <c r="BA28" s="48">
        <v>0</v>
      </c>
      <c r="BB28" s="48">
        <v>0</v>
      </c>
      <c r="BC28" s="48">
        <v>199</v>
      </c>
      <c r="BD28" s="48">
        <v>33.86</v>
      </c>
      <c r="BE28" s="48">
        <v>0</v>
      </c>
      <c r="BF28" s="48">
        <v>0</v>
      </c>
      <c r="BG28" s="48">
        <v>2233</v>
      </c>
      <c r="BH28" s="48">
        <v>77.89</v>
      </c>
      <c r="BI28" s="48">
        <f t="shared" si="6"/>
        <v>2432</v>
      </c>
      <c r="BJ28" s="48">
        <f t="shared" si="7"/>
        <v>111.75</v>
      </c>
      <c r="BK28" s="48">
        <f t="shared" si="8"/>
        <v>15629</v>
      </c>
      <c r="BL28" s="48">
        <f t="shared" si="9"/>
        <v>349.04999999999995</v>
      </c>
    </row>
    <row r="29" spans="1:64" x14ac:dyDescent="0.25">
      <c r="A29" s="48">
        <v>22</v>
      </c>
      <c r="B29" s="49" t="s">
        <v>109</v>
      </c>
      <c r="C29" s="48">
        <v>28264</v>
      </c>
      <c r="D29" s="48">
        <v>497.75</v>
      </c>
      <c r="E29" s="48">
        <v>34683</v>
      </c>
      <c r="F29" s="48">
        <v>418.57</v>
      </c>
      <c r="G29" s="48">
        <v>10388</v>
      </c>
      <c r="H29" s="48">
        <v>125.64</v>
      </c>
      <c r="I29" s="48">
        <v>5835</v>
      </c>
      <c r="J29" s="48">
        <v>69.739999999999995</v>
      </c>
      <c r="K29" s="48">
        <v>6711</v>
      </c>
      <c r="L29" s="48">
        <v>121.49</v>
      </c>
      <c r="M29" s="48">
        <v>0</v>
      </c>
      <c r="N29" s="48">
        <v>0</v>
      </c>
      <c r="O29" s="48">
        <v>52847</v>
      </c>
      <c r="P29" s="48">
        <v>775.28</v>
      </c>
      <c r="Q29" s="48">
        <f t="shared" si="0"/>
        <v>75493</v>
      </c>
      <c r="R29" s="48">
        <f t="shared" si="1"/>
        <v>1107.55</v>
      </c>
      <c r="S29" s="48">
        <v>7975</v>
      </c>
      <c r="T29" s="48">
        <v>426.64</v>
      </c>
      <c r="U29" s="48">
        <v>334</v>
      </c>
      <c r="V29" s="48">
        <v>406.98</v>
      </c>
      <c r="W29" s="48">
        <v>69</v>
      </c>
      <c r="X29" s="48">
        <v>2.13</v>
      </c>
      <c r="Y29" s="48">
        <v>770</v>
      </c>
      <c r="Z29" s="48">
        <v>74.66</v>
      </c>
      <c r="AA29" s="48">
        <v>0</v>
      </c>
      <c r="AB29" s="48">
        <v>0</v>
      </c>
      <c r="AC29" s="48">
        <f t="shared" si="2"/>
        <v>9148</v>
      </c>
      <c r="AD29" s="48">
        <f t="shared" si="3"/>
        <v>910.41</v>
      </c>
      <c r="AE29" s="48">
        <v>961</v>
      </c>
      <c r="AF29" s="48">
        <v>7.9</v>
      </c>
      <c r="AG29" s="48">
        <v>1711</v>
      </c>
      <c r="AH29" s="48">
        <v>7.09</v>
      </c>
      <c r="AI29" s="48">
        <v>467</v>
      </c>
      <c r="AJ29" s="48">
        <v>56.97</v>
      </c>
      <c r="AK29" s="48">
        <v>789</v>
      </c>
      <c r="AL29" s="48">
        <v>6.52</v>
      </c>
      <c r="AM29" s="48">
        <v>466</v>
      </c>
      <c r="AN29" s="48">
        <v>3.75</v>
      </c>
      <c r="AO29" s="48">
        <v>1531</v>
      </c>
      <c r="AP29" s="48">
        <v>12.56</v>
      </c>
      <c r="AQ29" s="48">
        <v>0</v>
      </c>
      <c r="AR29" s="48">
        <v>0</v>
      </c>
      <c r="AS29" s="48">
        <f t="shared" si="4"/>
        <v>90566</v>
      </c>
      <c r="AT29" s="48">
        <f t="shared" si="5"/>
        <v>2112.75</v>
      </c>
      <c r="AU29" s="48">
        <v>22643</v>
      </c>
      <c r="AV29" s="48">
        <v>528.21</v>
      </c>
      <c r="AW29" s="48">
        <v>7924</v>
      </c>
      <c r="AX29" s="48">
        <v>184.87</v>
      </c>
      <c r="AY29" s="48">
        <v>0</v>
      </c>
      <c r="AZ29" s="48">
        <v>0</v>
      </c>
      <c r="BA29" s="48">
        <v>0</v>
      </c>
      <c r="BB29" s="48">
        <v>0</v>
      </c>
      <c r="BC29" s="48">
        <v>1265</v>
      </c>
      <c r="BD29" s="48">
        <v>113.18</v>
      </c>
      <c r="BE29" s="48">
        <v>0</v>
      </c>
      <c r="BF29" s="48">
        <v>0</v>
      </c>
      <c r="BG29" s="48">
        <v>10716</v>
      </c>
      <c r="BH29" s="48">
        <v>593.84</v>
      </c>
      <c r="BI29" s="48">
        <f t="shared" si="6"/>
        <v>11981</v>
      </c>
      <c r="BJ29" s="48">
        <f t="shared" si="7"/>
        <v>707.02</v>
      </c>
      <c r="BK29" s="48">
        <f t="shared" si="8"/>
        <v>102547</v>
      </c>
      <c r="BL29" s="48">
        <f t="shared" si="9"/>
        <v>2819.77</v>
      </c>
    </row>
    <row r="30" spans="1:64" x14ac:dyDescent="0.25">
      <c r="A30" s="48">
        <v>23</v>
      </c>
      <c r="B30" s="49" t="s">
        <v>110</v>
      </c>
      <c r="C30" s="48">
        <v>1328</v>
      </c>
      <c r="D30" s="48">
        <v>19.47</v>
      </c>
      <c r="E30" s="48">
        <v>325</v>
      </c>
      <c r="F30" s="48">
        <v>6.6</v>
      </c>
      <c r="G30" s="48">
        <v>162</v>
      </c>
      <c r="H30" s="48">
        <v>2.85</v>
      </c>
      <c r="I30" s="48">
        <v>31</v>
      </c>
      <c r="J30" s="48">
        <v>0.44</v>
      </c>
      <c r="K30" s="48">
        <v>20</v>
      </c>
      <c r="L30" s="48">
        <v>0.88</v>
      </c>
      <c r="M30" s="48">
        <v>1</v>
      </c>
      <c r="N30" s="48">
        <v>0.25</v>
      </c>
      <c r="O30" s="48">
        <v>834</v>
      </c>
      <c r="P30" s="48">
        <v>13.2</v>
      </c>
      <c r="Q30" s="48">
        <f t="shared" si="0"/>
        <v>1704</v>
      </c>
      <c r="R30" s="48">
        <f t="shared" si="1"/>
        <v>27.39</v>
      </c>
      <c r="S30" s="48">
        <v>17</v>
      </c>
      <c r="T30" s="48">
        <v>0.98</v>
      </c>
      <c r="U30" s="48">
        <v>5</v>
      </c>
      <c r="V30" s="48">
        <v>0.87</v>
      </c>
      <c r="W30" s="48">
        <v>1</v>
      </c>
      <c r="X30" s="48">
        <v>1.99</v>
      </c>
      <c r="Y30" s="48">
        <v>4</v>
      </c>
      <c r="Z30" s="48">
        <v>0.26</v>
      </c>
      <c r="AA30" s="48">
        <v>1</v>
      </c>
      <c r="AB30" s="48">
        <v>0.15</v>
      </c>
      <c r="AC30" s="48">
        <f t="shared" si="2"/>
        <v>27</v>
      </c>
      <c r="AD30" s="48">
        <f t="shared" si="3"/>
        <v>4.0999999999999996</v>
      </c>
      <c r="AE30" s="48">
        <v>0</v>
      </c>
      <c r="AF30" s="48">
        <v>0</v>
      </c>
      <c r="AG30" s="48">
        <v>7</v>
      </c>
      <c r="AH30" s="48">
        <v>0.46</v>
      </c>
      <c r="AI30" s="48">
        <v>20</v>
      </c>
      <c r="AJ30" s="48">
        <v>1.33</v>
      </c>
      <c r="AK30" s="48">
        <v>4</v>
      </c>
      <c r="AL30" s="48">
        <v>0.04</v>
      </c>
      <c r="AM30" s="48">
        <v>1</v>
      </c>
      <c r="AN30" s="48">
        <v>0.01</v>
      </c>
      <c r="AO30" s="48">
        <v>15</v>
      </c>
      <c r="AP30" s="48">
        <v>0.89</v>
      </c>
      <c r="AQ30" s="48">
        <v>1</v>
      </c>
      <c r="AR30" s="48">
        <v>0.25</v>
      </c>
      <c r="AS30" s="48">
        <f t="shared" si="4"/>
        <v>1778</v>
      </c>
      <c r="AT30" s="48">
        <f t="shared" si="5"/>
        <v>34.22</v>
      </c>
      <c r="AU30" s="48">
        <v>392</v>
      </c>
      <c r="AV30" s="48">
        <v>6.66</v>
      </c>
      <c r="AW30" s="48">
        <v>137</v>
      </c>
      <c r="AX30" s="48">
        <v>1.37</v>
      </c>
      <c r="AY30" s="48">
        <v>163</v>
      </c>
      <c r="AZ30" s="48">
        <v>2.48</v>
      </c>
      <c r="BA30" s="48">
        <v>163</v>
      </c>
      <c r="BB30" s="48">
        <v>2.48</v>
      </c>
      <c r="BC30" s="48">
        <v>163</v>
      </c>
      <c r="BD30" s="48">
        <v>2.48</v>
      </c>
      <c r="BE30" s="48">
        <v>163</v>
      </c>
      <c r="BF30" s="48">
        <v>2.48</v>
      </c>
      <c r="BG30" s="48">
        <v>195</v>
      </c>
      <c r="BH30" s="48">
        <v>1.64</v>
      </c>
      <c r="BI30" s="48">
        <f t="shared" si="6"/>
        <v>847</v>
      </c>
      <c r="BJ30" s="48">
        <f t="shared" si="7"/>
        <v>11.56</v>
      </c>
      <c r="BK30" s="48">
        <f t="shared" si="8"/>
        <v>2625</v>
      </c>
      <c r="BL30" s="48">
        <f t="shared" si="9"/>
        <v>45.78</v>
      </c>
    </row>
    <row r="31" spans="1:64" x14ac:dyDescent="0.25">
      <c r="A31" s="48">
        <v>24</v>
      </c>
      <c r="B31" s="49" t="s">
        <v>112</v>
      </c>
      <c r="C31" s="48">
        <v>10638</v>
      </c>
      <c r="D31" s="48">
        <v>102.64</v>
      </c>
      <c r="E31" s="48">
        <v>2122</v>
      </c>
      <c r="F31" s="48">
        <v>57.19</v>
      </c>
      <c r="G31" s="48">
        <v>59</v>
      </c>
      <c r="H31" s="48">
        <v>1.26</v>
      </c>
      <c r="I31" s="48">
        <v>666</v>
      </c>
      <c r="J31" s="48">
        <v>18.059999999999999</v>
      </c>
      <c r="K31" s="48">
        <v>738</v>
      </c>
      <c r="L31" s="48">
        <v>30.07</v>
      </c>
      <c r="M31" s="48">
        <v>0</v>
      </c>
      <c r="N31" s="48">
        <v>0</v>
      </c>
      <c r="O31" s="48">
        <v>9915</v>
      </c>
      <c r="P31" s="48">
        <v>145.58000000000001</v>
      </c>
      <c r="Q31" s="48">
        <f t="shared" si="0"/>
        <v>14164</v>
      </c>
      <c r="R31" s="48">
        <f t="shared" si="1"/>
        <v>207.95999999999998</v>
      </c>
      <c r="S31" s="48">
        <v>554</v>
      </c>
      <c r="T31" s="48">
        <v>12.44</v>
      </c>
      <c r="U31" s="48">
        <v>27</v>
      </c>
      <c r="V31" s="48">
        <v>10.37</v>
      </c>
      <c r="W31" s="48">
        <v>830</v>
      </c>
      <c r="X31" s="48">
        <v>12.44</v>
      </c>
      <c r="Y31" s="48">
        <v>502</v>
      </c>
      <c r="Z31" s="48">
        <v>12.44</v>
      </c>
      <c r="AA31" s="48">
        <v>0</v>
      </c>
      <c r="AB31" s="48">
        <v>0</v>
      </c>
      <c r="AC31" s="48">
        <f t="shared" si="2"/>
        <v>1913</v>
      </c>
      <c r="AD31" s="48">
        <f t="shared" si="3"/>
        <v>47.69</v>
      </c>
      <c r="AE31" s="48">
        <v>161</v>
      </c>
      <c r="AF31" s="48">
        <v>2.31</v>
      </c>
      <c r="AG31" s="48">
        <v>307</v>
      </c>
      <c r="AH31" s="48">
        <v>2.19</v>
      </c>
      <c r="AI31" s="48">
        <v>32</v>
      </c>
      <c r="AJ31" s="48">
        <v>6.58</v>
      </c>
      <c r="AK31" s="48">
        <v>193</v>
      </c>
      <c r="AL31" s="48">
        <v>2.76</v>
      </c>
      <c r="AM31" s="48">
        <v>54</v>
      </c>
      <c r="AN31" s="48">
        <v>0.79</v>
      </c>
      <c r="AO31" s="48">
        <v>469</v>
      </c>
      <c r="AP31" s="48">
        <v>6.71</v>
      </c>
      <c r="AQ31" s="48">
        <v>0</v>
      </c>
      <c r="AR31" s="48">
        <v>0</v>
      </c>
      <c r="AS31" s="48">
        <f t="shared" si="4"/>
        <v>17293</v>
      </c>
      <c r="AT31" s="48">
        <f t="shared" si="5"/>
        <v>276.98999999999995</v>
      </c>
      <c r="AU31" s="48">
        <v>6225</v>
      </c>
      <c r="AV31" s="48">
        <v>91.4</v>
      </c>
      <c r="AW31" s="48">
        <v>2179</v>
      </c>
      <c r="AX31" s="48">
        <v>31.99</v>
      </c>
      <c r="AY31" s="48">
        <v>0</v>
      </c>
      <c r="AZ31" s="48">
        <v>0</v>
      </c>
      <c r="BA31" s="48">
        <v>0</v>
      </c>
      <c r="BB31" s="48">
        <v>0</v>
      </c>
      <c r="BC31" s="48">
        <v>85</v>
      </c>
      <c r="BD31" s="48">
        <v>21.26</v>
      </c>
      <c r="BE31" s="48">
        <v>0</v>
      </c>
      <c r="BF31" s="48">
        <v>0</v>
      </c>
      <c r="BG31" s="48">
        <v>210</v>
      </c>
      <c r="BH31" s="48">
        <v>31.9</v>
      </c>
      <c r="BI31" s="48">
        <f t="shared" si="6"/>
        <v>295</v>
      </c>
      <c r="BJ31" s="48">
        <f t="shared" si="7"/>
        <v>53.16</v>
      </c>
      <c r="BK31" s="48">
        <f t="shared" si="8"/>
        <v>17588</v>
      </c>
      <c r="BL31" s="48">
        <f t="shared" si="9"/>
        <v>330.15</v>
      </c>
    </row>
    <row r="32" spans="1:64" x14ac:dyDescent="0.25">
      <c r="A32" s="48">
        <v>25</v>
      </c>
      <c r="B32" s="49" t="s">
        <v>113</v>
      </c>
      <c r="C32" s="48">
        <v>18475</v>
      </c>
      <c r="D32" s="48">
        <v>230.01</v>
      </c>
      <c r="E32" s="48">
        <v>12766</v>
      </c>
      <c r="F32" s="48">
        <v>176.62</v>
      </c>
      <c r="G32" s="48">
        <v>6615</v>
      </c>
      <c r="H32" s="48">
        <v>91.52</v>
      </c>
      <c r="I32" s="48">
        <v>993</v>
      </c>
      <c r="J32" s="48">
        <v>13.59</v>
      </c>
      <c r="K32" s="48">
        <v>3190</v>
      </c>
      <c r="L32" s="48">
        <v>66.239999999999995</v>
      </c>
      <c r="M32" s="48">
        <v>0</v>
      </c>
      <c r="N32" s="48">
        <v>0</v>
      </c>
      <c r="O32" s="48">
        <v>26181</v>
      </c>
      <c r="P32" s="48">
        <v>357.89</v>
      </c>
      <c r="Q32" s="48">
        <f t="shared" si="0"/>
        <v>35424</v>
      </c>
      <c r="R32" s="48">
        <f t="shared" si="1"/>
        <v>486.46</v>
      </c>
      <c r="S32" s="48">
        <v>7259</v>
      </c>
      <c r="T32" s="48">
        <v>452.25</v>
      </c>
      <c r="U32" s="48">
        <v>1169</v>
      </c>
      <c r="V32" s="48">
        <v>590.20000000000005</v>
      </c>
      <c r="W32" s="48">
        <v>283</v>
      </c>
      <c r="X32" s="48">
        <v>293.44</v>
      </c>
      <c r="Y32" s="48">
        <v>100</v>
      </c>
      <c r="Z32" s="48">
        <v>4.71</v>
      </c>
      <c r="AA32" s="48">
        <v>0</v>
      </c>
      <c r="AB32" s="48">
        <v>0</v>
      </c>
      <c r="AC32" s="48">
        <f t="shared" si="2"/>
        <v>8811</v>
      </c>
      <c r="AD32" s="48">
        <f t="shared" si="3"/>
        <v>1340.6000000000001</v>
      </c>
      <c r="AE32" s="48">
        <v>8</v>
      </c>
      <c r="AF32" s="48">
        <v>7.0000000000000007E-2</v>
      </c>
      <c r="AG32" s="48">
        <v>1038</v>
      </c>
      <c r="AH32" s="48">
        <v>5.0599999999999996</v>
      </c>
      <c r="AI32" s="48">
        <v>642</v>
      </c>
      <c r="AJ32" s="48">
        <v>91.56</v>
      </c>
      <c r="AK32" s="48">
        <v>100</v>
      </c>
      <c r="AL32" s="48">
        <v>0.49</v>
      </c>
      <c r="AM32" s="48">
        <v>29</v>
      </c>
      <c r="AN32" s="48">
        <v>0.05</v>
      </c>
      <c r="AO32" s="48">
        <v>1253</v>
      </c>
      <c r="AP32" s="48">
        <v>12.66</v>
      </c>
      <c r="AQ32" s="48">
        <v>0</v>
      </c>
      <c r="AR32" s="48">
        <v>0</v>
      </c>
      <c r="AS32" s="48">
        <f t="shared" si="4"/>
        <v>47305</v>
      </c>
      <c r="AT32" s="48">
        <f t="shared" si="5"/>
        <v>1936.95</v>
      </c>
      <c r="AU32" s="48">
        <v>19714</v>
      </c>
      <c r="AV32" s="48">
        <v>391.62</v>
      </c>
      <c r="AW32" s="48">
        <v>6900</v>
      </c>
      <c r="AX32" s="48">
        <v>137.06</v>
      </c>
      <c r="AY32" s="48">
        <v>0</v>
      </c>
      <c r="AZ32" s="48">
        <v>0</v>
      </c>
      <c r="BA32" s="48">
        <v>0</v>
      </c>
      <c r="BB32" s="48">
        <v>0</v>
      </c>
      <c r="BC32" s="48">
        <v>4752</v>
      </c>
      <c r="BD32" s="48">
        <v>929.79</v>
      </c>
      <c r="BE32" s="48">
        <v>0</v>
      </c>
      <c r="BF32" s="48">
        <v>0</v>
      </c>
      <c r="BG32" s="48">
        <v>45188</v>
      </c>
      <c r="BH32" s="48">
        <v>5351.33</v>
      </c>
      <c r="BI32" s="48">
        <f t="shared" si="6"/>
        <v>49940</v>
      </c>
      <c r="BJ32" s="48">
        <f t="shared" si="7"/>
        <v>6281.12</v>
      </c>
      <c r="BK32" s="48">
        <f t="shared" si="8"/>
        <v>97245</v>
      </c>
      <c r="BL32" s="48">
        <f t="shared" si="9"/>
        <v>8218.07</v>
      </c>
    </row>
    <row r="33" spans="1:64" x14ac:dyDescent="0.25">
      <c r="A33" s="48">
        <v>26</v>
      </c>
      <c r="B33" s="49" t="s">
        <v>114</v>
      </c>
      <c r="C33" s="48">
        <v>3285</v>
      </c>
      <c r="D33" s="48">
        <v>27.99</v>
      </c>
      <c r="E33" s="48">
        <v>4106</v>
      </c>
      <c r="F33" s="48">
        <v>52.43</v>
      </c>
      <c r="G33" s="48">
        <v>776</v>
      </c>
      <c r="H33" s="48">
        <v>9.65</v>
      </c>
      <c r="I33" s="48">
        <v>25</v>
      </c>
      <c r="J33" s="48">
        <v>1.43</v>
      </c>
      <c r="K33" s="48">
        <v>796</v>
      </c>
      <c r="L33" s="48">
        <v>7.3</v>
      </c>
      <c r="M33" s="48">
        <v>0</v>
      </c>
      <c r="N33" s="48">
        <v>0</v>
      </c>
      <c r="O33" s="48">
        <v>5750</v>
      </c>
      <c r="P33" s="48">
        <v>62.38</v>
      </c>
      <c r="Q33" s="48">
        <f t="shared" si="0"/>
        <v>8212</v>
      </c>
      <c r="R33" s="48">
        <f t="shared" si="1"/>
        <v>89.15</v>
      </c>
      <c r="S33" s="48">
        <v>228</v>
      </c>
      <c r="T33" s="48">
        <v>2.83</v>
      </c>
      <c r="U33" s="48">
        <v>431</v>
      </c>
      <c r="V33" s="48">
        <v>84.34</v>
      </c>
      <c r="W33" s="48">
        <v>64</v>
      </c>
      <c r="X33" s="48">
        <v>1.41</v>
      </c>
      <c r="Y33" s="48">
        <v>695</v>
      </c>
      <c r="Z33" s="48">
        <v>10.49</v>
      </c>
      <c r="AA33" s="48">
        <v>0</v>
      </c>
      <c r="AB33" s="48">
        <v>0</v>
      </c>
      <c r="AC33" s="48">
        <f t="shared" si="2"/>
        <v>1418</v>
      </c>
      <c r="AD33" s="48">
        <f t="shared" si="3"/>
        <v>99.07</v>
      </c>
      <c r="AE33" s="48">
        <v>0</v>
      </c>
      <c r="AF33" s="48">
        <v>0</v>
      </c>
      <c r="AG33" s="48">
        <v>105</v>
      </c>
      <c r="AH33" s="48">
        <v>0.49</v>
      </c>
      <c r="AI33" s="48">
        <v>192</v>
      </c>
      <c r="AJ33" s="48">
        <v>15.38</v>
      </c>
      <c r="AK33" s="48">
        <v>105</v>
      </c>
      <c r="AL33" s="48">
        <v>0.3</v>
      </c>
      <c r="AM33" s="48">
        <v>135</v>
      </c>
      <c r="AN33" s="48">
        <v>0.63</v>
      </c>
      <c r="AO33" s="48">
        <v>222</v>
      </c>
      <c r="AP33" s="48">
        <v>1.1200000000000001</v>
      </c>
      <c r="AQ33" s="48">
        <v>0</v>
      </c>
      <c r="AR33" s="48">
        <v>0</v>
      </c>
      <c r="AS33" s="48">
        <f t="shared" si="4"/>
        <v>10389</v>
      </c>
      <c r="AT33" s="48">
        <f t="shared" si="5"/>
        <v>206.14000000000001</v>
      </c>
      <c r="AU33" s="48">
        <v>3117</v>
      </c>
      <c r="AV33" s="48">
        <v>30.95</v>
      </c>
      <c r="AW33" s="48">
        <v>1092</v>
      </c>
      <c r="AX33" s="48">
        <v>10.81</v>
      </c>
      <c r="AY33" s="48">
        <v>0</v>
      </c>
      <c r="AZ33" s="48">
        <v>0</v>
      </c>
      <c r="BA33" s="48">
        <v>0</v>
      </c>
      <c r="BB33" s="48">
        <v>0</v>
      </c>
      <c r="BC33" s="48">
        <v>403</v>
      </c>
      <c r="BD33" s="48">
        <v>890.95</v>
      </c>
      <c r="BE33" s="48">
        <v>0</v>
      </c>
      <c r="BF33" s="48">
        <v>0</v>
      </c>
      <c r="BG33" s="48">
        <v>6812</v>
      </c>
      <c r="BH33" s="48">
        <v>362.37</v>
      </c>
      <c r="BI33" s="48">
        <f t="shared" si="6"/>
        <v>7215</v>
      </c>
      <c r="BJ33" s="48">
        <f t="shared" si="7"/>
        <v>1253.3200000000002</v>
      </c>
      <c r="BK33" s="48">
        <f t="shared" si="8"/>
        <v>17604</v>
      </c>
      <c r="BL33" s="48">
        <f t="shared" si="9"/>
        <v>1459.4600000000003</v>
      </c>
    </row>
    <row r="34" spans="1:64" x14ac:dyDescent="0.25">
      <c r="A34" s="48">
        <v>27</v>
      </c>
      <c r="B34" s="49" t="s">
        <v>115</v>
      </c>
      <c r="C34" s="48">
        <v>550</v>
      </c>
      <c r="D34" s="48">
        <v>8.64</v>
      </c>
      <c r="E34" s="48">
        <v>413</v>
      </c>
      <c r="F34" s="48">
        <v>20.350000000000001</v>
      </c>
      <c r="G34" s="48">
        <v>272</v>
      </c>
      <c r="H34" s="48">
        <v>3.48</v>
      </c>
      <c r="I34" s="48">
        <v>29</v>
      </c>
      <c r="J34" s="48">
        <v>1.45</v>
      </c>
      <c r="K34" s="48">
        <v>44</v>
      </c>
      <c r="L34" s="48">
        <v>2.2400000000000002</v>
      </c>
      <c r="M34" s="48">
        <v>4</v>
      </c>
      <c r="N34" s="48">
        <v>0.12</v>
      </c>
      <c r="O34" s="48">
        <v>852</v>
      </c>
      <c r="P34" s="48">
        <v>4.7699999999999996</v>
      </c>
      <c r="Q34" s="48">
        <f t="shared" si="0"/>
        <v>1036</v>
      </c>
      <c r="R34" s="48">
        <f t="shared" si="1"/>
        <v>32.68</v>
      </c>
      <c r="S34" s="48">
        <v>571</v>
      </c>
      <c r="T34" s="48">
        <v>23.56</v>
      </c>
      <c r="U34" s="48">
        <v>142</v>
      </c>
      <c r="V34" s="48">
        <v>8.9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f t="shared" si="2"/>
        <v>713</v>
      </c>
      <c r="AD34" s="48">
        <f t="shared" si="3"/>
        <v>32.46</v>
      </c>
      <c r="AE34" s="48">
        <v>0</v>
      </c>
      <c r="AF34" s="48">
        <v>0</v>
      </c>
      <c r="AG34" s="48">
        <v>61</v>
      </c>
      <c r="AH34" s="48">
        <v>1.98</v>
      </c>
      <c r="AI34" s="48">
        <v>99</v>
      </c>
      <c r="AJ34" s="48">
        <v>10.79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f t="shared" si="4"/>
        <v>1909</v>
      </c>
      <c r="AT34" s="48">
        <f t="shared" si="5"/>
        <v>77.91</v>
      </c>
      <c r="AU34" s="48">
        <v>332</v>
      </c>
      <c r="AV34" s="48">
        <v>4.58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0</v>
      </c>
      <c r="BF34" s="48">
        <v>0</v>
      </c>
      <c r="BG34" s="48">
        <v>1020</v>
      </c>
      <c r="BH34" s="48">
        <v>69.8</v>
      </c>
      <c r="BI34" s="48">
        <f t="shared" si="6"/>
        <v>1020</v>
      </c>
      <c r="BJ34" s="48">
        <f t="shared" si="7"/>
        <v>69.8</v>
      </c>
      <c r="BK34" s="48">
        <f t="shared" si="8"/>
        <v>2929</v>
      </c>
      <c r="BL34" s="48">
        <f t="shared" si="9"/>
        <v>147.70999999999998</v>
      </c>
    </row>
    <row r="35" spans="1:64" x14ac:dyDescent="0.25">
      <c r="A35" s="48">
        <v>28</v>
      </c>
      <c r="B35" s="49" t="s">
        <v>116</v>
      </c>
      <c r="C35" s="48">
        <v>8956</v>
      </c>
      <c r="D35" s="48">
        <v>98.02</v>
      </c>
      <c r="E35" s="48">
        <v>5673</v>
      </c>
      <c r="F35" s="48">
        <v>151.28</v>
      </c>
      <c r="G35" s="48">
        <v>1528</v>
      </c>
      <c r="H35" s="48">
        <v>34.520000000000003</v>
      </c>
      <c r="I35" s="48">
        <v>38</v>
      </c>
      <c r="J35" s="48">
        <v>8.18</v>
      </c>
      <c r="K35" s="48">
        <v>48</v>
      </c>
      <c r="L35" s="48">
        <v>9.94</v>
      </c>
      <c r="M35" s="48">
        <v>0</v>
      </c>
      <c r="N35" s="48">
        <v>0</v>
      </c>
      <c r="O35" s="48">
        <v>10300</v>
      </c>
      <c r="P35" s="48">
        <v>187.17</v>
      </c>
      <c r="Q35" s="48">
        <f t="shared" si="0"/>
        <v>14715</v>
      </c>
      <c r="R35" s="48">
        <f t="shared" si="1"/>
        <v>267.42</v>
      </c>
      <c r="S35" s="48">
        <v>1199</v>
      </c>
      <c r="T35" s="48">
        <v>20.190000000000001</v>
      </c>
      <c r="U35" s="48">
        <v>359</v>
      </c>
      <c r="V35" s="48">
        <v>60.51</v>
      </c>
      <c r="W35" s="48">
        <v>68</v>
      </c>
      <c r="X35" s="48">
        <v>40.369999999999997</v>
      </c>
      <c r="Y35" s="48">
        <v>5584</v>
      </c>
      <c r="Z35" s="48">
        <v>80.7</v>
      </c>
      <c r="AA35" s="48">
        <v>0</v>
      </c>
      <c r="AB35" s="48">
        <v>0</v>
      </c>
      <c r="AC35" s="48">
        <f t="shared" si="2"/>
        <v>7210</v>
      </c>
      <c r="AD35" s="48">
        <f t="shared" si="3"/>
        <v>201.76999999999998</v>
      </c>
      <c r="AE35" s="48">
        <v>344</v>
      </c>
      <c r="AF35" s="48">
        <v>3.43</v>
      </c>
      <c r="AG35" s="48">
        <v>88</v>
      </c>
      <c r="AH35" s="48">
        <v>1.71</v>
      </c>
      <c r="AI35" s="48">
        <v>46</v>
      </c>
      <c r="AJ35" s="48">
        <v>6.85</v>
      </c>
      <c r="AK35" s="48">
        <v>154</v>
      </c>
      <c r="AL35" s="48">
        <v>1.54</v>
      </c>
      <c r="AM35" s="48">
        <v>108</v>
      </c>
      <c r="AN35" s="48">
        <v>1.05</v>
      </c>
      <c r="AO35" s="48">
        <v>324</v>
      </c>
      <c r="AP35" s="48">
        <v>2.58</v>
      </c>
      <c r="AQ35" s="48">
        <v>0</v>
      </c>
      <c r="AR35" s="48">
        <v>0</v>
      </c>
      <c r="AS35" s="48">
        <f t="shared" si="4"/>
        <v>22989</v>
      </c>
      <c r="AT35" s="48">
        <f t="shared" si="5"/>
        <v>486.35</v>
      </c>
      <c r="AU35" s="48">
        <v>8276</v>
      </c>
      <c r="AV35" s="48">
        <v>160.47999999999999</v>
      </c>
      <c r="AW35" s="48">
        <v>2895</v>
      </c>
      <c r="AX35" s="48">
        <v>56.16</v>
      </c>
      <c r="AY35" s="48">
        <v>0</v>
      </c>
      <c r="AZ35" s="48">
        <v>0</v>
      </c>
      <c r="BA35" s="48">
        <v>0</v>
      </c>
      <c r="BB35" s="48">
        <v>0</v>
      </c>
      <c r="BC35" s="48">
        <v>1610</v>
      </c>
      <c r="BD35" s="48">
        <v>302.39999999999998</v>
      </c>
      <c r="BE35" s="48">
        <v>0</v>
      </c>
      <c r="BF35" s="48">
        <v>0</v>
      </c>
      <c r="BG35" s="48">
        <v>12347</v>
      </c>
      <c r="BH35" s="48">
        <v>201.61</v>
      </c>
      <c r="BI35" s="48">
        <f t="shared" si="6"/>
        <v>13957</v>
      </c>
      <c r="BJ35" s="48">
        <f t="shared" si="7"/>
        <v>504.01</v>
      </c>
      <c r="BK35" s="48">
        <f t="shared" si="8"/>
        <v>36946</v>
      </c>
      <c r="BL35" s="48">
        <f t="shared" si="9"/>
        <v>990.36</v>
      </c>
    </row>
    <row r="36" spans="1:64" x14ac:dyDescent="0.25">
      <c r="A36" s="48">
        <v>29</v>
      </c>
      <c r="B36" s="49" t="s">
        <v>117</v>
      </c>
      <c r="C36" s="48">
        <v>14887</v>
      </c>
      <c r="D36" s="48">
        <v>180.02</v>
      </c>
      <c r="E36" s="48">
        <v>1940</v>
      </c>
      <c r="F36" s="48">
        <v>61.08</v>
      </c>
      <c r="G36" s="48">
        <v>856</v>
      </c>
      <c r="H36" s="48">
        <v>27.2</v>
      </c>
      <c r="I36" s="48">
        <v>706</v>
      </c>
      <c r="J36" s="48">
        <v>22.66</v>
      </c>
      <c r="K36" s="48">
        <v>128</v>
      </c>
      <c r="L36" s="48">
        <v>6.25</v>
      </c>
      <c r="M36" s="48">
        <v>0</v>
      </c>
      <c r="N36" s="48">
        <v>0</v>
      </c>
      <c r="O36" s="48">
        <v>12364</v>
      </c>
      <c r="P36" s="48">
        <v>188.99</v>
      </c>
      <c r="Q36" s="48">
        <f t="shared" si="0"/>
        <v>17661</v>
      </c>
      <c r="R36" s="48">
        <f t="shared" si="1"/>
        <v>270.01000000000005</v>
      </c>
      <c r="S36" s="48">
        <v>235</v>
      </c>
      <c r="T36" s="48">
        <v>8.3000000000000007</v>
      </c>
      <c r="U36" s="48">
        <v>26</v>
      </c>
      <c r="V36" s="48">
        <v>12.47</v>
      </c>
      <c r="W36" s="48">
        <v>667</v>
      </c>
      <c r="X36" s="48">
        <v>15.58</v>
      </c>
      <c r="Y36" s="48">
        <v>1189</v>
      </c>
      <c r="Z36" s="48">
        <v>43.65</v>
      </c>
      <c r="AA36" s="48">
        <v>0</v>
      </c>
      <c r="AB36" s="48">
        <v>0</v>
      </c>
      <c r="AC36" s="48">
        <f t="shared" si="2"/>
        <v>2117</v>
      </c>
      <c r="AD36" s="48">
        <f t="shared" si="3"/>
        <v>80</v>
      </c>
      <c r="AE36" s="48">
        <v>113</v>
      </c>
      <c r="AF36" s="48">
        <v>2.35</v>
      </c>
      <c r="AG36" s="48">
        <v>1147</v>
      </c>
      <c r="AH36" s="48">
        <v>12.25</v>
      </c>
      <c r="AI36" s="48">
        <v>114</v>
      </c>
      <c r="AJ36" s="48">
        <v>36.25</v>
      </c>
      <c r="AK36" s="48">
        <v>283</v>
      </c>
      <c r="AL36" s="48">
        <v>6.01</v>
      </c>
      <c r="AM36" s="48">
        <v>222</v>
      </c>
      <c r="AN36" s="48">
        <v>4.75</v>
      </c>
      <c r="AO36" s="48">
        <v>296</v>
      </c>
      <c r="AP36" s="48">
        <v>6.41</v>
      </c>
      <c r="AQ36" s="48">
        <v>0</v>
      </c>
      <c r="AR36" s="48">
        <v>0</v>
      </c>
      <c r="AS36" s="48">
        <f t="shared" si="4"/>
        <v>21953</v>
      </c>
      <c r="AT36" s="48">
        <f t="shared" si="5"/>
        <v>418.03000000000009</v>
      </c>
      <c r="AU36" s="48">
        <v>8780</v>
      </c>
      <c r="AV36" s="48">
        <v>83.6</v>
      </c>
      <c r="AW36" s="48">
        <v>3074</v>
      </c>
      <c r="AX36" s="48">
        <v>29.27</v>
      </c>
      <c r="AY36" s="48">
        <v>0</v>
      </c>
      <c r="AZ36" s="48">
        <v>0</v>
      </c>
      <c r="BA36" s="48">
        <v>0</v>
      </c>
      <c r="BB36" s="48">
        <v>0</v>
      </c>
      <c r="BC36" s="48">
        <v>498</v>
      </c>
      <c r="BD36" s="48">
        <v>52</v>
      </c>
      <c r="BE36" s="48">
        <v>0</v>
      </c>
      <c r="BF36" s="48">
        <v>0</v>
      </c>
      <c r="BG36" s="48">
        <v>1252</v>
      </c>
      <c r="BH36" s="48">
        <v>78</v>
      </c>
      <c r="BI36" s="48">
        <f t="shared" si="6"/>
        <v>1750</v>
      </c>
      <c r="BJ36" s="48">
        <f t="shared" si="7"/>
        <v>130</v>
      </c>
      <c r="BK36" s="48">
        <f t="shared" si="8"/>
        <v>23703</v>
      </c>
      <c r="BL36" s="48">
        <f t="shared" si="9"/>
        <v>548.03000000000009</v>
      </c>
    </row>
    <row r="37" spans="1:64" x14ac:dyDescent="0.25">
      <c r="A37" s="48">
        <v>30</v>
      </c>
      <c r="B37" s="49" t="s">
        <v>118</v>
      </c>
      <c r="C37" s="48">
        <v>900</v>
      </c>
      <c r="D37" s="48">
        <v>10</v>
      </c>
      <c r="E37" s="48">
        <v>782</v>
      </c>
      <c r="F37" s="48">
        <v>13.7</v>
      </c>
      <c r="G37" s="48">
        <v>0</v>
      </c>
      <c r="H37" s="48">
        <v>0</v>
      </c>
      <c r="I37" s="48">
        <v>306</v>
      </c>
      <c r="J37" s="48">
        <v>5.5</v>
      </c>
      <c r="K37" s="48">
        <v>612</v>
      </c>
      <c r="L37" s="48">
        <v>10.8</v>
      </c>
      <c r="M37" s="48">
        <v>0</v>
      </c>
      <c r="N37" s="48">
        <v>0</v>
      </c>
      <c r="O37" s="48">
        <v>0</v>
      </c>
      <c r="P37" s="48">
        <v>0</v>
      </c>
      <c r="Q37" s="48">
        <f t="shared" si="0"/>
        <v>2600</v>
      </c>
      <c r="R37" s="48">
        <f t="shared" si="1"/>
        <v>40</v>
      </c>
      <c r="S37" s="48">
        <v>225</v>
      </c>
      <c r="T37" s="48">
        <v>18</v>
      </c>
      <c r="U37" s="48">
        <v>175</v>
      </c>
      <c r="V37" s="48">
        <v>9.6</v>
      </c>
      <c r="W37" s="48">
        <v>17</v>
      </c>
      <c r="X37" s="48">
        <v>0.8</v>
      </c>
      <c r="Y37" s="48">
        <v>83</v>
      </c>
      <c r="Z37" s="48">
        <v>1.6</v>
      </c>
      <c r="AA37" s="48">
        <v>0</v>
      </c>
      <c r="AB37" s="48">
        <v>0</v>
      </c>
      <c r="AC37" s="48">
        <f t="shared" si="2"/>
        <v>500</v>
      </c>
      <c r="AD37" s="48">
        <f t="shared" si="3"/>
        <v>30.000000000000004</v>
      </c>
      <c r="AE37" s="48">
        <v>5</v>
      </c>
      <c r="AF37" s="48">
        <v>0.5</v>
      </c>
      <c r="AG37" s="48">
        <v>55</v>
      </c>
      <c r="AH37" s="48">
        <v>1</v>
      </c>
      <c r="AI37" s="48">
        <v>100</v>
      </c>
      <c r="AJ37" s="48">
        <v>10</v>
      </c>
      <c r="AK37" s="48">
        <v>0</v>
      </c>
      <c r="AL37" s="48">
        <v>0</v>
      </c>
      <c r="AM37" s="48">
        <v>0</v>
      </c>
      <c r="AN37" s="48">
        <v>0</v>
      </c>
      <c r="AO37" s="48">
        <v>395</v>
      </c>
      <c r="AP37" s="48">
        <v>4.5</v>
      </c>
      <c r="AQ37" s="48">
        <v>0</v>
      </c>
      <c r="AR37" s="48">
        <v>0</v>
      </c>
      <c r="AS37" s="48">
        <f t="shared" si="4"/>
        <v>3655</v>
      </c>
      <c r="AT37" s="48">
        <f t="shared" si="5"/>
        <v>86</v>
      </c>
      <c r="AU37" s="48">
        <v>2020</v>
      </c>
      <c r="AV37" s="48">
        <v>17.600000000000001</v>
      </c>
      <c r="AW37" s="48">
        <v>810</v>
      </c>
      <c r="AX37" s="48">
        <v>7.9</v>
      </c>
      <c r="AY37" s="48">
        <v>0</v>
      </c>
      <c r="AZ37" s="48">
        <v>0</v>
      </c>
      <c r="BA37" s="48">
        <v>0</v>
      </c>
      <c r="BB37" s="48">
        <v>0</v>
      </c>
      <c r="BC37" s="48">
        <v>0</v>
      </c>
      <c r="BD37" s="48">
        <v>0</v>
      </c>
      <c r="BE37" s="48">
        <v>0</v>
      </c>
      <c r="BF37" s="48">
        <v>0</v>
      </c>
      <c r="BG37" s="48">
        <v>600</v>
      </c>
      <c r="BH37" s="48">
        <v>15</v>
      </c>
      <c r="BI37" s="48">
        <f t="shared" si="6"/>
        <v>600</v>
      </c>
      <c r="BJ37" s="48">
        <f t="shared" si="7"/>
        <v>15</v>
      </c>
      <c r="BK37" s="48">
        <f t="shared" si="8"/>
        <v>4255</v>
      </c>
      <c r="BL37" s="48">
        <f t="shared" si="9"/>
        <v>101</v>
      </c>
    </row>
    <row r="38" spans="1:64" x14ac:dyDescent="0.25">
      <c r="A38" s="48">
        <v>31</v>
      </c>
      <c r="B38" s="49" t="s">
        <v>119</v>
      </c>
      <c r="C38" s="48">
        <v>32259</v>
      </c>
      <c r="D38" s="48">
        <v>358.84</v>
      </c>
      <c r="E38" s="48">
        <v>10754</v>
      </c>
      <c r="F38" s="48">
        <v>171.53</v>
      </c>
      <c r="G38" s="48">
        <v>4271</v>
      </c>
      <c r="H38" s="48">
        <v>68.08</v>
      </c>
      <c r="I38" s="48">
        <v>126</v>
      </c>
      <c r="J38" s="48">
        <v>2.0699999999999998</v>
      </c>
      <c r="K38" s="48">
        <v>4592</v>
      </c>
      <c r="L38" s="48">
        <v>109.93</v>
      </c>
      <c r="M38" s="48">
        <v>0</v>
      </c>
      <c r="N38" s="48">
        <v>0</v>
      </c>
      <c r="O38" s="48">
        <v>33412</v>
      </c>
      <c r="P38" s="48">
        <v>449.66</v>
      </c>
      <c r="Q38" s="48">
        <f t="shared" si="0"/>
        <v>47731</v>
      </c>
      <c r="R38" s="48">
        <f t="shared" si="1"/>
        <v>642.37000000000012</v>
      </c>
      <c r="S38" s="48">
        <v>2812</v>
      </c>
      <c r="T38" s="48">
        <v>48.14</v>
      </c>
      <c r="U38" s="48">
        <v>149</v>
      </c>
      <c r="V38" s="48">
        <v>40.090000000000003</v>
      </c>
      <c r="W38" s="48">
        <v>2111</v>
      </c>
      <c r="X38" s="48">
        <v>24.09</v>
      </c>
      <c r="Y38" s="48">
        <v>2555</v>
      </c>
      <c r="Z38" s="48">
        <v>48.15</v>
      </c>
      <c r="AA38" s="48">
        <v>0</v>
      </c>
      <c r="AB38" s="48">
        <v>0</v>
      </c>
      <c r="AC38" s="48">
        <f t="shared" si="2"/>
        <v>7627</v>
      </c>
      <c r="AD38" s="48">
        <f t="shared" si="3"/>
        <v>160.47</v>
      </c>
      <c r="AE38" s="48">
        <v>0</v>
      </c>
      <c r="AF38" s="48">
        <v>0</v>
      </c>
      <c r="AG38" s="48">
        <v>833</v>
      </c>
      <c r="AH38" s="48">
        <v>5.18</v>
      </c>
      <c r="AI38" s="48">
        <v>348</v>
      </c>
      <c r="AJ38" s="48">
        <v>60.94</v>
      </c>
      <c r="AK38" s="48">
        <v>3</v>
      </c>
      <c r="AL38" s="48">
        <v>0.03</v>
      </c>
      <c r="AM38" s="48">
        <v>3</v>
      </c>
      <c r="AN38" s="48">
        <v>0.03</v>
      </c>
      <c r="AO38" s="48">
        <v>63</v>
      </c>
      <c r="AP38" s="48">
        <v>0.57999999999999996</v>
      </c>
      <c r="AQ38" s="48">
        <v>0</v>
      </c>
      <c r="AR38" s="48">
        <v>0</v>
      </c>
      <c r="AS38" s="48">
        <f t="shared" si="4"/>
        <v>56608</v>
      </c>
      <c r="AT38" s="48">
        <f t="shared" si="5"/>
        <v>869.6</v>
      </c>
      <c r="AU38" s="48">
        <v>45285</v>
      </c>
      <c r="AV38" s="48">
        <v>365.21</v>
      </c>
      <c r="AW38" s="48">
        <v>15849</v>
      </c>
      <c r="AX38" s="48">
        <v>127.82</v>
      </c>
      <c r="AY38" s="48">
        <v>0</v>
      </c>
      <c r="AZ38" s="48">
        <v>0</v>
      </c>
      <c r="BA38" s="48">
        <v>0</v>
      </c>
      <c r="BB38" s="48">
        <v>0</v>
      </c>
      <c r="BC38" s="48">
        <v>1191</v>
      </c>
      <c r="BD38" s="48">
        <v>129.51</v>
      </c>
      <c r="BE38" s="48">
        <v>0</v>
      </c>
      <c r="BF38" s="48">
        <v>0</v>
      </c>
      <c r="BG38" s="48">
        <v>1367</v>
      </c>
      <c r="BH38" s="48">
        <v>89.4</v>
      </c>
      <c r="BI38" s="48">
        <f t="shared" si="6"/>
        <v>2558</v>
      </c>
      <c r="BJ38" s="48">
        <f t="shared" si="7"/>
        <v>218.91</v>
      </c>
      <c r="BK38" s="48">
        <f t="shared" si="8"/>
        <v>59166</v>
      </c>
      <c r="BL38" s="48">
        <f t="shared" si="9"/>
        <v>1088.51</v>
      </c>
    </row>
    <row r="39" spans="1:64" x14ac:dyDescent="0.25">
      <c r="A39" s="48">
        <v>32</v>
      </c>
      <c r="B39" s="49" t="s">
        <v>120</v>
      </c>
      <c r="C39" s="48">
        <v>1394</v>
      </c>
      <c r="D39" s="48">
        <v>14.05</v>
      </c>
      <c r="E39" s="48">
        <v>3159</v>
      </c>
      <c r="F39" s="48">
        <v>109.14</v>
      </c>
      <c r="G39" s="48">
        <v>1765</v>
      </c>
      <c r="H39" s="48">
        <v>60.18</v>
      </c>
      <c r="I39" s="48">
        <v>628</v>
      </c>
      <c r="J39" s="48">
        <v>23.79</v>
      </c>
      <c r="K39" s="48">
        <v>93</v>
      </c>
      <c r="L39" s="48">
        <v>6.99</v>
      </c>
      <c r="M39" s="48">
        <v>0</v>
      </c>
      <c r="N39" s="48">
        <v>0</v>
      </c>
      <c r="O39" s="48">
        <v>3691</v>
      </c>
      <c r="P39" s="48">
        <v>107.76</v>
      </c>
      <c r="Q39" s="48">
        <f t="shared" si="0"/>
        <v>5274</v>
      </c>
      <c r="R39" s="48">
        <f t="shared" si="1"/>
        <v>153.97</v>
      </c>
      <c r="S39" s="48">
        <v>1249</v>
      </c>
      <c r="T39" s="48">
        <v>152.25</v>
      </c>
      <c r="U39" s="48">
        <v>93</v>
      </c>
      <c r="V39" s="48">
        <v>126.86</v>
      </c>
      <c r="W39" s="48">
        <v>911</v>
      </c>
      <c r="X39" s="48">
        <v>76.13</v>
      </c>
      <c r="Y39" s="48">
        <v>1156</v>
      </c>
      <c r="Z39" s="48">
        <v>152.22</v>
      </c>
      <c r="AA39" s="48">
        <v>0</v>
      </c>
      <c r="AB39" s="48">
        <v>0</v>
      </c>
      <c r="AC39" s="48">
        <f t="shared" si="2"/>
        <v>3409</v>
      </c>
      <c r="AD39" s="48">
        <f t="shared" si="3"/>
        <v>507.46000000000004</v>
      </c>
      <c r="AE39" s="48">
        <v>413</v>
      </c>
      <c r="AF39" s="48">
        <v>12.2</v>
      </c>
      <c r="AG39" s="48">
        <v>1078</v>
      </c>
      <c r="AH39" s="48">
        <v>15.26</v>
      </c>
      <c r="AI39" s="48">
        <v>93</v>
      </c>
      <c r="AJ39" s="48">
        <v>45.76</v>
      </c>
      <c r="AK39" s="48">
        <v>1327</v>
      </c>
      <c r="AL39" s="48">
        <v>38.14</v>
      </c>
      <c r="AM39" s="48">
        <v>829</v>
      </c>
      <c r="AN39" s="48">
        <v>22.87</v>
      </c>
      <c r="AO39" s="48">
        <v>1156</v>
      </c>
      <c r="AP39" s="48">
        <v>33.549999999999997</v>
      </c>
      <c r="AQ39" s="48">
        <v>0</v>
      </c>
      <c r="AR39" s="48">
        <v>0</v>
      </c>
      <c r="AS39" s="48">
        <f t="shared" si="4"/>
        <v>13579</v>
      </c>
      <c r="AT39" s="48">
        <f t="shared" si="5"/>
        <v>829.21</v>
      </c>
      <c r="AU39" s="48">
        <v>3666</v>
      </c>
      <c r="AV39" s="48">
        <v>82.92</v>
      </c>
      <c r="AW39" s="48">
        <v>1283</v>
      </c>
      <c r="AX39" s="48">
        <v>29.01</v>
      </c>
      <c r="AY39" s="48">
        <v>0</v>
      </c>
      <c r="AZ39" s="48">
        <v>0</v>
      </c>
      <c r="BA39" s="48">
        <v>0</v>
      </c>
      <c r="BB39" s="48">
        <v>0</v>
      </c>
      <c r="BC39" s="48">
        <v>826</v>
      </c>
      <c r="BD39" s="48">
        <v>808.13</v>
      </c>
      <c r="BE39" s="48">
        <v>0</v>
      </c>
      <c r="BF39" s="48">
        <v>0</v>
      </c>
      <c r="BG39" s="48">
        <v>2075</v>
      </c>
      <c r="BH39" s="48">
        <v>1212.03</v>
      </c>
      <c r="BI39" s="48">
        <f t="shared" si="6"/>
        <v>2901</v>
      </c>
      <c r="BJ39" s="48">
        <f t="shared" si="7"/>
        <v>2020.1599999999999</v>
      </c>
      <c r="BK39" s="48">
        <f t="shared" si="8"/>
        <v>16480</v>
      </c>
      <c r="BL39" s="48">
        <f t="shared" si="9"/>
        <v>2849.37</v>
      </c>
    </row>
    <row r="40" spans="1:64" x14ac:dyDescent="0.25">
      <c r="A40" s="48">
        <v>33</v>
      </c>
      <c r="B40" s="49" t="s">
        <v>121</v>
      </c>
      <c r="C40" s="48">
        <v>7342</v>
      </c>
      <c r="D40" s="48">
        <v>68.86</v>
      </c>
      <c r="E40" s="48">
        <v>1016</v>
      </c>
      <c r="F40" s="48">
        <v>18.45</v>
      </c>
      <c r="G40" s="48">
        <v>283</v>
      </c>
      <c r="H40" s="48">
        <v>4.9800000000000004</v>
      </c>
      <c r="I40" s="48">
        <v>128</v>
      </c>
      <c r="J40" s="48">
        <v>2.35</v>
      </c>
      <c r="K40" s="48">
        <v>2057</v>
      </c>
      <c r="L40" s="48">
        <v>56.93</v>
      </c>
      <c r="M40" s="48">
        <v>0</v>
      </c>
      <c r="N40" s="48">
        <v>0</v>
      </c>
      <c r="O40" s="48">
        <v>7380</v>
      </c>
      <c r="P40" s="48">
        <v>102.62</v>
      </c>
      <c r="Q40" s="48">
        <f t="shared" si="0"/>
        <v>10543</v>
      </c>
      <c r="R40" s="48">
        <f t="shared" si="1"/>
        <v>146.59</v>
      </c>
      <c r="S40" s="48">
        <v>450</v>
      </c>
      <c r="T40" s="48">
        <v>21.72</v>
      </c>
      <c r="U40" s="48">
        <v>140</v>
      </c>
      <c r="V40" s="48">
        <v>13.6</v>
      </c>
      <c r="W40" s="48">
        <v>160</v>
      </c>
      <c r="X40" s="48">
        <v>14.82</v>
      </c>
      <c r="Y40" s="48">
        <v>50</v>
      </c>
      <c r="Z40" s="48">
        <v>4.7300000000000004</v>
      </c>
      <c r="AA40" s="48">
        <v>0</v>
      </c>
      <c r="AB40" s="48">
        <v>0</v>
      </c>
      <c r="AC40" s="48">
        <f t="shared" si="2"/>
        <v>800</v>
      </c>
      <c r="AD40" s="48">
        <f t="shared" si="3"/>
        <v>54.870000000000005</v>
      </c>
      <c r="AE40" s="48">
        <v>0</v>
      </c>
      <c r="AF40" s="48">
        <v>0</v>
      </c>
      <c r="AG40" s="48">
        <v>335</v>
      </c>
      <c r="AH40" s="48">
        <v>1.68</v>
      </c>
      <c r="AI40" s="48">
        <v>61</v>
      </c>
      <c r="AJ40" s="48">
        <v>3.04</v>
      </c>
      <c r="AK40" s="48">
        <v>7</v>
      </c>
      <c r="AL40" s="48">
        <v>0.05</v>
      </c>
      <c r="AM40" s="48">
        <v>144</v>
      </c>
      <c r="AN40" s="48">
        <v>1.43</v>
      </c>
      <c r="AO40" s="48">
        <v>82</v>
      </c>
      <c r="AP40" s="48">
        <v>0.81</v>
      </c>
      <c r="AQ40" s="48">
        <v>0</v>
      </c>
      <c r="AR40" s="48">
        <v>0</v>
      </c>
      <c r="AS40" s="48">
        <f t="shared" si="4"/>
        <v>11972</v>
      </c>
      <c r="AT40" s="48">
        <f t="shared" si="5"/>
        <v>208.47000000000003</v>
      </c>
      <c r="AU40" s="48">
        <v>5668</v>
      </c>
      <c r="AV40" s="48">
        <v>72.92</v>
      </c>
      <c r="AW40" s="48">
        <v>1983</v>
      </c>
      <c r="AX40" s="48">
        <v>25.52</v>
      </c>
      <c r="AY40" s="48">
        <v>0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</v>
      </c>
      <c r="BF40" s="48">
        <v>0</v>
      </c>
      <c r="BG40" s="48">
        <v>1175</v>
      </c>
      <c r="BH40" s="48">
        <v>109.5</v>
      </c>
      <c r="BI40" s="48">
        <f t="shared" si="6"/>
        <v>1175</v>
      </c>
      <c r="BJ40" s="48">
        <f t="shared" si="7"/>
        <v>109.5</v>
      </c>
      <c r="BK40" s="48">
        <f t="shared" si="8"/>
        <v>13147</v>
      </c>
      <c r="BL40" s="48">
        <f t="shared" si="9"/>
        <v>317.97000000000003</v>
      </c>
    </row>
    <row r="41" spans="1:64" x14ac:dyDescent="0.25">
      <c r="A41" s="48">
        <v>34</v>
      </c>
      <c r="B41" s="49" t="s">
        <v>122</v>
      </c>
      <c r="C41" s="48">
        <v>1730</v>
      </c>
      <c r="D41" s="48">
        <v>19.03</v>
      </c>
      <c r="E41" s="48">
        <v>1048</v>
      </c>
      <c r="F41" s="48">
        <v>19.13</v>
      </c>
      <c r="G41" s="48">
        <v>491</v>
      </c>
      <c r="H41" s="48">
        <v>8.9499999999999993</v>
      </c>
      <c r="I41" s="48">
        <v>218</v>
      </c>
      <c r="J41" s="48">
        <v>3.94</v>
      </c>
      <c r="K41" s="48">
        <v>127</v>
      </c>
      <c r="L41" s="48">
        <v>3.44</v>
      </c>
      <c r="M41" s="48">
        <v>0</v>
      </c>
      <c r="N41" s="48">
        <v>0</v>
      </c>
      <c r="O41" s="48">
        <v>2186</v>
      </c>
      <c r="P41" s="48">
        <v>31.89</v>
      </c>
      <c r="Q41" s="48">
        <f t="shared" si="0"/>
        <v>3123</v>
      </c>
      <c r="R41" s="48">
        <f t="shared" si="1"/>
        <v>45.539999999999992</v>
      </c>
      <c r="S41" s="48">
        <v>181</v>
      </c>
      <c r="T41" s="48">
        <v>5.59</v>
      </c>
      <c r="U41" s="48">
        <v>7</v>
      </c>
      <c r="V41" s="48">
        <v>3.36</v>
      </c>
      <c r="W41" s="48">
        <v>108</v>
      </c>
      <c r="X41" s="48">
        <v>2.2400000000000002</v>
      </c>
      <c r="Y41" s="48">
        <v>0</v>
      </c>
      <c r="Z41" s="48">
        <v>0</v>
      </c>
      <c r="AA41" s="48">
        <v>0</v>
      </c>
      <c r="AB41" s="48">
        <v>0</v>
      </c>
      <c r="AC41" s="48">
        <f t="shared" si="2"/>
        <v>296</v>
      </c>
      <c r="AD41" s="48">
        <f t="shared" si="3"/>
        <v>11.19</v>
      </c>
      <c r="AE41" s="48">
        <v>0</v>
      </c>
      <c r="AF41" s="48">
        <v>0</v>
      </c>
      <c r="AG41" s="48">
        <v>145</v>
      </c>
      <c r="AH41" s="48">
        <v>0.73</v>
      </c>
      <c r="AI41" s="48">
        <v>27</v>
      </c>
      <c r="AJ41" s="48">
        <v>4.1399999999999997</v>
      </c>
      <c r="AK41" s="48">
        <v>0</v>
      </c>
      <c r="AL41" s="48">
        <v>0</v>
      </c>
      <c r="AM41" s="48">
        <v>0</v>
      </c>
      <c r="AN41" s="48">
        <v>0</v>
      </c>
      <c r="AO41" s="48">
        <v>324</v>
      </c>
      <c r="AP41" s="48">
        <v>3.24</v>
      </c>
      <c r="AQ41" s="48">
        <v>0</v>
      </c>
      <c r="AR41" s="48">
        <v>0</v>
      </c>
      <c r="AS41" s="48">
        <f t="shared" si="4"/>
        <v>3915</v>
      </c>
      <c r="AT41" s="48">
        <f t="shared" si="5"/>
        <v>64.839999999999989</v>
      </c>
      <c r="AU41" s="48">
        <v>1370</v>
      </c>
      <c r="AV41" s="48">
        <v>13.61</v>
      </c>
      <c r="AW41" s="48">
        <v>480</v>
      </c>
      <c r="AX41" s="48">
        <v>4.7699999999999996</v>
      </c>
      <c r="AY41" s="48">
        <v>0</v>
      </c>
      <c r="AZ41" s="48">
        <v>0</v>
      </c>
      <c r="BA41" s="48">
        <v>0</v>
      </c>
      <c r="BB41" s="48">
        <v>0</v>
      </c>
      <c r="BC41" s="48">
        <v>8</v>
      </c>
      <c r="BD41" s="48">
        <v>2.16</v>
      </c>
      <c r="BE41" s="48">
        <v>0</v>
      </c>
      <c r="BF41" s="48">
        <v>0</v>
      </c>
      <c r="BG41" s="48">
        <v>130</v>
      </c>
      <c r="BH41" s="48">
        <v>19.420000000000002</v>
      </c>
      <c r="BI41" s="48">
        <f t="shared" si="6"/>
        <v>138</v>
      </c>
      <c r="BJ41" s="48">
        <f t="shared" si="7"/>
        <v>21.580000000000002</v>
      </c>
      <c r="BK41" s="48">
        <f t="shared" si="8"/>
        <v>4053</v>
      </c>
      <c r="BL41" s="48">
        <f t="shared" si="9"/>
        <v>86.419999999999987</v>
      </c>
    </row>
    <row r="42" spans="1:64" x14ac:dyDescent="0.25">
      <c r="A42" s="48">
        <v>35</v>
      </c>
      <c r="B42" s="49" t="s">
        <v>123</v>
      </c>
      <c r="C42" s="48">
        <v>7000</v>
      </c>
      <c r="D42" s="48">
        <v>68</v>
      </c>
      <c r="E42" s="48">
        <v>1077</v>
      </c>
      <c r="F42" s="48">
        <v>14.35</v>
      </c>
      <c r="G42" s="48">
        <v>437</v>
      </c>
      <c r="H42" s="48">
        <v>5.8</v>
      </c>
      <c r="I42" s="48">
        <v>241</v>
      </c>
      <c r="J42" s="48">
        <v>3.23</v>
      </c>
      <c r="K42" s="48">
        <v>182</v>
      </c>
      <c r="L42" s="48">
        <v>2.42</v>
      </c>
      <c r="M42" s="48">
        <v>10</v>
      </c>
      <c r="N42" s="48">
        <v>0.13</v>
      </c>
      <c r="O42" s="48">
        <v>3401</v>
      </c>
      <c r="P42" s="48">
        <v>35.200000000000003</v>
      </c>
      <c r="Q42" s="48">
        <f t="shared" si="0"/>
        <v>8500</v>
      </c>
      <c r="R42" s="48">
        <f t="shared" si="1"/>
        <v>88</v>
      </c>
      <c r="S42" s="48">
        <v>251</v>
      </c>
      <c r="T42" s="48">
        <v>5.5</v>
      </c>
      <c r="U42" s="48">
        <v>99</v>
      </c>
      <c r="V42" s="48">
        <v>2.2000000000000002</v>
      </c>
      <c r="W42" s="48">
        <v>51</v>
      </c>
      <c r="X42" s="48">
        <v>1.1000000000000001</v>
      </c>
      <c r="Y42" s="48">
        <v>99</v>
      </c>
      <c r="Z42" s="48">
        <v>2.2000000000000002</v>
      </c>
      <c r="AA42" s="48">
        <v>8</v>
      </c>
      <c r="AB42" s="48">
        <v>0.12</v>
      </c>
      <c r="AC42" s="48">
        <f t="shared" si="2"/>
        <v>500</v>
      </c>
      <c r="AD42" s="48">
        <f t="shared" si="3"/>
        <v>11</v>
      </c>
      <c r="AE42" s="48">
        <v>0</v>
      </c>
      <c r="AF42" s="48">
        <v>0</v>
      </c>
      <c r="AG42" s="48">
        <v>100</v>
      </c>
      <c r="AH42" s="48">
        <v>4.5</v>
      </c>
      <c r="AI42" s="48">
        <v>100</v>
      </c>
      <c r="AJ42" s="48">
        <v>11</v>
      </c>
      <c r="AK42" s="48">
        <v>0</v>
      </c>
      <c r="AL42" s="48">
        <v>0</v>
      </c>
      <c r="AM42" s="48">
        <v>0</v>
      </c>
      <c r="AN42" s="48">
        <v>0</v>
      </c>
      <c r="AO42" s="48">
        <v>400</v>
      </c>
      <c r="AP42" s="48">
        <v>4.29</v>
      </c>
      <c r="AQ42" s="48">
        <v>21</v>
      </c>
      <c r="AR42" s="48">
        <v>0.21</v>
      </c>
      <c r="AS42" s="48">
        <f t="shared" si="4"/>
        <v>9600</v>
      </c>
      <c r="AT42" s="48">
        <f t="shared" si="5"/>
        <v>118.79</v>
      </c>
      <c r="AU42" s="48">
        <v>5280</v>
      </c>
      <c r="AV42" s="48">
        <v>47.53</v>
      </c>
      <c r="AW42" s="48">
        <v>529</v>
      </c>
      <c r="AX42" s="48">
        <v>4.75</v>
      </c>
      <c r="AY42" s="48">
        <v>0</v>
      </c>
      <c r="AZ42" s="48">
        <v>0</v>
      </c>
      <c r="BA42" s="48">
        <v>4</v>
      </c>
      <c r="BB42" s="48">
        <v>0.85</v>
      </c>
      <c r="BC42" s="48">
        <v>9</v>
      </c>
      <c r="BD42" s="48">
        <v>2.93</v>
      </c>
      <c r="BE42" s="48">
        <v>65</v>
      </c>
      <c r="BF42" s="48">
        <v>3.25</v>
      </c>
      <c r="BG42" s="48">
        <v>422</v>
      </c>
      <c r="BH42" s="48">
        <v>25.48</v>
      </c>
      <c r="BI42" s="48">
        <f t="shared" si="6"/>
        <v>500</v>
      </c>
      <c r="BJ42" s="48">
        <f t="shared" si="7"/>
        <v>32.51</v>
      </c>
      <c r="BK42" s="48">
        <f t="shared" si="8"/>
        <v>10100</v>
      </c>
      <c r="BL42" s="48">
        <f t="shared" si="9"/>
        <v>151.30000000000001</v>
      </c>
    </row>
    <row r="43" spans="1:64" x14ac:dyDescent="0.25">
      <c r="A43" s="48">
        <v>36</v>
      </c>
      <c r="B43" s="49" t="s">
        <v>111</v>
      </c>
      <c r="C43" s="48">
        <v>3885</v>
      </c>
      <c r="D43" s="48">
        <v>18.989999999999998</v>
      </c>
      <c r="E43" s="48">
        <v>2064</v>
      </c>
      <c r="F43" s="48">
        <v>31.5</v>
      </c>
      <c r="G43" s="48">
        <v>900</v>
      </c>
      <c r="H43" s="48">
        <v>17.23</v>
      </c>
      <c r="I43" s="48">
        <v>331</v>
      </c>
      <c r="J43" s="48">
        <v>6.07</v>
      </c>
      <c r="K43" s="48">
        <v>939</v>
      </c>
      <c r="L43" s="48">
        <v>7.74</v>
      </c>
      <c r="M43" s="48">
        <v>0</v>
      </c>
      <c r="N43" s="48">
        <v>0</v>
      </c>
      <c r="O43" s="48">
        <v>5053</v>
      </c>
      <c r="P43" s="48">
        <v>45.01</v>
      </c>
      <c r="Q43" s="48">
        <f t="shared" si="0"/>
        <v>7219</v>
      </c>
      <c r="R43" s="48">
        <f t="shared" si="1"/>
        <v>64.3</v>
      </c>
      <c r="S43" s="48">
        <v>1226</v>
      </c>
      <c r="T43" s="48">
        <v>57.44</v>
      </c>
      <c r="U43" s="48">
        <v>1024</v>
      </c>
      <c r="V43" s="48">
        <v>47.87</v>
      </c>
      <c r="W43" s="48">
        <v>598</v>
      </c>
      <c r="X43" s="48">
        <v>28.72</v>
      </c>
      <c r="Y43" s="48">
        <v>1192</v>
      </c>
      <c r="Z43" s="48">
        <v>57.44</v>
      </c>
      <c r="AA43" s="48">
        <v>0</v>
      </c>
      <c r="AB43" s="48">
        <v>0</v>
      </c>
      <c r="AC43" s="48">
        <f t="shared" si="2"/>
        <v>4040</v>
      </c>
      <c r="AD43" s="48">
        <f t="shared" si="3"/>
        <v>191.47</v>
      </c>
      <c r="AE43" s="48">
        <v>29</v>
      </c>
      <c r="AF43" s="48">
        <v>1.79</v>
      </c>
      <c r="AG43" s="48">
        <v>397</v>
      </c>
      <c r="AH43" s="48">
        <v>6.26</v>
      </c>
      <c r="AI43" s="48">
        <v>1326</v>
      </c>
      <c r="AJ43" s="48">
        <v>67.2</v>
      </c>
      <c r="AK43" s="48">
        <v>29</v>
      </c>
      <c r="AL43" s="48">
        <v>3.19</v>
      </c>
      <c r="AM43" s="48">
        <v>26</v>
      </c>
      <c r="AN43" s="48">
        <v>0.5</v>
      </c>
      <c r="AO43" s="48">
        <v>962</v>
      </c>
      <c r="AP43" s="48">
        <v>18.73</v>
      </c>
      <c r="AQ43" s="48">
        <v>0</v>
      </c>
      <c r="AR43" s="48">
        <v>0</v>
      </c>
      <c r="AS43" s="48">
        <f t="shared" si="4"/>
        <v>14028</v>
      </c>
      <c r="AT43" s="48">
        <f t="shared" si="5"/>
        <v>353.44</v>
      </c>
      <c r="AU43" s="48">
        <v>2103</v>
      </c>
      <c r="AV43" s="48">
        <v>53.02</v>
      </c>
      <c r="AW43" s="48">
        <v>736</v>
      </c>
      <c r="AX43" s="48">
        <v>18.559999999999999</v>
      </c>
      <c r="AY43" s="48">
        <v>0</v>
      </c>
      <c r="AZ43" s="48">
        <v>0</v>
      </c>
      <c r="BA43" s="48">
        <v>0</v>
      </c>
      <c r="BB43" s="48">
        <v>0</v>
      </c>
      <c r="BC43" s="48">
        <v>29</v>
      </c>
      <c r="BD43" s="48">
        <v>178.74</v>
      </c>
      <c r="BE43" s="48">
        <v>0</v>
      </c>
      <c r="BF43" s="48">
        <v>0</v>
      </c>
      <c r="BG43" s="48">
        <v>3819</v>
      </c>
      <c r="BH43" s="48">
        <v>218.44</v>
      </c>
      <c r="BI43" s="48">
        <f t="shared" si="6"/>
        <v>3848</v>
      </c>
      <c r="BJ43" s="48">
        <f t="shared" si="7"/>
        <v>397.18</v>
      </c>
      <c r="BK43" s="48">
        <f t="shared" si="8"/>
        <v>17876</v>
      </c>
      <c r="BL43" s="48">
        <f t="shared" si="9"/>
        <v>750.62</v>
      </c>
    </row>
    <row r="44" spans="1:64" s="47" customFormat="1" x14ac:dyDescent="0.25">
      <c r="A44" s="280" t="s">
        <v>86</v>
      </c>
      <c r="B44" s="281"/>
      <c r="C44" s="50">
        <f t="shared" ref="C44:AH44" si="10">SUM(C8:C43)</f>
        <v>344241</v>
      </c>
      <c r="D44" s="50">
        <f t="shared" si="10"/>
        <v>3763.28</v>
      </c>
      <c r="E44" s="50">
        <f t="shared" si="10"/>
        <v>129310</v>
      </c>
      <c r="F44" s="50">
        <f t="shared" si="10"/>
        <v>2982.3999999999992</v>
      </c>
      <c r="G44" s="50">
        <f t="shared" si="10"/>
        <v>50633</v>
      </c>
      <c r="H44" s="50">
        <f t="shared" si="10"/>
        <v>893.99000000000012</v>
      </c>
      <c r="I44" s="50">
        <f t="shared" si="10"/>
        <v>18590</v>
      </c>
      <c r="J44" s="50">
        <f t="shared" si="10"/>
        <v>567.13000000000011</v>
      </c>
      <c r="K44" s="50">
        <f t="shared" si="10"/>
        <v>44850</v>
      </c>
      <c r="L44" s="50">
        <f t="shared" si="10"/>
        <v>2430.7699999999995</v>
      </c>
      <c r="M44" s="50">
        <f t="shared" si="10"/>
        <v>225</v>
      </c>
      <c r="N44" s="50">
        <f t="shared" si="10"/>
        <v>7.33</v>
      </c>
      <c r="O44" s="50">
        <f t="shared" si="10"/>
        <v>353586</v>
      </c>
      <c r="P44" s="50">
        <f t="shared" si="10"/>
        <v>5250.0599999999995</v>
      </c>
      <c r="Q44" s="50">
        <f t="shared" si="10"/>
        <v>536991</v>
      </c>
      <c r="R44" s="50">
        <f t="shared" si="10"/>
        <v>9743.5800000000017</v>
      </c>
      <c r="S44" s="50">
        <f t="shared" si="10"/>
        <v>96143</v>
      </c>
      <c r="T44" s="50">
        <f t="shared" si="10"/>
        <v>7797.25</v>
      </c>
      <c r="U44" s="50">
        <f t="shared" si="10"/>
        <v>25894</v>
      </c>
      <c r="V44" s="50">
        <f t="shared" si="10"/>
        <v>8645.5800000000036</v>
      </c>
      <c r="W44" s="50">
        <f t="shared" si="10"/>
        <v>19421</v>
      </c>
      <c r="X44" s="50">
        <f t="shared" si="10"/>
        <v>4874.37</v>
      </c>
      <c r="Y44" s="50">
        <f t="shared" si="10"/>
        <v>27883</v>
      </c>
      <c r="Z44" s="50">
        <f t="shared" si="10"/>
        <v>2076.1800000000003</v>
      </c>
      <c r="AA44" s="50">
        <f t="shared" si="10"/>
        <v>213</v>
      </c>
      <c r="AB44" s="50">
        <f t="shared" si="10"/>
        <v>41.789999999999992</v>
      </c>
      <c r="AC44" s="50">
        <f t="shared" si="10"/>
        <v>169341</v>
      </c>
      <c r="AD44" s="50">
        <f t="shared" si="10"/>
        <v>23393.379999999997</v>
      </c>
      <c r="AE44" s="50">
        <f t="shared" si="10"/>
        <v>2829</v>
      </c>
      <c r="AF44" s="50">
        <f t="shared" si="10"/>
        <v>1938.6200000000001</v>
      </c>
      <c r="AG44" s="50">
        <f t="shared" si="10"/>
        <v>16032</v>
      </c>
      <c r="AH44" s="50">
        <f t="shared" si="10"/>
        <v>236.05</v>
      </c>
      <c r="AI44" s="50">
        <f t="shared" ref="AI44:BN44" si="11">SUM(AI8:AI43)</f>
        <v>19815</v>
      </c>
      <c r="AJ44" s="50">
        <f t="shared" si="11"/>
        <v>3005.5099999999993</v>
      </c>
      <c r="AK44" s="50">
        <f t="shared" si="11"/>
        <v>5656</v>
      </c>
      <c r="AL44" s="50">
        <f t="shared" si="11"/>
        <v>211.43</v>
      </c>
      <c r="AM44" s="50">
        <f t="shared" si="11"/>
        <v>12531</v>
      </c>
      <c r="AN44" s="50">
        <f t="shared" si="11"/>
        <v>127.4</v>
      </c>
      <c r="AO44" s="50">
        <f t="shared" si="11"/>
        <v>21101</v>
      </c>
      <c r="AP44" s="50">
        <f t="shared" si="11"/>
        <v>557.11999999999989</v>
      </c>
      <c r="AQ44" s="50">
        <f t="shared" si="11"/>
        <v>126</v>
      </c>
      <c r="AR44" s="50">
        <f t="shared" si="11"/>
        <v>296.42</v>
      </c>
      <c r="AS44" s="50">
        <f t="shared" si="11"/>
        <v>784296</v>
      </c>
      <c r="AT44" s="50">
        <f t="shared" si="11"/>
        <v>39213.090000000004</v>
      </c>
      <c r="AU44" s="50">
        <f t="shared" si="11"/>
        <v>273076</v>
      </c>
      <c r="AV44" s="50">
        <f t="shared" si="11"/>
        <v>4920.18</v>
      </c>
      <c r="AW44" s="50">
        <f t="shared" si="11"/>
        <v>84770</v>
      </c>
      <c r="AX44" s="50">
        <f t="shared" si="11"/>
        <v>1169.4499999999998</v>
      </c>
      <c r="AY44" s="50">
        <f t="shared" si="11"/>
        <v>2810</v>
      </c>
      <c r="AZ44" s="50">
        <f t="shared" si="11"/>
        <v>362.29</v>
      </c>
      <c r="BA44" s="50">
        <f t="shared" si="11"/>
        <v>1799</v>
      </c>
      <c r="BB44" s="50">
        <f t="shared" si="11"/>
        <v>276.62000000000006</v>
      </c>
      <c r="BC44" s="50">
        <f t="shared" si="11"/>
        <v>19036</v>
      </c>
      <c r="BD44" s="50">
        <f t="shared" si="11"/>
        <v>9599.9299999999985</v>
      </c>
      <c r="BE44" s="50">
        <f t="shared" si="11"/>
        <v>73551</v>
      </c>
      <c r="BF44" s="50">
        <f t="shared" si="11"/>
        <v>3404.5</v>
      </c>
      <c r="BG44" s="50">
        <f t="shared" si="11"/>
        <v>2961945</v>
      </c>
      <c r="BH44" s="50">
        <f t="shared" si="11"/>
        <v>284925.43000000005</v>
      </c>
      <c r="BI44" s="50">
        <f t="shared" si="11"/>
        <v>3059141</v>
      </c>
      <c r="BJ44" s="50">
        <f t="shared" si="11"/>
        <v>298568.76999999996</v>
      </c>
      <c r="BK44" s="50">
        <f t="shared" si="11"/>
        <v>3843437</v>
      </c>
      <c r="BL44" s="50">
        <f t="shared" si="11"/>
        <v>337781.8600000001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4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customWidth="1"/>
  </cols>
  <sheetData>
    <row r="1" spans="1:64" x14ac:dyDescent="0.25">
      <c r="B1" s="19" t="s">
        <v>0</v>
      </c>
    </row>
    <row r="2" spans="1:64" ht="21.75" customHeight="1" x14ac:dyDescent="0.3">
      <c r="B2" s="236" t="s">
        <v>1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</row>
    <row r="3" spans="1:64" ht="16.5" x14ac:dyDescent="0.35">
      <c r="B3" s="238" t="s">
        <v>2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39"/>
      <c r="AN3" s="239"/>
      <c r="AO3" s="239"/>
      <c r="AP3" s="239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</row>
    <row r="4" spans="1:64" ht="19.5" x14ac:dyDescent="0.4">
      <c r="B4" t="s">
        <v>3</v>
      </c>
      <c r="C4" s="240" t="s">
        <v>4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2"/>
      <c r="AY4" s="243" t="s">
        <v>5</v>
      </c>
      <c r="AZ4" s="244"/>
      <c r="BA4" s="244"/>
      <c r="BB4" s="244"/>
      <c r="BC4" s="244"/>
      <c r="BD4" s="244"/>
      <c r="BE4" s="244"/>
      <c r="BF4" s="244"/>
      <c r="BG4" s="244"/>
      <c r="BH4" s="244"/>
      <c r="BI4" s="244"/>
      <c r="BJ4" s="245"/>
      <c r="BK4" s="226" t="s">
        <v>6</v>
      </c>
      <c r="BL4" s="227"/>
    </row>
    <row r="5" spans="1:64" ht="24.75" customHeight="1" x14ac:dyDescent="0.25">
      <c r="A5" s="270" t="s">
        <v>7</v>
      </c>
      <c r="B5" s="273" t="s">
        <v>125</v>
      </c>
      <c r="C5" s="276" t="s">
        <v>9</v>
      </c>
      <c r="D5" s="277"/>
      <c r="E5" s="277"/>
      <c r="F5" s="277"/>
      <c r="G5" s="279" t="s">
        <v>10</v>
      </c>
      <c r="H5" s="204"/>
      <c r="I5" s="278" t="s">
        <v>11</v>
      </c>
      <c r="J5" s="278"/>
      <c r="K5" s="278" t="s">
        <v>12</v>
      </c>
      <c r="L5" s="278"/>
      <c r="M5" s="203" t="s">
        <v>13</v>
      </c>
      <c r="N5" s="204"/>
      <c r="O5" s="203" t="s">
        <v>14</v>
      </c>
      <c r="P5" s="204"/>
      <c r="Q5" s="203" t="s">
        <v>15</v>
      </c>
      <c r="R5" s="246"/>
      <c r="S5" s="213" t="s">
        <v>16</v>
      </c>
      <c r="T5" s="214"/>
      <c r="U5" s="207" t="s">
        <v>17</v>
      </c>
      <c r="V5" s="214"/>
      <c r="W5" s="207" t="s">
        <v>18</v>
      </c>
      <c r="X5" s="214"/>
      <c r="Y5" s="218" t="s">
        <v>19</v>
      </c>
      <c r="Z5" s="218"/>
      <c r="AA5" s="207" t="s">
        <v>20</v>
      </c>
      <c r="AB5" s="204"/>
      <c r="AC5" s="218" t="s">
        <v>21</v>
      </c>
      <c r="AD5" s="268"/>
      <c r="AE5" s="222" t="s">
        <v>22</v>
      </c>
      <c r="AF5" s="223"/>
      <c r="AG5" s="223" t="s">
        <v>23</v>
      </c>
      <c r="AH5" s="223"/>
      <c r="AI5" s="223" t="s">
        <v>24</v>
      </c>
      <c r="AJ5" s="223"/>
      <c r="AK5" s="223" t="s">
        <v>25</v>
      </c>
      <c r="AL5" s="223"/>
      <c r="AM5" s="223" t="s">
        <v>26</v>
      </c>
      <c r="AN5" s="223"/>
      <c r="AO5" s="223" t="s">
        <v>27</v>
      </c>
      <c r="AP5" s="266"/>
      <c r="AQ5" s="208" t="s">
        <v>28</v>
      </c>
      <c r="AR5" s="209"/>
      <c r="AS5" s="257" t="s">
        <v>29</v>
      </c>
      <c r="AT5" s="258"/>
      <c r="AU5" s="212" t="s">
        <v>30</v>
      </c>
      <c r="AV5" s="209"/>
      <c r="AW5" s="232" t="s">
        <v>31</v>
      </c>
      <c r="AX5" s="233"/>
      <c r="AY5" s="208" t="s">
        <v>32</v>
      </c>
      <c r="AZ5" s="261"/>
      <c r="BA5" s="264" t="s">
        <v>33</v>
      </c>
      <c r="BB5" s="220"/>
      <c r="BC5" s="220" t="s">
        <v>34</v>
      </c>
      <c r="BD5" s="220"/>
      <c r="BE5" s="220" t="s">
        <v>35</v>
      </c>
      <c r="BF5" s="220"/>
      <c r="BG5" s="220" t="s">
        <v>36</v>
      </c>
      <c r="BH5" s="251"/>
      <c r="BI5" s="253" t="s">
        <v>37</v>
      </c>
      <c r="BJ5" s="254"/>
      <c r="BK5" s="228"/>
      <c r="BL5" s="229"/>
    </row>
    <row r="6" spans="1:64" ht="36.75" customHeight="1" x14ac:dyDescent="0.25">
      <c r="A6" s="271"/>
      <c r="B6" s="274"/>
      <c r="C6" s="249" t="s">
        <v>38</v>
      </c>
      <c r="D6" s="250"/>
      <c r="E6" s="250" t="s">
        <v>39</v>
      </c>
      <c r="F6" s="250"/>
      <c r="G6" s="205"/>
      <c r="H6" s="206"/>
      <c r="I6" s="250"/>
      <c r="J6" s="250"/>
      <c r="K6" s="250"/>
      <c r="L6" s="250"/>
      <c r="M6" s="205"/>
      <c r="N6" s="206"/>
      <c r="O6" s="205"/>
      <c r="P6" s="206"/>
      <c r="Q6" s="247"/>
      <c r="R6" s="248"/>
      <c r="S6" s="215"/>
      <c r="T6" s="216"/>
      <c r="U6" s="217"/>
      <c r="V6" s="216"/>
      <c r="W6" s="217"/>
      <c r="X6" s="216"/>
      <c r="Y6" s="219"/>
      <c r="Z6" s="219"/>
      <c r="AA6" s="205"/>
      <c r="AB6" s="206"/>
      <c r="AC6" s="219"/>
      <c r="AD6" s="269"/>
      <c r="AE6" s="224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67"/>
      <c r="AQ6" s="210"/>
      <c r="AR6" s="211"/>
      <c r="AS6" s="259"/>
      <c r="AT6" s="260"/>
      <c r="AU6" s="210"/>
      <c r="AV6" s="211"/>
      <c r="AW6" s="234"/>
      <c r="AX6" s="235"/>
      <c r="AY6" s="262"/>
      <c r="AZ6" s="263"/>
      <c r="BA6" s="265"/>
      <c r="BB6" s="221"/>
      <c r="BC6" s="221"/>
      <c r="BD6" s="221"/>
      <c r="BE6" s="221"/>
      <c r="BF6" s="221"/>
      <c r="BG6" s="221"/>
      <c r="BH6" s="252"/>
      <c r="BI6" s="255"/>
      <c r="BJ6" s="256"/>
      <c r="BK6" s="230"/>
      <c r="BL6" s="231"/>
    </row>
    <row r="7" spans="1:64" x14ac:dyDescent="0.25">
      <c r="A7" s="272"/>
      <c r="B7" s="275" t="s">
        <v>40</v>
      </c>
      <c r="C7" s="1" t="s">
        <v>41</v>
      </c>
      <c r="D7" s="2" t="s">
        <v>42</v>
      </c>
      <c r="E7" s="2" t="s">
        <v>41</v>
      </c>
      <c r="F7" s="2" t="s">
        <v>42</v>
      </c>
      <c r="G7" s="2" t="s">
        <v>41</v>
      </c>
      <c r="H7" s="2" t="s">
        <v>42</v>
      </c>
      <c r="I7" s="2" t="s">
        <v>41</v>
      </c>
      <c r="J7" s="2" t="s">
        <v>42</v>
      </c>
      <c r="K7" s="2" t="s">
        <v>41</v>
      </c>
      <c r="L7" s="2" t="s">
        <v>42</v>
      </c>
      <c r="M7" s="2" t="s">
        <v>41</v>
      </c>
      <c r="N7" s="2" t="s">
        <v>42</v>
      </c>
      <c r="O7" s="2" t="s">
        <v>41</v>
      </c>
      <c r="P7" s="2" t="s">
        <v>42</v>
      </c>
      <c r="Q7" s="2" t="s">
        <v>41</v>
      </c>
      <c r="R7" s="3" t="s">
        <v>42</v>
      </c>
      <c r="S7" s="4" t="s">
        <v>41</v>
      </c>
      <c r="T7" s="5" t="s">
        <v>42</v>
      </c>
      <c r="U7" s="5" t="s">
        <v>41</v>
      </c>
      <c r="V7" s="5" t="s">
        <v>42</v>
      </c>
      <c r="W7" s="5" t="s">
        <v>41</v>
      </c>
      <c r="X7" s="5" t="s">
        <v>42</v>
      </c>
      <c r="Y7" s="5" t="s">
        <v>41</v>
      </c>
      <c r="Z7" s="5" t="s">
        <v>42</v>
      </c>
      <c r="AA7" s="5"/>
      <c r="AB7" s="5"/>
      <c r="AC7" s="5" t="s">
        <v>41</v>
      </c>
      <c r="AD7" s="6" t="s">
        <v>42</v>
      </c>
      <c r="AE7" s="7" t="s">
        <v>41</v>
      </c>
      <c r="AF7" s="8" t="s">
        <v>42</v>
      </c>
      <c r="AG7" s="8" t="s">
        <v>41</v>
      </c>
      <c r="AH7" s="8" t="s">
        <v>42</v>
      </c>
      <c r="AI7" s="8" t="s">
        <v>41</v>
      </c>
      <c r="AJ7" s="8" t="s">
        <v>42</v>
      </c>
      <c r="AK7" s="8" t="s">
        <v>41</v>
      </c>
      <c r="AL7" s="8" t="s">
        <v>42</v>
      </c>
      <c r="AM7" s="8" t="s">
        <v>41</v>
      </c>
      <c r="AN7" s="8" t="s">
        <v>42</v>
      </c>
      <c r="AO7" s="8" t="s">
        <v>41</v>
      </c>
      <c r="AP7" s="9" t="s">
        <v>42</v>
      </c>
      <c r="AQ7" s="8" t="s">
        <v>41</v>
      </c>
      <c r="AR7" s="9" t="s">
        <v>42</v>
      </c>
      <c r="AS7" s="10" t="s">
        <v>41</v>
      </c>
      <c r="AT7" s="11" t="s">
        <v>42</v>
      </c>
      <c r="AU7" s="10" t="s">
        <v>41</v>
      </c>
      <c r="AV7" s="11" t="s">
        <v>42</v>
      </c>
      <c r="AW7" s="10" t="s">
        <v>41</v>
      </c>
      <c r="AX7" s="11" t="s">
        <v>42</v>
      </c>
      <c r="AY7" s="7" t="s">
        <v>41</v>
      </c>
      <c r="AZ7" s="9" t="s">
        <v>42</v>
      </c>
      <c r="BA7" s="12" t="s">
        <v>41</v>
      </c>
      <c r="BB7" s="13" t="s">
        <v>42</v>
      </c>
      <c r="BC7" s="13" t="s">
        <v>41</v>
      </c>
      <c r="BD7" s="13" t="s">
        <v>42</v>
      </c>
      <c r="BE7" s="13" t="s">
        <v>41</v>
      </c>
      <c r="BF7" s="13" t="s">
        <v>42</v>
      </c>
      <c r="BG7" s="13" t="s">
        <v>41</v>
      </c>
      <c r="BH7" s="14" t="s">
        <v>42</v>
      </c>
      <c r="BI7" s="15" t="s">
        <v>41</v>
      </c>
      <c r="BJ7" s="16" t="s">
        <v>42</v>
      </c>
      <c r="BK7" s="15" t="s">
        <v>41</v>
      </c>
      <c r="BL7" s="18" t="s">
        <v>42</v>
      </c>
    </row>
    <row r="8" spans="1:64" x14ac:dyDescent="0.25">
      <c r="A8" s="52">
        <v>1</v>
      </c>
      <c r="B8" s="53" t="s">
        <v>88</v>
      </c>
      <c r="C8" s="52">
        <v>18996</v>
      </c>
      <c r="D8" s="52">
        <v>136.94999999999999</v>
      </c>
      <c r="E8" s="52">
        <v>2656</v>
      </c>
      <c r="F8" s="52">
        <v>74.47</v>
      </c>
      <c r="G8" s="52">
        <v>1065</v>
      </c>
      <c r="H8" s="52">
        <v>29.86</v>
      </c>
      <c r="I8" s="52">
        <v>336</v>
      </c>
      <c r="J8" s="52">
        <v>9.36</v>
      </c>
      <c r="K8" s="52">
        <v>399</v>
      </c>
      <c r="L8" s="52">
        <v>16.739999999999998</v>
      </c>
      <c r="M8" s="52">
        <v>0</v>
      </c>
      <c r="N8" s="52">
        <v>0</v>
      </c>
      <c r="O8" s="52">
        <v>15671</v>
      </c>
      <c r="P8" s="52">
        <v>166.26</v>
      </c>
      <c r="Q8" s="52">
        <f t="shared" ref="Q8:Q43" si="0">(C8+E8+I8+K8)</f>
        <v>22387</v>
      </c>
      <c r="R8" s="52">
        <f t="shared" ref="R8:R43" si="1">(D8+F8+J8+L8)</f>
        <v>237.51999999999998</v>
      </c>
      <c r="S8" s="52">
        <v>2025</v>
      </c>
      <c r="T8" s="52">
        <v>29.48</v>
      </c>
      <c r="U8" s="52">
        <v>96</v>
      </c>
      <c r="V8" s="52">
        <v>23.08</v>
      </c>
      <c r="W8" s="52">
        <v>1516</v>
      </c>
      <c r="X8" s="52">
        <v>14.74</v>
      </c>
      <c r="Y8" s="52">
        <v>1880</v>
      </c>
      <c r="Z8" s="52">
        <v>30.96</v>
      </c>
      <c r="AA8" s="52">
        <v>0</v>
      </c>
      <c r="AB8" s="52">
        <v>0</v>
      </c>
      <c r="AC8" s="52">
        <f t="shared" ref="AC8:AC43" si="2">(S8+U8+W8+Y8)</f>
        <v>5517</v>
      </c>
      <c r="AD8" s="52">
        <f t="shared" ref="AD8:AD43" si="3">(T8+V8+X8+Z8)</f>
        <v>98.259999999999991</v>
      </c>
      <c r="AE8" s="52">
        <v>28</v>
      </c>
      <c r="AF8" s="52">
        <v>0.23</v>
      </c>
      <c r="AG8" s="52">
        <v>325</v>
      </c>
      <c r="AH8" s="52">
        <v>1.25</v>
      </c>
      <c r="AI8" s="52">
        <v>61</v>
      </c>
      <c r="AJ8" s="52">
        <v>7.04</v>
      </c>
      <c r="AK8" s="52">
        <v>43</v>
      </c>
      <c r="AL8" s="52">
        <v>0.33</v>
      </c>
      <c r="AM8" s="52">
        <v>72</v>
      </c>
      <c r="AN8" s="52">
        <v>0.56000000000000005</v>
      </c>
      <c r="AO8" s="52">
        <v>327</v>
      </c>
      <c r="AP8" s="52">
        <v>2.5099999999999998</v>
      </c>
      <c r="AQ8" s="52">
        <v>0</v>
      </c>
      <c r="AR8" s="52">
        <v>0</v>
      </c>
      <c r="AS8" s="52">
        <f t="shared" ref="AS8:AS43" si="4">(Q8+AC8+AE8+AG8+AI8+AK8+AM8+AO8)</f>
        <v>28760</v>
      </c>
      <c r="AT8" s="52">
        <f t="shared" ref="AT8:AT43" si="5">(R8+AD8+AF8+AH8+AJ8+AL8+AN8+AP8)</f>
        <v>347.7</v>
      </c>
      <c r="AU8" s="52">
        <v>7191</v>
      </c>
      <c r="AV8" s="52">
        <v>86.93</v>
      </c>
      <c r="AW8" s="52">
        <v>2517</v>
      </c>
      <c r="AX8" s="52">
        <v>30.42</v>
      </c>
      <c r="AY8" s="52">
        <v>0</v>
      </c>
      <c r="AZ8" s="52">
        <v>0</v>
      </c>
      <c r="BA8" s="52">
        <v>0</v>
      </c>
      <c r="BB8" s="52">
        <v>0</v>
      </c>
      <c r="BC8" s="52">
        <v>219</v>
      </c>
      <c r="BD8" s="52">
        <v>54.37</v>
      </c>
      <c r="BE8" s="52">
        <v>0</v>
      </c>
      <c r="BF8" s="52">
        <v>0</v>
      </c>
      <c r="BG8" s="52">
        <v>1630</v>
      </c>
      <c r="BH8" s="52">
        <v>81.540000000000006</v>
      </c>
      <c r="BI8" s="52">
        <f t="shared" ref="BI8:BI43" si="6">(AY8+BA8+BC8+BE8+BG8)</f>
        <v>1849</v>
      </c>
      <c r="BJ8" s="52">
        <f t="shared" ref="BJ8:BJ43" si="7">(AZ8+BB8+BD8+BF8+BH8)</f>
        <v>135.91</v>
      </c>
      <c r="BK8" s="52">
        <f t="shared" ref="BK8:BK43" si="8">(AS8+BI8)</f>
        <v>30609</v>
      </c>
      <c r="BL8" s="52">
        <f t="shared" ref="BL8:BL43" si="9">(AT8+BJ8)</f>
        <v>483.61</v>
      </c>
    </row>
    <row r="9" spans="1:64" x14ac:dyDescent="0.25">
      <c r="A9" s="52">
        <v>2</v>
      </c>
      <c r="B9" s="53" t="s">
        <v>89</v>
      </c>
      <c r="C9" s="52">
        <v>1200</v>
      </c>
      <c r="D9" s="52">
        <v>14</v>
      </c>
      <c r="E9" s="52">
        <v>574</v>
      </c>
      <c r="F9" s="52">
        <v>15.95</v>
      </c>
      <c r="G9" s="52">
        <v>202</v>
      </c>
      <c r="H9" s="52">
        <v>5.62</v>
      </c>
      <c r="I9" s="52">
        <v>122</v>
      </c>
      <c r="J9" s="52">
        <v>3.37</v>
      </c>
      <c r="K9" s="52">
        <v>204</v>
      </c>
      <c r="L9" s="52">
        <v>5.68</v>
      </c>
      <c r="M9" s="52">
        <v>10</v>
      </c>
      <c r="N9" s="52">
        <v>0.28999999999999998</v>
      </c>
      <c r="O9" s="52">
        <v>840</v>
      </c>
      <c r="P9" s="52">
        <v>15.59</v>
      </c>
      <c r="Q9" s="52">
        <f t="shared" si="0"/>
        <v>2100</v>
      </c>
      <c r="R9" s="52">
        <f t="shared" si="1"/>
        <v>39</v>
      </c>
      <c r="S9" s="52">
        <v>752</v>
      </c>
      <c r="T9" s="52">
        <v>42.51</v>
      </c>
      <c r="U9" s="52">
        <v>300</v>
      </c>
      <c r="V9" s="52">
        <v>16.989999999999998</v>
      </c>
      <c r="W9" s="52">
        <v>150</v>
      </c>
      <c r="X9" s="52">
        <v>8.5</v>
      </c>
      <c r="Y9" s="52">
        <v>298</v>
      </c>
      <c r="Z9" s="52">
        <v>16.989999999999998</v>
      </c>
      <c r="AA9" s="52">
        <v>15</v>
      </c>
      <c r="AB9" s="52">
        <v>0.85</v>
      </c>
      <c r="AC9" s="52">
        <f t="shared" si="2"/>
        <v>1500</v>
      </c>
      <c r="AD9" s="52">
        <f t="shared" si="3"/>
        <v>84.99</v>
      </c>
      <c r="AE9" s="52">
        <v>0</v>
      </c>
      <c r="AF9" s="52">
        <v>0</v>
      </c>
      <c r="AG9" s="52">
        <v>25</v>
      </c>
      <c r="AH9" s="52">
        <v>1.5</v>
      </c>
      <c r="AI9" s="52">
        <v>25</v>
      </c>
      <c r="AJ9" s="52">
        <v>3.5</v>
      </c>
      <c r="AK9" s="52">
        <v>0</v>
      </c>
      <c r="AL9" s="52">
        <v>0</v>
      </c>
      <c r="AM9" s="52">
        <v>0</v>
      </c>
      <c r="AN9" s="52">
        <v>0</v>
      </c>
      <c r="AO9" s="52">
        <v>50</v>
      </c>
      <c r="AP9" s="52">
        <v>0.5</v>
      </c>
      <c r="AQ9" s="52">
        <v>5</v>
      </c>
      <c r="AR9" s="52">
        <v>0.04</v>
      </c>
      <c r="AS9" s="52">
        <f t="shared" si="4"/>
        <v>3700</v>
      </c>
      <c r="AT9" s="52">
        <f t="shared" si="5"/>
        <v>129.49</v>
      </c>
      <c r="AU9" s="52">
        <v>5756</v>
      </c>
      <c r="AV9" s="52">
        <v>51.8</v>
      </c>
      <c r="AW9" s="52">
        <v>576</v>
      </c>
      <c r="AX9" s="52">
        <v>5.17</v>
      </c>
      <c r="AY9" s="52">
        <v>0</v>
      </c>
      <c r="AZ9" s="52">
        <v>0</v>
      </c>
      <c r="BA9" s="52">
        <v>8</v>
      </c>
      <c r="BB9" s="52">
        <v>1.6</v>
      </c>
      <c r="BC9" s="52">
        <v>11</v>
      </c>
      <c r="BD9" s="52">
        <v>3.97</v>
      </c>
      <c r="BE9" s="52">
        <v>85</v>
      </c>
      <c r="BF9" s="52">
        <v>4.3099999999999996</v>
      </c>
      <c r="BG9" s="52">
        <v>896</v>
      </c>
      <c r="BH9" s="52">
        <v>33.130000000000003</v>
      </c>
      <c r="BI9" s="52">
        <f t="shared" si="6"/>
        <v>1000</v>
      </c>
      <c r="BJ9" s="52">
        <f t="shared" si="7"/>
        <v>43.010000000000005</v>
      </c>
      <c r="BK9" s="52">
        <f t="shared" si="8"/>
        <v>4700</v>
      </c>
      <c r="BL9" s="52">
        <f t="shared" si="9"/>
        <v>172.5</v>
      </c>
    </row>
    <row r="10" spans="1:64" x14ac:dyDescent="0.25">
      <c r="A10" s="52">
        <v>3</v>
      </c>
      <c r="B10" s="53" t="s">
        <v>90</v>
      </c>
      <c r="C10" s="52">
        <v>7000</v>
      </c>
      <c r="D10" s="52">
        <v>62</v>
      </c>
      <c r="E10" s="52">
        <v>1788</v>
      </c>
      <c r="F10" s="52">
        <v>35.76</v>
      </c>
      <c r="G10" s="52">
        <v>470</v>
      </c>
      <c r="H10" s="52">
        <v>9.44</v>
      </c>
      <c r="I10" s="52">
        <v>189</v>
      </c>
      <c r="J10" s="52">
        <v>3.77</v>
      </c>
      <c r="K10" s="52">
        <v>523</v>
      </c>
      <c r="L10" s="52">
        <v>10.48</v>
      </c>
      <c r="M10" s="52">
        <v>30</v>
      </c>
      <c r="N10" s="52">
        <v>0.52</v>
      </c>
      <c r="O10" s="52">
        <v>3801</v>
      </c>
      <c r="P10" s="52">
        <v>44.81</v>
      </c>
      <c r="Q10" s="52">
        <f t="shared" si="0"/>
        <v>9500</v>
      </c>
      <c r="R10" s="52">
        <f t="shared" si="1"/>
        <v>112.00999999999999</v>
      </c>
      <c r="S10" s="52">
        <v>600</v>
      </c>
      <c r="T10" s="52">
        <v>30.01</v>
      </c>
      <c r="U10" s="52">
        <v>238</v>
      </c>
      <c r="V10" s="52">
        <v>12</v>
      </c>
      <c r="W10" s="52">
        <v>122</v>
      </c>
      <c r="X10" s="52">
        <v>6</v>
      </c>
      <c r="Y10" s="52">
        <v>240</v>
      </c>
      <c r="Z10" s="52">
        <v>12</v>
      </c>
      <c r="AA10" s="52">
        <v>13</v>
      </c>
      <c r="AB10" s="52">
        <v>0.59</v>
      </c>
      <c r="AC10" s="52">
        <f t="shared" si="2"/>
        <v>1200</v>
      </c>
      <c r="AD10" s="52">
        <f t="shared" si="3"/>
        <v>60.010000000000005</v>
      </c>
      <c r="AE10" s="52">
        <v>0</v>
      </c>
      <c r="AF10" s="52">
        <v>0</v>
      </c>
      <c r="AG10" s="52">
        <v>300</v>
      </c>
      <c r="AH10" s="52">
        <v>9</v>
      </c>
      <c r="AI10" s="52">
        <v>400</v>
      </c>
      <c r="AJ10" s="52">
        <v>35</v>
      </c>
      <c r="AK10" s="52">
        <v>0</v>
      </c>
      <c r="AL10" s="52">
        <v>0</v>
      </c>
      <c r="AM10" s="52">
        <v>0</v>
      </c>
      <c r="AN10" s="52">
        <v>0</v>
      </c>
      <c r="AO10" s="52">
        <v>500</v>
      </c>
      <c r="AP10" s="52">
        <v>10</v>
      </c>
      <c r="AQ10" s="52">
        <v>24</v>
      </c>
      <c r="AR10" s="52">
        <v>0.48</v>
      </c>
      <c r="AS10" s="52">
        <f t="shared" si="4"/>
        <v>11900</v>
      </c>
      <c r="AT10" s="52">
        <f t="shared" si="5"/>
        <v>226.01999999999998</v>
      </c>
      <c r="AU10" s="52">
        <v>10045</v>
      </c>
      <c r="AV10" s="52">
        <v>90.39</v>
      </c>
      <c r="AW10" s="52">
        <v>1005</v>
      </c>
      <c r="AX10" s="52">
        <v>9.0399999999999991</v>
      </c>
      <c r="AY10" s="52">
        <v>0</v>
      </c>
      <c r="AZ10" s="52">
        <v>0</v>
      </c>
      <c r="BA10" s="52">
        <v>8</v>
      </c>
      <c r="BB10" s="52">
        <v>1.66</v>
      </c>
      <c r="BC10" s="52">
        <v>17</v>
      </c>
      <c r="BD10" s="52">
        <v>5.66</v>
      </c>
      <c r="BE10" s="52">
        <v>120</v>
      </c>
      <c r="BF10" s="52">
        <v>5.94</v>
      </c>
      <c r="BG10" s="52">
        <v>1355</v>
      </c>
      <c r="BH10" s="52">
        <v>46.75</v>
      </c>
      <c r="BI10" s="52">
        <f t="shared" si="6"/>
        <v>1500</v>
      </c>
      <c r="BJ10" s="52">
        <f t="shared" si="7"/>
        <v>60.010000000000005</v>
      </c>
      <c r="BK10" s="52">
        <f t="shared" si="8"/>
        <v>13400</v>
      </c>
      <c r="BL10" s="52">
        <f t="shared" si="9"/>
        <v>286.02999999999997</v>
      </c>
    </row>
    <row r="11" spans="1:64" x14ac:dyDescent="0.25">
      <c r="A11" s="52">
        <v>4</v>
      </c>
      <c r="B11" s="53" t="s">
        <v>91</v>
      </c>
      <c r="C11" s="52">
        <v>6455</v>
      </c>
      <c r="D11" s="52">
        <v>63.75</v>
      </c>
      <c r="E11" s="52">
        <v>1461</v>
      </c>
      <c r="F11" s="52">
        <v>28.99</v>
      </c>
      <c r="G11" s="52">
        <v>157</v>
      </c>
      <c r="H11" s="52">
        <v>3.09</v>
      </c>
      <c r="I11" s="52">
        <v>6</v>
      </c>
      <c r="J11" s="52">
        <v>0.05</v>
      </c>
      <c r="K11" s="52">
        <v>1293</v>
      </c>
      <c r="L11" s="52">
        <v>38.46</v>
      </c>
      <c r="M11" s="52">
        <v>0</v>
      </c>
      <c r="N11" s="52">
        <v>0</v>
      </c>
      <c r="O11" s="52">
        <v>6450</v>
      </c>
      <c r="P11" s="52">
        <v>91.87</v>
      </c>
      <c r="Q11" s="52">
        <f t="shared" si="0"/>
        <v>9215</v>
      </c>
      <c r="R11" s="52">
        <f t="shared" si="1"/>
        <v>131.25</v>
      </c>
      <c r="S11" s="52">
        <v>2048</v>
      </c>
      <c r="T11" s="52">
        <v>61.46</v>
      </c>
      <c r="U11" s="52">
        <v>48</v>
      </c>
      <c r="V11" s="52">
        <v>23.48</v>
      </c>
      <c r="W11" s="52">
        <v>6</v>
      </c>
      <c r="X11" s="52">
        <v>0.05</v>
      </c>
      <c r="Y11" s="52">
        <v>12</v>
      </c>
      <c r="Z11" s="52">
        <v>0.06</v>
      </c>
      <c r="AA11" s="52">
        <v>0</v>
      </c>
      <c r="AB11" s="52">
        <v>0</v>
      </c>
      <c r="AC11" s="52">
        <f t="shared" si="2"/>
        <v>2114</v>
      </c>
      <c r="AD11" s="52">
        <f t="shared" si="3"/>
        <v>85.05</v>
      </c>
      <c r="AE11" s="52">
        <v>6</v>
      </c>
      <c r="AF11" s="52">
        <v>0.01</v>
      </c>
      <c r="AG11" s="52">
        <v>366</v>
      </c>
      <c r="AH11" s="52">
        <v>1.83</v>
      </c>
      <c r="AI11" s="52">
        <v>25</v>
      </c>
      <c r="AJ11" s="52">
        <v>3.81</v>
      </c>
      <c r="AK11" s="52">
        <v>6</v>
      </c>
      <c r="AL11" s="52">
        <v>0.01</v>
      </c>
      <c r="AM11" s="52">
        <v>6</v>
      </c>
      <c r="AN11" s="52">
        <v>0.01</v>
      </c>
      <c r="AO11" s="52">
        <v>11</v>
      </c>
      <c r="AP11" s="52">
        <v>0.08</v>
      </c>
      <c r="AQ11" s="52">
        <v>0</v>
      </c>
      <c r="AR11" s="52">
        <v>0</v>
      </c>
      <c r="AS11" s="52">
        <f t="shared" si="4"/>
        <v>11749</v>
      </c>
      <c r="AT11" s="52">
        <f t="shared" si="5"/>
        <v>222.05</v>
      </c>
      <c r="AU11" s="52">
        <v>4700</v>
      </c>
      <c r="AV11" s="52">
        <v>44.41</v>
      </c>
      <c r="AW11" s="52">
        <v>1645</v>
      </c>
      <c r="AX11" s="52">
        <v>15.55</v>
      </c>
      <c r="AY11" s="52">
        <v>0</v>
      </c>
      <c r="AZ11" s="52">
        <v>0</v>
      </c>
      <c r="BA11" s="52">
        <v>0</v>
      </c>
      <c r="BB11" s="52">
        <v>0</v>
      </c>
      <c r="BC11" s="52">
        <v>51</v>
      </c>
      <c r="BD11" s="52">
        <v>12.16</v>
      </c>
      <c r="BE11" s="52">
        <v>0</v>
      </c>
      <c r="BF11" s="52">
        <v>0</v>
      </c>
      <c r="BG11" s="52">
        <v>262</v>
      </c>
      <c r="BH11" s="52">
        <v>39.229999999999997</v>
      </c>
      <c r="BI11" s="52">
        <f t="shared" si="6"/>
        <v>313</v>
      </c>
      <c r="BJ11" s="52">
        <f t="shared" si="7"/>
        <v>51.39</v>
      </c>
      <c r="BK11" s="52">
        <f t="shared" si="8"/>
        <v>12062</v>
      </c>
      <c r="BL11" s="52">
        <f t="shared" si="9"/>
        <v>273.44</v>
      </c>
    </row>
    <row r="12" spans="1:64" x14ac:dyDescent="0.25">
      <c r="A12" s="52">
        <v>5</v>
      </c>
      <c r="B12" s="53" t="s">
        <v>92</v>
      </c>
      <c r="C12" s="52">
        <v>5247</v>
      </c>
      <c r="D12" s="52">
        <v>60.26</v>
      </c>
      <c r="E12" s="52">
        <v>1683</v>
      </c>
      <c r="F12" s="52">
        <v>28.88</v>
      </c>
      <c r="G12" s="52">
        <v>788</v>
      </c>
      <c r="H12" s="52">
        <v>12.88</v>
      </c>
      <c r="I12" s="52">
        <v>162</v>
      </c>
      <c r="J12" s="52">
        <v>4.47</v>
      </c>
      <c r="K12" s="52">
        <v>1264</v>
      </c>
      <c r="L12" s="52">
        <v>11.66</v>
      </c>
      <c r="M12" s="52">
        <v>0</v>
      </c>
      <c r="N12" s="52">
        <v>0</v>
      </c>
      <c r="O12" s="52">
        <v>5849</v>
      </c>
      <c r="P12" s="52">
        <v>73.69</v>
      </c>
      <c r="Q12" s="52">
        <f t="shared" si="0"/>
        <v>8356</v>
      </c>
      <c r="R12" s="52">
        <f t="shared" si="1"/>
        <v>105.27</v>
      </c>
      <c r="S12" s="52">
        <v>3616</v>
      </c>
      <c r="T12" s="52">
        <v>41.61</v>
      </c>
      <c r="U12" s="52">
        <v>52</v>
      </c>
      <c r="V12" s="52">
        <v>29.71</v>
      </c>
      <c r="W12" s="52">
        <v>21</v>
      </c>
      <c r="X12" s="52">
        <v>23.76</v>
      </c>
      <c r="Y12" s="52">
        <v>2066</v>
      </c>
      <c r="Z12" s="52">
        <v>23.77</v>
      </c>
      <c r="AA12" s="52">
        <v>0</v>
      </c>
      <c r="AB12" s="52">
        <v>0</v>
      </c>
      <c r="AC12" s="52">
        <f t="shared" si="2"/>
        <v>5755</v>
      </c>
      <c r="AD12" s="52">
        <f t="shared" si="3"/>
        <v>118.85</v>
      </c>
      <c r="AE12" s="52">
        <v>0</v>
      </c>
      <c r="AF12" s="52">
        <v>0</v>
      </c>
      <c r="AG12" s="52">
        <v>815</v>
      </c>
      <c r="AH12" s="52">
        <v>4.37</v>
      </c>
      <c r="AI12" s="52">
        <v>1512</v>
      </c>
      <c r="AJ12" s="52">
        <v>26.2</v>
      </c>
      <c r="AK12" s="52">
        <v>272</v>
      </c>
      <c r="AL12" s="52">
        <v>3.74</v>
      </c>
      <c r="AM12" s="52">
        <v>28</v>
      </c>
      <c r="AN12" s="52">
        <v>0.34</v>
      </c>
      <c r="AO12" s="52">
        <v>2006</v>
      </c>
      <c r="AP12" s="52">
        <v>13.38</v>
      </c>
      <c r="AQ12" s="52">
        <v>0</v>
      </c>
      <c r="AR12" s="52">
        <v>0</v>
      </c>
      <c r="AS12" s="52">
        <f t="shared" si="4"/>
        <v>18744</v>
      </c>
      <c r="AT12" s="52">
        <f t="shared" si="5"/>
        <v>272.14999999999998</v>
      </c>
      <c r="AU12" s="52">
        <v>8436</v>
      </c>
      <c r="AV12" s="52">
        <v>81.650000000000006</v>
      </c>
      <c r="AW12" s="52">
        <v>2954</v>
      </c>
      <c r="AX12" s="52">
        <v>28.57</v>
      </c>
      <c r="AY12" s="52">
        <v>0</v>
      </c>
      <c r="AZ12" s="52">
        <v>0</v>
      </c>
      <c r="BA12" s="52">
        <v>0</v>
      </c>
      <c r="BB12" s="52">
        <v>0</v>
      </c>
      <c r="BC12" s="52">
        <v>442</v>
      </c>
      <c r="BD12" s="52">
        <v>40.17</v>
      </c>
      <c r="BE12" s="52">
        <v>0</v>
      </c>
      <c r="BF12" s="52">
        <v>0</v>
      </c>
      <c r="BG12" s="52">
        <v>5274</v>
      </c>
      <c r="BH12" s="52">
        <v>70.3</v>
      </c>
      <c r="BI12" s="52">
        <f t="shared" si="6"/>
        <v>5716</v>
      </c>
      <c r="BJ12" s="52">
        <f t="shared" si="7"/>
        <v>110.47</v>
      </c>
      <c r="BK12" s="52">
        <f t="shared" si="8"/>
        <v>24460</v>
      </c>
      <c r="BL12" s="52">
        <f t="shared" si="9"/>
        <v>382.62</v>
      </c>
    </row>
    <row r="13" spans="1:64" x14ac:dyDescent="0.25">
      <c r="A13" s="52">
        <v>6</v>
      </c>
      <c r="B13" s="53" t="s">
        <v>93</v>
      </c>
      <c r="C13" s="52">
        <v>4845</v>
      </c>
      <c r="D13" s="52">
        <v>33.97</v>
      </c>
      <c r="E13" s="52">
        <v>3442</v>
      </c>
      <c r="F13" s="52">
        <v>103.4</v>
      </c>
      <c r="G13" s="52">
        <v>2605</v>
      </c>
      <c r="H13" s="52">
        <v>82.72</v>
      </c>
      <c r="I13" s="52">
        <v>48</v>
      </c>
      <c r="J13" s="52">
        <v>2.19</v>
      </c>
      <c r="K13" s="52">
        <v>1252</v>
      </c>
      <c r="L13" s="52">
        <v>95.17</v>
      </c>
      <c r="M13" s="52">
        <v>0</v>
      </c>
      <c r="N13" s="52">
        <v>0</v>
      </c>
      <c r="O13" s="52">
        <v>6710</v>
      </c>
      <c r="P13" s="52">
        <v>164.29</v>
      </c>
      <c r="Q13" s="52">
        <f t="shared" si="0"/>
        <v>9587</v>
      </c>
      <c r="R13" s="52">
        <f t="shared" si="1"/>
        <v>234.73000000000002</v>
      </c>
      <c r="S13" s="52">
        <v>0</v>
      </c>
      <c r="T13" s="52">
        <v>0</v>
      </c>
      <c r="U13" s="52">
        <v>16</v>
      </c>
      <c r="V13" s="52">
        <v>16.46</v>
      </c>
      <c r="W13" s="52">
        <v>55</v>
      </c>
      <c r="X13" s="52">
        <v>2.2000000000000002</v>
      </c>
      <c r="Y13" s="52">
        <v>2327</v>
      </c>
      <c r="Z13" s="52">
        <v>91.19</v>
      </c>
      <c r="AA13" s="52">
        <v>0</v>
      </c>
      <c r="AB13" s="52">
        <v>0</v>
      </c>
      <c r="AC13" s="52">
        <f t="shared" si="2"/>
        <v>2398</v>
      </c>
      <c r="AD13" s="52">
        <f t="shared" si="3"/>
        <v>109.85</v>
      </c>
      <c r="AE13" s="52">
        <v>0</v>
      </c>
      <c r="AF13" s="52">
        <v>0</v>
      </c>
      <c r="AG13" s="52">
        <v>116</v>
      </c>
      <c r="AH13" s="52">
        <v>1.83</v>
      </c>
      <c r="AI13" s="52">
        <v>144</v>
      </c>
      <c r="AJ13" s="52">
        <v>11.36</v>
      </c>
      <c r="AK13" s="52">
        <v>21</v>
      </c>
      <c r="AL13" s="52">
        <v>2.91</v>
      </c>
      <c r="AM13" s="52">
        <v>265</v>
      </c>
      <c r="AN13" s="52">
        <v>4.1900000000000004</v>
      </c>
      <c r="AO13" s="52">
        <v>154</v>
      </c>
      <c r="AP13" s="52">
        <v>1.23</v>
      </c>
      <c r="AQ13" s="52">
        <v>0</v>
      </c>
      <c r="AR13" s="52">
        <v>0</v>
      </c>
      <c r="AS13" s="52">
        <f t="shared" si="4"/>
        <v>12685</v>
      </c>
      <c r="AT13" s="52">
        <f t="shared" si="5"/>
        <v>366.10000000000008</v>
      </c>
      <c r="AU13" s="52">
        <v>3805</v>
      </c>
      <c r="AV13" s="52">
        <v>98.85</v>
      </c>
      <c r="AW13" s="52">
        <v>1332</v>
      </c>
      <c r="AX13" s="52">
        <v>34.6</v>
      </c>
      <c r="AY13" s="52">
        <v>0</v>
      </c>
      <c r="AZ13" s="52">
        <v>0</v>
      </c>
      <c r="BA13" s="52">
        <v>0</v>
      </c>
      <c r="BB13" s="52">
        <v>0</v>
      </c>
      <c r="BC13" s="52">
        <v>0</v>
      </c>
      <c r="BD13" s="52">
        <v>0</v>
      </c>
      <c r="BE13" s="52">
        <v>0</v>
      </c>
      <c r="BF13" s="52">
        <v>0</v>
      </c>
      <c r="BG13" s="52">
        <v>1301</v>
      </c>
      <c r="BH13" s="52">
        <v>38.19</v>
      </c>
      <c r="BI13" s="52">
        <f t="shared" si="6"/>
        <v>1301</v>
      </c>
      <c r="BJ13" s="52">
        <f t="shared" si="7"/>
        <v>38.19</v>
      </c>
      <c r="BK13" s="52">
        <f t="shared" si="8"/>
        <v>13986</v>
      </c>
      <c r="BL13" s="52">
        <f t="shared" si="9"/>
        <v>404.29000000000008</v>
      </c>
    </row>
    <row r="14" spans="1:64" x14ac:dyDescent="0.25">
      <c r="A14" s="52">
        <v>7</v>
      </c>
      <c r="B14" s="53" t="s">
        <v>94</v>
      </c>
      <c r="C14" s="52">
        <v>4400</v>
      </c>
      <c r="D14" s="52">
        <v>44</v>
      </c>
      <c r="E14" s="52">
        <v>2184</v>
      </c>
      <c r="F14" s="52">
        <v>37.46</v>
      </c>
      <c r="G14" s="52">
        <v>562</v>
      </c>
      <c r="H14" s="52">
        <v>9.65</v>
      </c>
      <c r="I14" s="52">
        <v>224</v>
      </c>
      <c r="J14" s="52">
        <v>3.81</v>
      </c>
      <c r="K14" s="52">
        <v>1092</v>
      </c>
      <c r="L14" s="52">
        <v>18.7</v>
      </c>
      <c r="M14" s="52">
        <v>55</v>
      </c>
      <c r="N14" s="52">
        <v>0.94</v>
      </c>
      <c r="O14" s="52">
        <v>3160</v>
      </c>
      <c r="P14" s="52">
        <v>41.59</v>
      </c>
      <c r="Q14" s="52">
        <f t="shared" si="0"/>
        <v>7900</v>
      </c>
      <c r="R14" s="52">
        <f t="shared" si="1"/>
        <v>103.97000000000001</v>
      </c>
      <c r="S14" s="52">
        <v>500</v>
      </c>
      <c r="T14" s="52">
        <v>20.010000000000002</v>
      </c>
      <c r="U14" s="52">
        <v>201</v>
      </c>
      <c r="V14" s="52">
        <v>8.01</v>
      </c>
      <c r="W14" s="52">
        <v>100</v>
      </c>
      <c r="X14" s="52">
        <v>4.01</v>
      </c>
      <c r="Y14" s="52">
        <v>199</v>
      </c>
      <c r="Z14" s="52">
        <v>8.01</v>
      </c>
      <c r="AA14" s="52">
        <v>7</v>
      </c>
      <c r="AB14" s="52">
        <v>0.39</v>
      </c>
      <c r="AC14" s="52">
        <f t="shared" si="2"/>
        <v>1000</v>
      </c>
      <c r="AD14" s="52">
        <f t="shared" si="3"/>
        <v>40.04</v>
      </c>
      <c r="AE14" s="52">
        <v>0</v>
      </c>
      <c r="AF14" s="52">
        <v>0</v>
      </c>
      <c r="AG14" s="52">
        <v>100</v>
      </c>
      <c r="AH14" s="52">
        <v>3.5</v>
      </c>
      <c r="AI14" s="52">
        <v>100</v>
      </c>
      <c r="AJ14" s="52">
        <v>10</v>
      </c>
      <c r="AK14" s="52">
        <v>0</v>
      </c>
      <c r="AL14" s="52">
        <v>0</v>
      </c>
      <c r="AM14" s="52">
        <v>0</v>
      </c>
      <c r="AN14" s="52">
        <v>0</v>
      </c>
      <c r="AO14" s="52">
        <v>300</v>
      </c>
      <c r="AP14" s="52">
        <v>5</v>
      </c>
      <c r="AQ14" s="52">
        <v>16</v>
      </c>
      <c r="AR14" s="52">
        <v>0.25</v>
      </c>
      <c r="AS14" s="52">
        <f t="shared" si="4"/>
        <v>9400</v>
      </c>
      <c r="AT14" s="52">
        <f t="shared" si="5"/>
        <v>162.51000000000002</v>
      </c>
      <c r="AU14" s="52">
        <v>7222</v>
      </c>
      <c r="AV14" s="52">
        <v>64.989999999999995</v>
      </c>
      <c r="AW14" s="52">
        <v>722</v>
      </c>
      <c r="AX14" s="52">
        <v>6.51</v>
      </c>
      <c r="AY14" s="52">
        <v>0</v>
      </c>
      <c r="AZ14" s="52">
        <v>0</v>
      </c>
      <c r="BA14" s="52">
        <v>181</v>
      </c>
      <c r="BB14" s="52">
        <v>36.51</v>
      </c>
      <c r="BC14" s="52">
        <v>195</v>
      </c>
      <c r="BD14" s="52">
        <v>73.010000000000005</v>
      </c>
      <c r="BE14" s="52">
        <v>1460</v>
      </c>
      <c r="BF14" s="52">
        <v>73.010000000000005</v>
      </c>
      <c r="BG14" s="52">
        <v>8164</v>
      </c>
      <c r="BH14" s="52">
        <v>547.51</v>
      </c>
      <c r="BI14" s="52">
        <f t="shared" si="6"/>
        <v>10000</v>
      </c>
      <c r="BJ14" s="52">
        <f t="shared" si="7"/>
        <v>730.04</v>
      </c>
      <c r="BK14" s="52">
        <f t="shared" si="8"/>
        <v>19400</v>
      </c>
      <c r="BL14" s="52">
        <f t="shared" si="9"/>
        <v>892.55</v>
      </c>
    </row>
    <row r="15" spans="1:64" x14ac:dyDescent="0.25">
      <c r="A15" s="52">
        <v>8</v>
      </c>
      <c r="B15" s="53" t="s">
        <v>95</v>
      </c>
      <c r="C15" s="52">
        <v>11200</v>
      </c>
      <c r="D15" s="52">
        <v>112</v>
      </c>
      <c r="E15" s="52">
        <v>4875</v>
      </c>
      <c r="F15" s="52">
        <v>97.52</v>
      </c>
      <c r="G15" s="52">
        <v>1582</v>
      </c>
      <c r="H15" s="52">
        <v>31.65</v>
      </c>
      <c r="I15" s="52">
        <v>551</v>
      </c>
      <c r="J15" s="52">
        <v>10.97</v>
      </c>
      <c r="K15" s="52">
        <v>3074</v>
      </c>
      <c r="L15" s="52">
        <v>61.53</v>
      </c>
      <c r="M15" s="52">
        <v>155</v>
      </c>
      <c r="N15" s="52">
        <v>3.07</v>
      </c>
      <c r="O15" s="52">
        <v>7880</v>
      </c>
      <c r="P15" s="52">
        <v>112.81</v>
      </c>
      <c r="Q15" s="52">
        <f t="shared" si="0"/>
        <v>19700</v>
      </c>
      <c r="R15" s="52">
        <f t="shared" si="1"/>
        <v>282.02</v>
      </c>
      <c r="S15" s="52">
        <v>2258</v>
      </c>
      <c r="T15" s="52">
        <v>95.02</v>
      </c>
      <c r="U15" s="52">
        <v>902</v>
      </c>
      <c r="V15" s="52">
        <v>38</v>
      </c>
      <c r="W15" s="52">
        <v>453</v>
      </c>
      <c r="X15" s="52">
        <v>19.02</v>
      </c>
      <c r="Y15" s="52">
        <v>887</v>
      </c>
      <c r="Z15" s="52">
        <v>38</v>
      </c>
      <c r="AA15" s="52">
        <v>55</v>
      </c>
      <c r="AB15" s="52">
        <v>1.9</v>
      </c>
      <c r="AC15" s="52">
        <f t="shared" si="2"/>
        <v>4500</v>
      </c>
      <c r="AD15" s="52">
        <f t="shared" si="3"/>
        <v>190.04</v>
      </c>
      <c r="AE15" s="52">
        <v>0</v>
      </c>
      <c r="AF15" s="52">
        <v>0</v>
      </c>
      <c r="AG15" s="52">
        <v>50</v>
      </c>
      <c r="AH15" s="52">
        <v>2</v>
      </c>
      <c r="AI15" s="52">
        <v>150</v>
      </c>
      <c r="AJ15" s="52">
        <v>20</v>
      </c>
      <c r="AK15" s="52">
        <v>0</v>
      </c>
      <c r="AL15" s="52">
        <v>0</v>
      </c>
      <c r="AM15" s="52">
        <v>0</v>
      </c>
      <c r="AN15" s="52">
        <v>0</v>
      </c>
      <c r="AO15" s="52">
        <v>800</v>
      </c>
      <c r="AP15" s="52">
        <v>15</v>
      </c>
      <c r="AQ15" s="52">
        <v>40</v>
      </c>
      <c r="AR15" s="52">
        <v>0.76</v>
      </c>
      <c r="AS15" s="52">
        <f t="shared" si="4"/>
        <v>25200</v>
      </c>
      <c r="AT15" s="52">
        <f t="shared" si="5"/>
        <v>509.05999999999995</v>
      </c>
      <c r="AU15" s="52">
        <v>14142</v>
      </c>
      <c r="AV15" s="52">
        <v>127.26</v>
      </c>
      <c r="AW15" s="52">
        <v>1414</v>
      </c>
      <c r="AX15" s="52">
        <v>12.73</v>
      </c>
      <c r="AY15" s="52">
        <v>0</v>
      </c>
      <c r="AZ15" s="52">
        <v>0</v>
      </c>
      <c r="BA15" s="52">
        <v>25</v>
      </c>
      <c r="BB15" s="52">
        <v>5.09</v>
      </c>
      <c r="BC15" s="52">
        <v>52</v>
      </c>
      <c r="BD15" s="52">
        <v>18.46</v>
      </c>
      <c r="BE15" s="52">
        <v>384</v>
      </c>
      <c r="BF15" s="52">
        <v>19.3</v>
      </c>
      <c r="BG15" s="52">
        <v>3539</v>
      </c>
      <c r="BH15" s="52">
        <v>152.16999999999999</v>
      </c>
      <c r="BI15" s="52">
        <f t="shared" si="6"/>
        <v>4000</v>
      </c>
      <c r="BJ15" s="52">
        <f t="shared" si="7"/>
        <v>195.01999999999998</v>
      </c>
      <c r="BK15" s="52">
        <f t="shared" si="8"/>
        <v>29200</v>
      </c>
      <c r="BL15" s="52">
        <f t="shared" si="9"/>
        <v>704.07999999999993</v>
      </c>
    </row>
    <row r="16" spans="1:64" x14ac:dyDescent="0.25">
      <c r="A16" s="52">
        <v>9</v>
      </c>
      <c r="B16" s="53" t="s">
        <v>96</v>
      </c>
      <c r="C16" s="52">
        <v>3616</v>
      </c>
      <c r="D16" s="52">
        <v>31.94</v>
      </c>
      <c r="E16" s="52">
        <v>2035</v>
      </c>
      <c r="F16" s="52">
        <v>21.56</v>
      </c>
      <c r="G16" s="52">
        <v>1266</v>
      </c>
      <c r="H16" s="52">
        <v>13.37</v>
      </c>
      <c r="I16" s="52">
        <v>269</v>
      </c>
      <c r="J16" s="52">
        <v>2.85</v>
      </c>
      <c r="K16" s="52">
        <v>94</v>
      </c>
      <c r="L16" s="52">
        <v>15.03</v>
      </c>
      <c r="M16" s="52">
        <v>0</v>
      </c>
      <c r="N16" s="52">
        <v>0</v>
      </c>
      <c r="O16" s="52">
        <v>4210</v>
      </c>
      <c r="P16" s="52">
        <v>49.97</v>
      </c>
      <c r="Q16" s="52">
        <f t="shared" si="0"/>
        <v>6014</v>
      </c>
      <c r="R16" s="52">
        <f t="shared" si="1"/>
        <v>71.38</v>
      </c>
      <c r="S16" s="52">
        <v>300</v>
      </c>
      <c r="T16" s="52">
        <v>8.9600000000000009</v>
      </c>
      <c r="U16" s="52">
        <v>9</v>
      </c>
      <c r="V16" s="52">
        <v>4.49</v>
      </c>
      <c r="W16" s="52">
        <v>112</v>
      </c>
      <c r="X16" s="52">
        <v>2.2400000000000002</v>
      </c>
      <c r="Y16" s="52">
        <v>202</v>
      </c>
      <c r="Z16" s="52">
        <v>6.75</v>
      </c>
      <c r="AA16" s="52">
        <v>0</v>
      </c>
      <c r="AB16" s="52">
        <v>0</v>
      </c>
      <c r="AC16" s="52">
        <f t="shared" si="2"/>
        <v>623</v>
      </c>
      <c r="AD16" s="52">
        <f t="shared" si="3"/>
        <v>22.44</v>
      </c>
      <c r="AE16" s="52">
        <v>0</v>
      </c>
      <c r="AF16" s="52">
        <v>0</v>
      </c>
      <c r="AG16" s="52">
        <v>21</v>
      </c>
      <c r="AH16" s="52">
        <v>0.19</v>
      </c>
      <c r="AI16" s="52">
        <v>9</v>
      </c>
      <c r="AJ16" s="52">
        <v>2.33</v>
      </c>
      <c r="AK16" s="52">
        <v>7</v>
      </c>
      <c r="AL16" s="52">
        <v>0.11</v>
      </c>
      <c r="AM16" s="52">
        <v>0</v>
      </c>
      <c r="AN16" s="52">
        <v>0</v>
      </c>
      <c r="AO16" s="52">
        <v>320</v>
      </c>
      <c r="AP16" s="52">
        <v>5.4</v>
      </c>
      <c r="AQ16" s="52">
        <v>0</v>
      </c>
      <c r="AR16" s="52">
        <v>0</v>
      </c>
      <c r="AS16" s="52">
        <f t="shared" si="4"/>
        <v>6994</v>
      </c>
      <c r="AT16" s="52">
        <f t="shared" si="5"/>
        <v>101.85</v>
      </c>
      <c r="AU16" s="52">
        <v>2098</v>
      </c>
      <c r="AV16" s="52">
        <v>30.56</v>
      </c>
      <c r="AW16" s="52">
        <v>735</v>
      </c>
      <c r="AX16" s="52">
        <v>10.69</v>
      </c>
      <c r="AY16" s="52">
        <v>0</v>
      </c>
      <c r="AZ16" s="52">
        <v>0</v>
      </c>
      <c r="BA16" s="52">
        <v>0</v>
      </c>
      <c r="BB16" s="52">
        <v>0</v>
      </c>
      <c r="BC16" s="52">
        <v>48</v>
      </c>
      <c r="BD16" s="52">
        <v>7.23</v>
      </c>
      <c r="BE16" s="52">
        <v>0</v>
      </c>
      <c r="BF16" s="52">
        <v>0</v>
      </c>
      <c r="BG16" s="52">
        <v>72</v>
      </c>
      <c r="BH16" s="52">
        <v>10.86</v>
      </c>
      <c r="BI16" s="52">
        <f t="shared" si="6"/>
        <v>120</v>
      </c>
      <c r="BJ16" s="52">
        <f t="shared" si="7"/>
        <v>18.09</v>
      </c>
      <c r="BK16" s="52">
        <f t="shared" si="8"/>
        <v>7114</v>
      </c>
      <c r="BL16" s="52">
        <f t="shared" si="9"/>
        <v>119.94</v>
      </c>
    </row>
    <row r="17" spans="1:64" x14ac:dyDescent="0.25">
      <c r="A17" s="52">
        <v>10</v>
      </c>
      <c r="B17" s="53" t="s">
        <v>97</v>
      </c>
      <c r="C17" s="52">
        <v>4499</v>
      </c>
      <c r="D17" s="52">
        <v>35.82</v>
      </c>
      <c r="E17" s="52">
        <v>1641</v>
      </c>
      <c r="F17" s="52">
        <v>24.51</v>
      </c>
      <c r="G17" s="52">
        <v>475</v>
      </c>
      <c r="H17" s="52">
        <v>6.49</v>
      </c>
      <c r="I17" s="52">
        <v>32</v>
      </c>
      <c r="J17" s="52">
        <v>1.46</v>
      </c>
      <c r="K17" s="52">
        <v>13</v>
      </c>
      <c r="L17" s="52">
        <v>0.56999999999999995</v>
      </c>
      <c r="M17" s="52">
        <v>0</v>
      </c>
      <c r="N17" s="52">
        <v>0</v>
      </c>
      <c r="O17" s="52">
        <v>4331</v>
      </c>
      <c r="P17" s="52">
        <v>43.64</v>
      </c>
      <c r="Q17" s="52">
        <f t="shared" si="0"/>
        <v>6185</v>
      </c>
      <c r="R17" s="52">
        <f t="shared" si="1"/>
        <v>62.36</v>
      </c>
      <c r="S17" s="52">
        <v>821</v>
      </c>
      <c r="T17" s="52">
        <v>12</v>
      </c>
      <c r="U17" s="52">
        <v>5</v>
      </c>
      <c r="V17" s="52">
        <v>0.77</v>
      </c>
      <c r="W17" s="52">
        <v>86</v>
      </c>
      <c r="X17" s="52">
        <v>10</v>
      </c>
      <c r="Y17" s="52">
        <v>1183</v>
      </c>
      <c r="Z17" s="52">
        <v>17.25</v>
      </c>
      <c r="AA17" s="52">
        <v>0</v>
      </c>
      <c r="AB17" s="52">
        <v>0</v>
      </c>
      <c r="AC17" s="52">
        <f t="shared" si="2"/>
        <v>2095</v>
      </c>
      <c r="AD17" s="52">
        <f t="shared" si="3"/>
        <v>40.019999999999996</v>
      </c>
      <c r="AE17" s="52">
        <v>0</v>
      </c>
      <c r="AF17" s="52">
        <v>0</v>
      </c>
      <c r="AG17" s="52">
        <v>296</v>
      </c>
      <c r="AH17" s="52">
        <v>4.58</v>
      </c>
      <c r="AI17" s="52">
        <v>28</v>
      </c>
      <c r="AJ17" s="52">
        <v>6.57</v>
      </c>
      <c r="AK17" s="52">
        <v>197</v>
      </c>
      <c r="AL17" s="52">
        <v>3.06</v>
      </c>
      <c r="AM17" s="52">
        <v>0</v>
      </c>
      <c r="AN17" s="52">
        <v>0</v>
      </c>
      <c r="AO17" s="52">
        <v>69</v>
      </c>
      <c r="AP17" s="52">
        <v>1.08</v>
      </c>
      <c r="AQ17" s="52">
        <v>0</v>
      </c>
      <c r="AR17" s="52">
        <v>0</v>
      </c>
      <c r="AS17" s="52">
        <f t="shared" si="4"/>
        <v>8870</v>
      </c>
      <c r="AT17" s="52">
        <f t="shared" si="5"/>
        <v>117.67</v>
      </c>
      <c r="AU17" s="52">
        <v>1065</v>
      </c>
      <c r="AV17" s="52">
        <v>16.47</v>
      </c>
      <c r="AW17" s="52">
        <v>534</v>
      </c>
      <c r="AX17" s="52">
        <v>8.23</v>
      </c>
      <c r="AY17" s="52">
        <v>0</v>
      </c>
      <c r="AZ17" s="52">
        <v>0</v>
      </c>
      <c r="BA17" s="52">
        <v>0</v>
      </c>
      <c r="BB17" s="52">
        <v>0</v>
      </c>
      <c r="BC17" s="52">
        <v>0</v>
      </c>
      <c r="BD17" s="52">
        <v>0</v>
      </c>
      <c r="BE17" s="52">
        <v>0</v>
      </c>
      <c r="BF17" s="52">
        <v>0</v>
      </c>
      <c r="BG17" s="52">
        <v>1860</v>
      </c>
      <c r="BH17" s="52">
        <v>93.01</v>
      </c>
      <c r="BI17" s="52">
        <f t="shared" si="6"/>
        <v>1860</v>
      </c>
      <c r="BJ17" s="52">
        <f t="shared" si="7"/>
        <v>93.01</v>
      </c>
      <c r="BK17" s="52">
        <f t="shared" si="8"/>
        <v>10730</v>
      </c>
      <c r="BL17" s="52">
        <f t="shared" si="9"/>
        <v>210.68</v>
      </c>
    </row>
    <row r="18" spans="1:64" x14ac:dyDescent="0.25">
      <c r="A18" s="52">
        <v>11</v>
      </c>
      <c r="B18" s="53" t="s">
        <v>98</v>
      </c>
      <c r="C18" s="52">
        <v>5040</v>
      </c>
      <c r="D18" s="52">
        <v>31.52</v>
      </c>
      <c r="E18" s="52">
        <v>5736</v>
      </c>
      <c r="F18" s="52">
        <v>38.19</v>
      </c>
      <c r="G18" s="52">
        <v>3471</v>
      </c>
      <c r="H18" s="52">
        <v>21.23</v>
      </c>
      <c r="I18" s="52">
        <v>1398</v>
      </c>
      <c r="J18" s="52">
        <v>16.52</v>
      </c>
      <c r="K18" s="52">
        <v>1691</v>
      </c>
      <c r="L18" s="52">
        <v>35.39</v>
      </c>
      <c r="M18" s="52">
        <v>0</v>
      </c>
      <c r="N18" s="52">
        <v>0</v>
      </c>
      <c r="O18" s="52">
        <v>9706</v>
      </c>
      <c r="P18" s="52">
        <v>85.14</v>
      </c>
      <c r="Q18" s="52">
        <f t="shared" si="0"/>
        <v>13865</v>
      </c>
      <c r="R18" s="52">
        <f t="shared" si="1"/>
        <v>121.61999999999999</v>
      </c>
      <c r="S18" s="52">
        <v>10654</v>
      </c>
      <c r="T18" s="52">
        <v>114.93</v>
      </c>
      <c r="U18" s="52">
        <v>693</v>
      </c>
      <c r="V18" s="52">
        <v>106.58</v>
      </c>
      <c r="W18" s="52">
        <v>50</v>
      </c>
      <c r="X18" s="52">
        <v>32.590000000000003</v>
      </c>
      <c r="Y18" s="52">
        <v>5172</v>
      </c>
      <c r="Z18" s="52">
        <v>79.69</v>
      </c>
      <c r="AA18" s="52">
        <v>0</v>
      </c>
      <c r="AB18" s="52">
        <v>0</v>
      </c>
      <c r="AC18" s="52">
        <f t="shared" si="2"/>
        <v>16569</v>
      </c>
      <c r="AD18" s="52">
        <f t="shared" si="3"/>
        <v>333.78999999999996</v>
      </c>
      <c r="AE18" s="52">
        <v>199</v>
      </c>
      <c r="AF18" s="52">
        <v>0.99</v>
      </c>
      <c r="AG18" s="52">
        <v>99</v>
      </c>
      <c r="AH18" s="52">
        <v>0.98</v>
      </c>
      <c r="AI18" s="52">
        <v>65</v>
      </c>
      <c r="AJ18" s="52">
        <v>3.29</v>
      </c>
      <c r="AK18" s="52">
        <v>33</v>
      </c>
      <c r="AL18" s="52">
        <v>0.99</v>
      </c>
      <c r="AM18" s="52">
        <v>99</v>
      </c>
      <c r="AN18" s="52">
        <v>0.99</v>
      </c>
      <c r="AO18" s="52">
        <v>199</v>
      </c>
      <c r="AP18" s="52">
        <v>0.99</v>
      </c>
      <c r="AQ18" s="52">
        <v>0</v>
      </c>
      <c r="AR18" s="52">
        <v>0</v>
      </c>
      <c r="AS18" s="52">
        <f t="shared" si="4"/>
        <v>31128</v>
      </c>
      <c r="AT18" s="52">
        <f t="shared" si="5"/>
        <v>463.64000000000004</v>
      </c>
      <c r="AU18" s="52">
        <v>11207</v>
      </c>
      <c r="AV18" s="52">
        <v>153</v>
      </c>
      <c r="AW18" s="52">
        <v>3923</v>
      </c>
      <c r="AX18" s="52">
        <v>53.55</v>
      </c>
      <c r="AY18" s="52">
        <v>0</v>
      </c>
      <c r="AZ18" s="52">
        <v>0</v>
      </c>
      <c r="BA18" s="52">
        <v>0</v>
      </c>
      <c r="BB18" s="52">
        <v>0</v>
      </c>
      <c r="BC18" s="52">
        <v>111</v>
      </c>
      <c r="BD18" s="52">
        <v>15.77</v>
      </c>
      <c r="BE18" s="52">
        <v>0</v>
      </c>
      <c r="BF18" s="52">
        <v>0</v>
      </c>
      <c r="BG18" s="52">
        <v>2055</v>
      </c>
      <c r="BH18" s="52">
        <v>28.79</v>
      </c>
      <c r="BI18" s="52">
        <f t="shared" si="6"/>
        <v>2166</v>
      </c>
      <c r="BJ18" s="52">
        <f t="shared" si="7"/>
        <v>44.56</v>
      </c>
      <c r="BK18" s="52">
        <f t="shared" si="8"/>
        <v>33294</v>
      </c>
      <c r="BL18" s="52">
        <f t="shared" si="9"/>
        <v>508.20000000000005</v>
      </c>
    </row>
    <row r="19" spans="1:64" x14ac:dyDescent="0.25">
      <c r="A19" s="52">
        <v>12</v>
      </c>
      <c r="B19" s="53" t="s">
        <v>99</v>
      </c>
      <c r="C19" s="52">
        <v>8515</v>
      </c>
      <c r="D19" s="52">
        <v>61.18</v>
      </c>
      <c r="E19" s="52">
        <v>842</v>
      </c>
      <c r="F19" s="52">
        <v>14.8</v>
      </c>
      <c r="G19" s="52">
        <v>715</v>
      </c>
      <c r="H19" s="52">
        <v>12.44</v>
      </c>
      <c r="I19" s="52">
        <v>423</v>
      </c>
      <c r="J19" s="52">
        <v>7.34</v>
      </c>
      <c r="K19" s="52">
        <v>286</v>
      </c>
      <c r="L19" s="52">
        <v>7.46</v>
      </c>
      <c r="M19" s="52">
        <v>0</v>
      </c>
      <c r="N19" s="52">
        <v>0</v>
      </c>
      <c r="O19" s="52">
        <v>7046</v>
      </c>
      <c r="P19" s="52">
        <v>63.52</v>
      </c>
      <c r="Q19" s="52">
        <f t="shared" si="0"/>
        <v>10066</v>
      </c>
      <c r="R19" s="52">
        <f t="shared" si="1"/>
        <v>90.78</v>
      </c>
      <c r="S19" s="52">
        <v>201</v>
      </c>
      <c r="T19" s="52">
        <v>6.06</v>
      </c>
      <c r="U19" s="52">
        <v>7</v>
      </c>
      <c r="V19" s="52">
        <v>5.05</v>
      </c>
      <c r="W19" s="52">
        <v>153</v>
      </c>
      <c r="X19" s="52">
        <v>3.04</v>
      </c>
      <c r="Y19" s="52">
        <v>256</v>
      </c>
      <c r="Z19" s="52">
        <v>9.6999999999999993</v>
      </c>
      <c r="AA19" s="52">
        <v>0</v>
      </c>
      <c r="AB19" s="52">
        <v>0</v>
      </c>
      <c r="AC19" s="52">
        <f t="shared" si="2"/>
        <v>617</v>
      </c>
      <c r="AD19" s="52">
        <f t="shared" si="3"/>
        <v>23.849999999999998</v>
      </c>
      <c r="AE19" s="52">
        <v>14</v>
      </c>
      <c r="AF19" s="52">
        <v>0.2</v>
      </c>
      <c r="AG19" s="52">
        <v>90</v>
      </c>
      <c r="AH19" s="52">
        <v>0.62</v>
      </c>
      <c r="AI19" s="52">
        <v>15</v>
      </c>
      <c r="AJ19" s="52">
        <v>3.47</v>
      </c>
      <c r="AK19" s="52">
        <v>175</v>
      </c>
      <c r="AL19" s="52">
        <v>2.42</v>
      </c>
      <c r="AM19" s="52">
        <v>54</v>
      </c>
      <c r="AN19" s="52">
        <v>0.74</v>
      </c>
      <c r="AO19" s="52">
        <v>327</v>
      </c>
      <c r="AP19" s="52">
        <v>4.5199999999999996</v>
      </c>
      <c r="AQ19" s="52">
        <v>0</v>
      </c>
      <c r="AR19" s="52">
        <v>0</v>
      </c>
      <c r="AS19" s="52">
        <f t="shared" si="4"/>
        <v>11358</v>
      </c>
      <c r="AT19" s="52">
        <f t="shared" si="5"/>
        <v>126.6</v>
      </c>
      <c r="AU19" s="52">
        <v>3976</v>
      </c>
      <c r="AV19" s="52">
        <v>40.5</v>
      </c>
      <c r="AW19" s="52">
        <v>1391</v>
      </c>
      <c r="AX19" s="52">
        <v>14.18</v>
      </c>
      <c r="AY19" s="52">
        <v>0</v>
      </c>
      <c r="AZ19" s="52">
        <v>0</v>
      </c>
      <c r="BA19" s="52">
        <v>0</v>
      </c>
      <c r="BB19" s="52">
        <v>0</v>
      </c>
      <c r="BC19" s="52">
        <v>215</v>
      </c>
      <c r="BD19" s="52">
        <v>11.25</v>
      </c>
      <c r="BE19" s="52">
        <v>0</v>
      </c>
      <c r="BF19" s="52">
        <v>0</v>
      </c>
      <c r="BG19" s="52">
        <v>638</v>
      </c>
      <c r="BH19" s="52">
        <v>20.18</v>
      </c>
      <c r="BI19" s="52">
        <f t="shared" si="6"/>
        <v>853</v>
      </c>
      <c r="BJ19" s="52">
        <f t="shared" si="7"/>
        <v>31.43</v>
      </c>
      <c r="BK19" s="52">
        <f t="shared" si="8"/>
        <v>12211</v>
      </c>
      <c r="BL19" s="52">
        <f t="shared" si="9"/>
        <v>158.03</v>
      </c>
    </row>
    <row r="20" spans="1:64" x14ac:dyDescent="0.25">
      <c r="A20" s="52">
        <v>13</v>
      </c>
      <c r="B20" s="53" t="s">
        <v>100</v>
      </c>
      <c r="C20" s="52">
        <v>1362</v>
      </c>
      <c r="D20" s="52">
        <v>17.27</v>
      </c>
      <c r="E20" s="52">
        <v>846</v>
      </c>
      <c r="F20" s="52">
        <v>22.18</v>
      </c>
      <c r="G20" s="52">
        <v>192</v>
      </c>
      <c r="H20" s="52">
        <v>4.9400000000000004</v>
      </c>
      <c r="I20" s="52">
        <v>5</v>
      </c>
      <c r="J20" s="52">
        <v>0.13</v>
      </c>
      <c r="K20" s="52">
        <v>685</v>
      </c>
      <c r="L20" s="52">
        <v>18.02</v>
      </c>
      <c r="M20" s="52">
        <v>0</v>
      </c>
      <c r="N20" s="52">
        <v>0</v>
      </c>
      <c r="O20" s="52">
        <v>2028</v>
      </c>
      <c r="P20" s="52">
        <v>40.33</v>
      </c>
      <c r="Q20" s="52">
        <f t="shared" si="0"/>
        <v>2898</v>
      </c>
      <c r="R20" s="52">
        <f t="shared" si="1"/>
        <v>57.600000000000009</v>
      </c>
      <c r="S20" s="52">
        <v>1457</v>
      </c>
      <c r="T20" s="52">
        <v>24.59</v>
      </c>
      <c r="U20" s="52">
        <v>203</v>
      </c>
      <c r="V20" s="52">
        <v>6.89</v>
      </c>
      <c r="W20" s="52">
        <v>244</v>
      </c>
      <c r="X20" s="52">
        <v>8.23</v>
      </c>
      <c r="Y20" s="52">
        <v>0</v>
      </c>
      <c r="Z20" s="52">
        <v>0</v>
      </c>
      <c r="AA20" s="52">
        <v>0</v>
      </c>
      <c r="AB20" s="52">
        <v>0</v>
      </c>
      <c r="AC20" s="52">
        <f t="shared" si="2"/>
        <v>1904</v>
      </c>
      <c r="AD20" s="52">
        <f t="shared" si="3"/>
        <v>39.71</v>
      </c>
      <c r="AE20" s="52">
        <v>0</v>
      </c>
      <c r="AF20" s="52">
        <v>0</v>
      </c>
      <c r="AG20" s="52">
        <v>230</v>
      </c>
      <c r="AH20" s="52">
        <v>1.1599999999999999</v>
      </c>
      <c r="AI20" s="52">
        <v>39</v>
      </c>
      <c r="AJ20" s="52">
        <v>6.03</v>
      </c>
      <c r="AK20" s="52">
        <v>0</v>
      </c>
      <c r="AL20" s="52">
        <v>0</v>
      </c>
      <c r="AM20" s="52">
        <v>0</v>
      </c>
      <c r="AN20" s="52">
        <v>0</v>
      </c>
      <c r="AO20" s="52">
        <v>0</v>
      </c>
      <c r="AP20" s="52">
        <v>0</v>
      </c>
      <c r="AQ20" s="52">
        <v>0</v>
      </c>
      <c r="AR20" s="52">
        <v>0</v>
      </c>
      <c r="AS20" s="52">
        <f t="shared" si="4"/>
        <v>5071</v>
      </c>
      <c r="AT20" s="52">
        <f t="shared" si="5"/>
        <v>104.5</v>
      </c>
      <c r="AU20" s="52">
        <v>1014</v>
      </c>
      <c r="AV20" s="52">
        <v>20.91</v>
      </c>
      <c r="AW20" s="52">
        <v>355</v>
      </c>
      <c r="AX20" s="52">
        <v>7.32</v>
      </c>
      <c r="AY20" s="52">
        <v>0</v>
      </c>
      <c r="AZ20" s="52">
        <v>0</v>
      </c>
      <c r="BA20" s="52">
        <v>0</v>
      </c>
      <c r="BB20" s="52">
        <v>0</v>
      </c>
      <c r="BC20" s="52">
        <v>89</v>
      </c>
      <c r="BD20" s="52">
        <v>5.96</v>
      </c>
      <c r="BE20" s="52">
        <v>0</v>
      </c>
      <c r="BF20" s="52">
        <v>0</v>
      </c>
      <c r="BG20" s="52">
        <v>702</v>
      </c>
      <c r="BH20" s="52">
        <v>30.99</v>
      </c>
      <c r="BI20" s="52">
        <f t="shared" si="6"/>
        <v>791</v>
      </c>
      <c r="BJ20" s="52">
        <f t="shared" si="7"/>
        <v>36.949999999999996</v>
      </c>
      <c r="BK20" s="52">
        <f t="shared" si="8"/>
        <v>5862</v>
      </c>
      <c r="BL20" s="52">
        <f t="shared" si="9"/>
        <v>141.44999999999999</v>
      </c>
    </row>
    <row r="21" spans="1:64" x14ac:dyDescent="0.25">
      <c r="A21" s="52">
        <v>14</v>
      </c>
      <c r="B21" s="53" t="s">
        <v>101</v>
      </c>
      <c r="C21" s="52">
        <v>6109</v>
      </c>
      <c r="D21" s="52">
        <v>32</v>
      </c>
      <c r="E21" s="52">
        <v>2720</v>
      </c>
      <c r="F21" s="52">
        <v>54.2</v>
      </c>
      <c r="G21" s="52">
        <v>820</v>
      </c>
      <c r="H21" s="52">
        <v>16.32</v>
      </c>
      <c r="I21" s="52">
        <v>262</v>
      </c>
      <c r="J21" s="52">
        <v>5.24</v>
      </c>
      <c r="K21" s="52">
        <v>28</v>
      </c>
      <c r="L21" s="52">
        <v>0.82</v>
      </c>
      <c r="M21" s="52">
        <v>0</v>
      </c>
      <c r="N21" s="52">
        <v>0</v>
      </c>
      <c r="O21" s="52">
        <v>6383</v>
      </c>
      <c r="P21" s="52">
        <v>64.569999999999993</v>
      </c>
      <c r="Q21" s="52">
        <f t="shared" si="0"/>
        <v>9119</v>
      </c>
      <c r="R21" s="52">
        <f t="shared" si="1"/>
        <v>92.259999999999991</v>
      </c>
      <c r="S21" s="52">
        <v>131</v>
      </c>
      <c r="T21" s="52">
        <v>3.08</v>
      </c>
      <c r="U21" s="52">
        <v>14</v>
      </c>
      <c r="V21" s="52">
        <v>5.6</v>
      </c>
      <c r="W21" s="52">
        <v>133</v>
      </c>
      <c r="X21" s="52">
        <v>2.1</v>
      </c>
      <c r="Y21" s="52">
        <v>124</v>
      </c>
      <c r="Z21" s="52">
        <v>3.22</v>
      </c>
      <c r="AA21" s="52">
        <v>0</v>
      </c>
      <c r="AB21" s="52">
        <v>0</v>
      </c>
      <c r="AC21" s="52">
        <f t="shared" si="2"/>
        <v>402</v>
      </c>
      <c r="AD21" s="52">
        <f t="shared" si="3"/>
        <v>14</v>
      </c>
      <c r="AE21" s="52">
        <v>0</v>
      </c>
      <c r="AF21" s="52">
        <v>0</v>
      </c>
      <c r="AG21" s="52">
        <v>16</v>
      </c>
      <c r="AH21" s="52">
        <v>0.06</v>
      </c>
      <c r="AI21" s="52">
        <v>10</v>
      </c>
      <c r="AJ21" s="52">
        <v>1.04</v>
      </c>
      <c r="AK21" s="52">
        <v>108</v>
      </c>
      <c r="AL21" s="52">
        <v>0.74</v>
      </c>
      <c r="AM21" s="52">
        <v>98</v>
      </c>
      <c r="AN21" s="52">
        <v>0.68</v>
      </c>
      <c r="AO21" s="52">
        <v>33</v>
      </c>
      <c r="AP21" s="52">
        <v>0.23</v>
      </c>
      <c r="AQ21" s="52">
        <v>0</v>
      </c>
      <c r="AR21" s="52">
        <v>0</v>
      </c>
      <c r="AS21" s="52">
        <f t="shared" si="4"/>
        <v>9786</v>
      </c>
      <c r="AT21" s="52">
        <f t="shared" si="5"/>
        <v>109.01</v>
      </c>
      <c r="AU21" s="52">
        <v>2251</v>
      </c>
      <c r="AV21" s="52">
        <v>25.07</v>
      </c>
      <c r="AW21" s="52">
        <v>788</v>
      </c>
      <c r="AX21" s="52">
        <v>8.77</v>
      </c>
      <c r="AY21" s="52">
        <v>0</v>
      </c>
      <c r="AZ21" s="52">
        <v>0</v>
      </c>
      <c r="BA21" s="52">
        <v>0</v>
      </c>
      <c r="BB21" s="52">
        <v>0</v>
      </c>
      <c r="BC21" s="52">
        <v>10</v>
      </c>
      <c r="BD21" s="52">
        <v>2.57</v>
      </c>
      <c r="BE21" s="52">
        <v>0</v>
      </c>
      <c r="BF21" s="52">
        <v>0</v>
      </c>
      <c r="BG21" s="52">
        <v>466</v>
      </c>
      <c r="BH21" s="52">
        <v>9.32</v>
      </c>
      <c r="BI21" s="52">
        <f t="shared" si="6"/>
        <v>476</v>
      </c>
      <c r="BJ21" s="52">
        <f t="shared" si="7"/>
        <v>11.89</v>
      </c>
      <c r="BK21" s="52">
        <f t="shared" si="8"/>
        <v>10262</v>
      </c>
      <c r="BL21" s="52">
        <f t="shared" si="9"/>
        <v>120.9</v>
      </c>
    </row>
    <row r="22" spans="1:64" x14ac:dyDescent="0.25">
      <c r="A22" s="52">
        <v>15</v>
      </c>
      <c r="B22" s="53" t="s">
        <v>102</v>
      </c>
      <c r="C22" s="52">
        <v>9260</v>
      </c>
      <c r="D22" s="52">
        <v>120</v>
      </c>
      <c r="E22" s="52">
        <v>9065</v>
      </c>
      <c r="F22" s="52">
        <v>284</v>
      </c>
      <c r="G22" s="52">
        <v>2026</v>
      </c>
      <c r="H22" s="52">
        <v>45</v>
      </c>
      <c r="I22" s="52">
        <v>554</v>
      </c>
      <c r="J22" s="52">
        <v>11</v>
      </c>
      <c r="K22" s="52">
        <v>2300</v>
      </c>
      <c r="L22" s="52">
        <v>115</v>
      </c>
      <c r="M22" s="52">
        <v>65</v>
      </c>
      <c r="N22" s="52">
        <v>2</v>
      </c>
      <c r="O22" s="52">
        <v>6360</v>
      </c>
      <c r="P22" s="52">
        <v>149</v>
      </c>
      <c r="Q22" s="52">
        <f t="shared" si="0"/>
        <v>21179</v>
      </c>
      <c r="R22" s="52">
        <f t="shared" si="1"/>
        <v>530</v>
      </c>
      <c r="S22" s="52">
        <v>6595</v>
      </c>
      <c r="T22" s="52">
        <v>235</v>
      </c>
      <c r="U22" s="52">
        <v>239</v>
      </c>
      <c r="V22" s="52">
        <v>195</v>
      </c>
      <c r="W22" s="52">
        <v>443</v>
      </c>
      <c r="X22" s="52">
        <v>145</v>
      </c>
      <c r="Y22" s="52">
        <v>0</v>
      </c>
      <c r="Z22" s="52">
        <v>0</v>
      </c>
      <c r="AA22" s="52">
        <v>0</v>
      </c>
      <c r="AB22" s="52">
        <v>0</v>
      </c>
      <c r="AC22" s="52">
        <f t="shared" si="2"/>
        <v>7277</v>
      </c>
      <c r="AD22" s="52">
        <f t="shared" si="3"/>
        <v>575</v>
      </c>
      <c r="AE22" s="52">
        <v>130</v>
      </c>
      <c r="AF22" s="52">
        <v>7</v>
      </c>
      <c r="AG22" s="52">
        <v>225</v>
      </c>
      <c r="AH22" s="52">
        <v>5</v>
      </c>
      <c r="AI22" s="52">
        <v>390</v>
      </c>
      <c r="AJ22" s="52">
        <v>34</v>
      </c>
      <c r="AK22" s="52">
        <v>40</v>
      </c>
      <c r="AL22" s="52">
        <v>2</v>
      </c>
      <c r="AM22" s="52">
        <v>40</v>
      </c>
      <c r="AN22" s="52">
        <v>2</v>
      </c>
      <c r="AO22" s="52">
        <v>2000</v>
      </c>
      <c r="AP22" s="52">
        <v>40</v>
      </c>
      <c r="AQ22" s="52">
        <v>40</v>
      </c>
      <c r="AR22" s="52">
        <v>2</v>
      </c>
      <c r="AS22" s="52">
        <f t="shared" si="4"/>
        <v>31281</v>
      </c>
      <c r="AT22" s="52">
        <f t="shared" si="5"/>
        <v>1195</v>
      </c>
      <c r="AU22" s="52">
        <v>7600</v>
      </c>
      <c r="AV22" s="52">
        <v>190</v>
      </c>
      <c r="AW22" s="52">
        <v>2000</v>
      </c>
      <c r="AX22" s="52">
        <v>20</v>
      </c>
      <c r="AY22" s="52">
        <v>342</v>
      </c>
      <c r="AZ22" s="52">
        <v>17</v>
      </c>
      <c r="BA22" s="52">
        <v>47</v>
      </c>
      <c r="BB22" s="52">
        <v>3</v>
      </c>
      <c r="BC22" s="52">
        <v>212</v>
      </c>
      <c r="BD22" s="52">
        <v>63</v>
      </c>
      <c r="BE22" s="52">
        <v>1211</v>
      </c>
      <c r="BF22" s="52">
        <v>64</v>
      </c>
      <c r="BG22" s="52">
        <v>3122</v>
      </c>
      <c r="BH22" s="52">
        <v>1003</v>
      </c>
      <c r="BI22" s="52">
        <f t="shared" si="6"/>
        <v>4934</v>
      </c>
      <c r="BJ22" s="52">
        <f t="shared" si="7"/>
        <v>1150</v>
      </c>
      <c r="BK22" s="52">
        <f t="shared" si="8"/>
        <v>36215</v>
      </c>
      <c r="BL22" s="52">
        <f t="shared" si="9"/>
        <v>2345</v>
      </c>
    </row>
    <row r="23" spans="1:64" x14ac:dyDescent="0.25">
      <c r="A23" s="52">
        <v>16</v>
      </c>
      <c r="B23" s="53" t="s">
        <v>103</v>
      </c>
      <c r="C23" s="52">
        <v>9377</v>
      </c>
      <c r="D23" s="52">
        <v>67.849999999999994</v>
      </c>
      <c r="E23" s="52">
        <v>2112</v>
      </c>
      <c r="F23" s="52">
        <v>31.58</v>
      </c>
      <c r="G23" s="52">
        <v>604</v>
      </c>
      <c r="H23" s="52">
        <v>6.67</v>
      </c>
      <c r="I23" s="52">
        <v>384</v>
      </c>
      <c r="J23" s="52">
        <v>13.25</v>
      </c>
      <c r="K23" s="52">
        <v>761</v>
      </c>
      <c r="L23" s="52">
        <v>24.79</v>
      </c>
      <c r="M23" s="52">
        <v>0</v>
      </c>
      <c r="N23" s="52">
        <v>0</v>
      </c>
      <c r="O23" s="52">
        <v>8843</v>
      </c>
      <c r="P23" s="52">
        <v>96.21</v>
      </c>
      <c r="Q23" s="52">
        <f t="shared" si="0"/>
        <v>12634</v>
      </c>
      <c r="R23" s="52">
        <f t="shared" si="1"/>
        <v>137.47</v>
      </c>
      <c r="S23" s="52">
        <v>220</v>
      </c>
      <c r="T23" s="52">
        <v>24.12</v>
      </c>
      <c r="U23" s="52">
        <v>337</v>
      </c>
      <c r="V23" s="52">
        <v>36.19</v>
      </c>
      <c r="W23" s="52">
        <v>220</v>
      </c>
      <c r="X23" s="52">
        <v>24.12</v>
      </c>
      <c r="Y23" s="52">
        <v>338</v>
      </c>
      <c r="Z23" s="52">
        <v>36.19</v>
      </c>
      <c r="AA23" s="52">
        <v>0</v>
      </c>
      <c r="AB23" s="52">
        <v>0</v>
      </c>
      <c r="AC23" s="52">
        <f t="shared" si="2"/>
        <v>1115</v>
      </c>
      <c r="AD23" s="52">
        <f t="shared" si="3"/>
        <v>120.62</v>
      </c>
      <c r="AE23" s="52">
        <v>35</v>
      </c>
      <c r="AF23" s="52">
        <v>1.52</v>
      </c>
      <c r="AG23" s="52">
        <v>386</v>
      </c>
      <c r="AH23" s="52">
        <v>11.46</v>
      </c>
      <c r="AI23" s="52">
        <v>273</v>
      </c>
      <c r="AJ23" s="52">
        <v>13.51</v>
      </c>
      <c r="AK23" s="52">
        <v>35</v>
      </c>
      <c r="AL23" s="52">
        <v>1.25</v>
      </c>
      <c r="AM23" s="52">
        <v>35</v>
      </c>
      <c r="AN23" s="52">
        <v>1.52</v>
      </c>
      <c r="AO23" s="52">
        <v>114</v>
      </c>
      <c r="AP23" s="52">
        <v>3.33</v>
      </c>
      <c r="AQ23" s="52">
        <v>0</v>
      </c>
      <c r="AR23" s="52">
        <v>0</v>
      </c>
      <c r="AS23" s="52">
        <f t="shared" si="4"/>
        <v>14627</v>
      </c>
      <c r="AT23" s="52">
        <f t="shared" si="5"/>
        <v>290.67999999999995</v>
      </c>
      <c r="AU23" s="52">
        <v>4389</v>
      </c>
      <c r="AV23" s="52">
        <v>87.21</v>
      </c>
      <c r="AW23" s="52">
        <v>1536</v>
      </c>
      <c r="AX23" s="52">
        <v>30.52</v>
      </c>
      <c r="AY23" s="52">
        <v>0</v>
      </c>
      <c r="AZ23" s="52">
        <v>0</v>
      </c>
      <c r="BA23" s="52">
        <v>0</v>
      </c>
      <c r="BB23" s="52">
        <v>0</v>
      </c>
      <c r="BC23" s="52">
        <v>188</v>
      </c>
      <c r="BD23" s="52">
        <v>54.43</v>
      </c>
      <c r="BE23" s="52">
        <v>0</v>
      </c>
      <c r="BF23" s="52">
        <v>0</v>
      </c>
      <c r="BG23" s="52">
        <v>971</v>
      </c>
      <c r="BH23" s="52">
        <v>114</v>
      </c>
      <c r="BI23" s="52">
        <f t="shared" si="6"/>
        <v>1159</v>
      </c>
      <c r="BJ23" s="52">
        <f t="shared" si="7"/>
        <v>168.43</v>
      </c>
      <c r="BK23" s="52">
        <f t="shared" si="8"/>
        <v>15786</v>
      </c>
      <c r="BL23" s="52">
        <f t="shared" si="9"/>
        <v>459.10999999999996</v>
      </c>
    </row>
    <row r="24" spans="1:64" x14ac:dyDescent="0.25">
      <c r="A24" s="52">
        <v>17</v>
      </c>
      <c r="B24" s="53" t="s">
        <v>104</v>
      </c>
      <c r="C24" s="52">
        <v>210</v>
      </c>
      <c r="D24" s="52">
        <v>6.29</v>
      </c>
      <c r="E24" s="52">
        <v>3592</v>
      </c>
      <c r="F24" s="52">
        <v>385.58</v>
      </c>
      <c r="G24" s="52">
        <v>1233</v>
      </c>
      <c r="H24" s="52">
        <v>39.31</v>
      </c>
      <c r="I24" s="52">
        <v>266</v>
      </c>
      <c r="J24" s="52">
        <v>161.9</v>
      </c>
      <c r="K24" s="52">
        <v>1954</v>
      </c>
      <c r="L24" s="52">
        <v>840.97</v>
      </c>
      <c r="M24" s="52">
        <v>3</v>
      </c>
      <c r="N24" s="52">
        <v>0.27</v>
      </c>
      <c r="O24" s="52">
        <v>1518</v>
      </c>
      <c r="P24" s="52">
        <v>327.02</v>
      </c>
      <c r="Q24" s="52">
        <f t="shared" si="0"/>
        <v>6022</v>
      </c>
      <c r="R24" s="52">
        <f t="shared" si="1"/>
        <v>1394.74</v>
      </c>
      <c r="S24" s="52">
        <v>23603</v>
      </c>
      <c r="T24" s="52">
        <v>3416.4</v>
      </c>
      <c r="U24" s="52">
        <v>11618</v>
      </c>
      <c r="V24" s="52">
        <v>3975.71</v>
      </c>
      <c r="W24" s="52">
        <v>3339</v>
      </c>
      <c r="X24" s="52">
        <v>2080.41</v>
      </c>
      <c r="Y24" s="52">
        <v>615</v>
      </c>
      <c r="Z24" s="52">
        <v>905.76</v>
      </c>
      <c r="AA24" s="52">
        <v>98</v>
      </c>
      <c r="AB24" s="52">
        <v>27.81</v>
      </c>
      <c r="AC24" s="52">
        <f t="shared" si="2"/>
        <v>39175</v>
      </c>
      <c r="AD24" s="52">
        <f t="shared" si="3"/>
        <v>10378.280000000001</v>
      </c>
      <c r="AE24" s="52">
        <v>252</v>
      </c>
      <c r="AF24" s="52">
        <v>1006.4</v>
      </c>
      <c r="AG24" s="52">
        <v>605</v>
      </c>
      <c r="AH24" s="52">
        <v>50.63</v>
      </c>
      <c r="AI24" s="52">
        <v>7779</v>
      </c>
      <c r="AJ24" s="52">
        <v>1572.49</v>
      </c>
      <c r="AK24" s="52">
        <v>882</v>
      </c>
      <c r="AL24" s="52">
        <v>94.35</v>
      </c>
      <c r="AM24" s="52">
        <v>6543</v>
      </c>
      <c r="AN24" s="52">
        <v>53.46</v>
      </c>
      <c r="AO24" s="52">
        <v>2751</v>
      </c>
      <c r="AP24" s="52">
        <v>232.73</v>
      </c>
      <c r="AQ24" s="52">
        <v>9</v>
      </c>
      <c r="AR24" s="52">
        <v>211.34</v>
      </c>
      <c r="AS24" s="52">
        <f t="shared" si="4"/>
        <v>64009</v>
      </c>
      <c r="AT24" s="52">
        <f t="shared" si="5"/>
        <v>14783.079999999998</v>
      </c>
      <c r="AU24" s="52">
        <v>3690</v>
      </c>
      <c r="AV24" s="52">
        <v>530.54</v>
      </c>
      <c r="AW24" s="52">
        <v>2148</v>
      </c>
      <c r="AX24" s="52">
        <v>16.57</v>
      </c>
      <c r="AY24" s="52">
        <v>278</v>
      </c>
      <c r="AZ24" s="52">
        <v>248.45</v>
      </c>
      <c r="BA24" s="52">
        <v>479</v>
      </c>
      <c r="BB24" s="52">
        <v>110.07</v>
      </c>
      <c r="BC24" s="52">
        <v>1862</v>
      </c>
      <c r="BD24" s="52">
        <v>3185.87</v>
      </c>
      <c r="BE24" s="52">
        <v>40432</v>
      </c>
      <c r="BF24" s="52">
        <v>2116.58</v>
      </c>
      <c r="BG24" s="52">
        <v>2030174</v>
      </c>
      <c r="BH24" s="52">
        <v>150964.20000000001</v>
      </c>
      <c r="BI24" s="52">
        <f t="shared" si="6"/>
        <v>2073225</v>
      </c>
      <c r="BJ24" s="52">
        <f t="shared" si="7"/>
        <v>156625.17000000001</v>
      </c>
      <c r="BK24" s="52">
        <f t="shared" si="8"/>
        <v>2137234</v>
      </c>
      <c r="BL24" s="52">
        <f t="shared" si="9"/>
        <v>171408.25</v>
      </c>
    </row>
    <row r="25" spans="1:64" x14ac:dyDescent="0.25">
      <c r="A25" s="52">
        <v>18</v>
      </c>
      <c r="B25" s="53" t="s">
        <v>105</v>
      </c>
      <c r="C25" s="52">
        <v>100</v>
      </c>
      <c r="D25" s="52">
        <v>1.5</v>
      </c>
      <c r="E25" s="52">
        <v>120</v>
      </c>
      <c r="F25" s="52">
        <v>160</v>
      </c>
      <c r="G25" s="52">
        <v>100</v>
      </c>
      <c r="H25" s="52">
        <v>1.5</v>
      </c>
      <c r="I25" s="52">
        <v>50</v>
      </c>
      <c r="J25" s="52">
        <v>5</v>
      </c>
      <c r="K25" s="52">
        <v>175</v>
      </c>
      <c r="L25" s="52">
        <v>176.5</v>
      </c>
      <c r="M25" s="52">
        <v>0</v>
      </c>
      <c r="N25" s="52">
        <v>0</v>
      </c>
      <c r="O25" s="52">
        <v>0</v>
      </c>
      <c r="P25" s="52">
        <v>0</v>
      </c>
      <c r="Q25" s="52">
        <f t="shared" si="0"/>
        <v>445</v>
      </c>
      <c r="R25" s="52">
        <f t="shared" si="1"/>
        <v>343</v>
      </c>
      <c r="S25" s="52">
        <v>5500</v>
      </c>
      <c r="T25" s="52">
        <v>7200</v>
      </c>
      <c r="U25" s="52">
        <v>750</v>
      </c>
      <c r="V25" s="52">
        <v>1600</v>
      </c>
      <c r="W25" s="52">
        <v>225</v>
      </c>
      <c r="X25" s="52">
        <v>1075</v>
      </c>
      <c r="Y25" s="52">
        <v>50</v>
      </c>
      <c r="Z25" s="52">
        <v>7.5</v>
      </c>
      <c r="AA25" s="52">
        <v>0</v>
      </c>
      <c r="AB25" s="52">
        <v>0</v>
      </c>
      <c r="AC25" s="52">
        <f t="shared" si="2"/>
        <v>6525</v>
      </c>
      <c r="AD25" s="52">
        <f t="shared" si="3"/>
        <v>9882.5</v>
      </c>
      <c r="AE25" s="52">
        <v>175</v>
      </c>
      <c r="AF25" s="52">
        <v>300</v>
      </c>
      <c r="AG25" s="52">
        <v>250</v>
      </c>
      <c r="AH25" s="52">
        <v>14.3</v>
      </c>
      <c r="AI25" s="52">
        <v>600</v>
      </c>
      <c r="AJ25" s="52">
        <v>70</v>
      </c>
      <c r="AK25" s="52">
        <v>10</v>
      </c>
      <c r="AL25" s="52">
        <v>2</v>
      </c>
      <c r="AM25" s="52">
        <v>10</v>
      </c>
      <c r="AN25" s="52">
        <v>0.75</v>
      </c>
      <c r="AO25" s="52">
        <v>250</v>
      </c>
      <c r="AP25" s="52">
        <v>6</v>
      </c>
      <c r="AQ25" s="52">
        <v>0</v>
      </c>
      <c r="AR25" s="52">
        <v>0</v>
      </c>
      <c r="AS25" s="52">
        <f t="shared" si="4"/>
        <v>8265</v>
      </c>
      <c r="AT25" s="52">
        <f t="shared" si="5"/>
        <v>10618.55</v>
      </c>
      <c r="AU25" s="52">
        <v>826</v>
      </c>
      <c r="AV25" s="52">
        <v>1061.8599999999999</v>
      </c>
      <c r="AW25" s="52">
        <v>0</v>
      </c>
      <c r="AX25" s="52">
        <v>0</v>
      </c>
      <c r="AY25" s="52">
        <v>10</v>
      </c>
      <c r="AZ25" s="52">
        <v>0.5</v>
      </c>
      <c r="BA25" s="52">
        <v>350</v>
      </c>
      <c r="BB25" s="52">
        <v>24</v>
      </c>
      <c r="BC25" s="52">
        <v>1900</v>
      </c>
      <c r="BD25" s="52">
        <v>1400</v>
      </c>
      <c r="BE25" s="52">
        <v>500</v>
      </c>
      <c r="BF25" s="52">
        <v>25</v>
      </c>
      <c r="BG25" s="52">
        <v>8000</v>
      </c>
      <c r="BH25" s="52">
        <v>17500</v>
      </c>
      <c r="BI25" s="52">
        <f t="shared" si="6"/>
        <v>10760</v>
      </c>
      <c r="BJ25" s="52">
        <f t="shared" si="7"/>
        <v>18949.5</v>
      </c>
      <c r="BK25" s="52">
        <f t="shared" si="8"/>
        <v>19025</v>
      </c>
      <c r="BL25" s="52">
        <f t="shared" si="9"/>
        <v>29568.05</v>
      </c>
    </row>
    <row r="26" spans="1:64" x14ac:dyDescent="0.25">
      <c r="A26" s="52">
        <v>19</v>
      </c>
      <c r="B26" s="53" t="s">
        <v>106</v>
      </c>
      <c r="C26" s="52">
        <v>27000</v>
      </c>
      <c r="D26" s="52">
        <v>320</v>
      </c>
      <c r="E26" s="52">
        <v>4121</v>
      </c>
      <c r="F26" s="52">
        <v>154.57</v>
      </c>
      <c r="G26" s="52">
        <v>3529</v>
      </c>
      <c r="H26" s="52">
        <v>132.36000000000001</v>
      </c>
      <c r="I26" s="52">
        <v>1457</v>
      </c>
      <c r="J26" s="52">
        <v>54.56</v>
      </c>
      <c r="K26" s="52">
        <v>2422</v>
      </c>
      <c r="L26" s="52">
        <v>90.91</v>
      </c>
      <c r="M26" s="52">
        <v>123</v>
      </c>
      <c r="N26" s="52">
        <v>4.54</v>
      </c>
      <c r="O26" s="52">
        <v>13998</v>
      </c>
      <c r="P26" s="52">
        <v>248.01</v>
      </c>
      <c r="Q26" s="52">
        <f t="shared" si="0"/>
        <v>35000</v>
      </c>
      <c r="R26" s="52">
        <f t="shared" si="1"/>
        <v>620.04</v>
      </c>
      <c r="S26" s="52">
        <v>3692</v>
      </c>
      <c r="T26" s="52">
        <v>455.11</v>
      </c>
      <c r="U26" s="52">
        <v>3305</v>
      </c>
      <c r="V26" s="52">
        <v>405.89</v>
      </c>
      <c r="W26" s="52">
        <v>2610</v>
      </c>
      <c r="X26" s="52">
        <v>319.81</v>
      </c>
      <c r="Y26" s="52">
        <v>393</v>
      </c>
      <c r="Z26" s="52">
        <v>49.2</v>
      </c>
      <c r="AA26" s="52">
        <v>70</v>
      </c>
      <c r="AB26" s="52">
        <v>4.93</v>
      </c>
      <c r="AC26" s="52">
        <f t="shared" si="2"/>
        <v>10000</v>
      </c>
      <c r="AD26" s="52">
        <f t="shared" si="3"/>
        <v>1230.01</v>
      </c>
      <c r="AE26" s="52">
        <v>0</v>
      </c>
      <c r="AF26" s="52">
        <v>0</v>
      </c>
      <c r="AG26" s="52">
        <v>250</v>
      </c>
      <c r="AH26" s="52">
        <v>9.5</v>
      </c>
      <c r="AI26" s="52">
        <v>500</v>
      </c>
      <c r="AJ26" s="52">
        <v>45</v>
      </c>
      <c r="AK26" s="52">
        <v>0</v>
      </c>
      <c r="AL26" s="52">
        <v>0</v>
      </c>
      <c r="AM26" s="52">
        <v>0</v>
      </c>
      <c r="AN26" s="52">
        <v>0</v>
      </c>
      <c r="AO26" s="52">
        <v>800</v>
      </c>
      <c r="AP26" s="52">
        <v>10</v>
      </c>
      <c r="AQ26" s="52">
        <v>99</v>
      </c>
      <c r="AR26" s="52">
        <v>1</v>
      </c>
      <c r="AS26" s="52">
        <f t="shared" si="4"/>
        <v>46550</v>
      </c>
      <c r="AT26" s="52">
        <f t="shared" si="5"/>
        <v>1914.55</v>
      </c>
      <c r="AU26" s="52">
        <v>18617</v>
      </c>
      <c r="AV26" s="52">
        <v>765.78</v>
      </c>
      <c r="AW26" s="52">
        <v>1858</v>
      </c>
      <c r="AX26" s="52">
        <v>76.59</v>
      </c>
      <c r="AY26" s="52">
        <v>0</v>
      </c>
      <c r="AZ26" s="52">
        <v>0</v>
      </c>
      <c r="BA26" s="52">
        <v>179</v>
      </c>
      <c r="BB26" s="52">
        <v>29.57</v>
      </c>
      <c r="BC26" s="52">
        <v>1086</v>
      </c>
      <c r="BD26" s="52">
        <v>411.85</v>
      </c>
      <c r="BE26" s="52">
        <v>4006</v>
      </c>
      <c r="BF26" s="52">
        <v>200.15</v>
      </c>
      <c r="BG26" s="52">
        <v>9729</v>
      </c>
      <c r="BH26" s="52">
        <v>358.44</v>
      </c>
      <c r="BI26" s="52">
        <f t="shared" si="6"/>
        <v>15000</v>
      </c>
      <c r="BJ26" s="52">
        <f t="shared" si="7"/>
        <v>1000.01</v>
      </c>
      <c r="BK26" s="52">
        <f t="shared" si="8"/>
        <v>61550</v>
      </c>
      <c r="BL26" s="52">
        <f t="shared" si="9"/>
        <v>2914.56</v>
      </c>
    </row>
    <row r="27" spans="1:64" x14ac:dyDescent="0.25">
      <c r="A27" s="52">
        <v>20</v>
      </c>
      <c r="B27" s="53" t="s">
        <v>107</v>
      </c>
      <c r="C27" s="52">
        <v>6740</v>
      </c>
      <c r="D27" s="52">
        <v>59.31</v>
      </c>
      <c r="E27" s="52">
        <v>2816</v>
      </c>
      <c r="F27" s="52">
        <v>28.16</v>
      </c>
      <c r="G27" s="52">
        <v>1328</v>
      </c>
      <c r="H27" s="52">
        <v>13.28</v>
      </c>
      <c r="I27" s="52">
        <v>1694</v>
      </c>
      <c r="J27" s="52">
        <v>16.920000000000002</v>
      </c>
      <c r="K27" s="52">
        <v>867</v>
      </c>
      <c r="L27" s="52">
        <v>12.98</v>
      </c>
      <c r="M27" s="52">
        <v>0</v>
      </c>
      <c r="N27" s="52">
        <v>0</v>
      </c>
      <c r="O27" s="52">
        <v>8483</v>
      </c>
      <c r="P27" s="52">
        <v>82.16</v>
      </c>
      <c r="Q27" s="52">
        <f t="shared" si="0"/>
        <v>12117</v>
      </c>
      <c r="R27" s="52">
        <f t="shared" si="1"/>
        <v>117.37</v>
      </c>
      <c r="S27" s="52">
        <v>405</v>
      </c>
      <c r="T27" s="52">
        <v>12.06</v>
      </c>
      <c r="U27" s="52">
        <v>34</v>
      </c>
      <c r="V27" s="52">
        <v>16.88</v>
      </c>
      <c r="W27" s="52">
        <v>364</v>
      </c>
      <c r="X27" s="52">
        <v>7.24</v>
      </c>
      <c r="Y27" s="52">
        <v>536</v>
      </c>
      <c r="Z27" s="52">
        <v>12.06</v>
      </c>
      <c r="AA27" s="52">
        <v>0</v>
      </c>
      <c r="AB27" s="52">
        <v>0</v>
      </c>
      <c r="AC27" s="52">
        <f t="shared" si="2"/>
        <v>1339</v>
      </c>
      <c r="AD27" s="52">
        <f t="shared" si="3"/>
        <v>48.24</v>
      </c>
      <c r="AE27" s="52">
        <v>18</v>
      </c>
      <c r="AF27" s="52">
        <v>0.16</v>
      </c>
      <c r="AG27" s="52">
        <v>875</v>
      </c>
      <c r="AH27" s="52">
        <v>4.41</v>
      </c>
      <c r="AI27" s="52">
        <v>115</v>
      </c>
      <c r="AJ27" s="52">
        <v>17.62</v>
      </c>
      <c r="AK27" s="52">
        <v>156</v>
      </c>
      <c r="AL27" s="52">
        <v>1.56</v>
      </c>
      <c r="AM27" s="52">
        <v>178</v>
      </c>
      <c r="AN27" s="52">
        <v>1.8</v>
      </c>
      <c r="AO27" s="52">
        <v>426</v>
      </c>
      <c r="AP27" s="52">
        <v>4.2300000000000004</v>
      </c>
      <c r="AQ27" s="52">
        <v>0</v>
      </c>
      <c r="AR27" s="52">
        <v>0</v>
      </c>
      <c r="AS27" s="52">
        <f t="shared" si="4"/>
        <v>15224</v>
      </c>
      <c r="AT27" s="52">
        <f t="shared" si="5"/>
        <v>195.39000000000001</v>
      </c>
      <c r="AU27" s="52">
        <v>6395</v>
      </c>
      <c r="AV27" s="52">
        <v>78.16</v>
      </c>
      <c r="AW27" s="52">
        <v>2238</v>
      </c>
      <c r="AX27" s="52">
        <v>27.35</v>
      </c>
      <c r="AY27" s="52">
        <v>0</v>
      </c>
      <c r="AZ27" s="52">
        <v>0</v>
      </c>
      <c r="BA27" s="52">
        <v>0</v>
      </c>
      <c r="BB27" s="52">
        <v>0</v>
      </c>
      <c r="BC27" s="52">
        <v>279</v>
      </c>
      <c r="BD27" s="52">
        <v>94.09</v>
      </c>
      <c r="BE27" s="52">
        <v>0</v>
      </c>
      <c r="BF27" s="52">
        <v>0</v>
      </c>
      <c r="BG27" s="52">
        <v>696</v>
      </c>
      <c r="BH27" s="52">
        <v>141.13</v>
      </c>
      <c r="BI27" s="52">
        <f t="shared" si="6"/>
        <v>975</v>
      </c>
      <c r="BJ27" s="52">
        <f t="shared" si="7"/>
        <v>235.22</v>
      </c>
      <c r="BK27" s="52">
        <f t="shared" si="8"/>
        <v>16199</v>
      </c>
      <c r="BL27" s="52">
        <f t="shared" si="9"/>
        <v>430.61</v>
      </c>
    </row>
    <row r="28" spans="1:64" x14ac:dyDescent="0.25">
      <c r="A28" s="52">
        <v>21</v>
      </c>
      <c r="B28" s="53" t="s">
        <v>108</v>
      </c>
      <c r="C28" s="52">
        <v>1225</v>
      </c>
      <c r="D28" s="52">
        <v>27.7</v>
      </c>
      <c r="E28" s="52">
        <v>618</v>
      </c>
      <c r="F28" s="52">
        <v>12.41</v>
      </c>
      <c r="G28" s="52">
        <v>284</v>
      </c>
      <c r="H28" s="52">
        <v>5.71</v>
      </c>
      <c r="I28" s="52">
        <v>164</v>
      </c>
      <c r="J28" s="52">
        <v>3.27</v>
      </c>
      <c r="K28" s="52">
        <v>12</v>
      </c>
      <c r="L28" s="52">
        <v>1.8</v>
      </c>
      <c r="M28" s="52">
        <v>0</v>
      </c>
      <c r="N28" s="52">
        <v>0</v>
      </c>
      <c r="O28" s="52">
        <v>1414</v>
      </c>
      <c r="P28" s="52">
        <v>31.62</v>
      </c>
      <c r="Q28" s="52">
        <f t="shared" si="0"/>
        <v>2019</v>
      </c>
      <c r="R28" s="52">
        <f t="shared" si="1"/>
        <v>45.18</v>
      </c>
      <c r="S28" s="52">
        <v>848</v>
      </c>
      <c r="T28" s="52">
        <v>8.49</v>
      </c>
      <c r="U28" s="52">
        <v>11</v>
      </c>
      <c r="V28" s="52">
        <v>1.08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f t="shared" si="2"/>
        <v>859</v>
      </c>
      <c r="AD28" s="52">
        <f t="shared" si="3"/>
        <v>9.57</v>
      </c>
      <c r="AE28" s="52">
        <v>0</v>
      </c>
      <c r="AF28" s="52">
        <v>0</v>
      </c>
      <c r="AG28" s="52">
        <v>55</v>
      </c>
      <c r="AH28" s="52">
        <v>0.56000000000000005</v>
      </c>
      <c r="AI28" s="52">
        <v>25</v>
      </c>
      <c r="AJ28" s="52">
        <v>3.94</v>
      </c>
      <c r="AK28" s="52">
        <v>15</v>
      </c>
      <c r="AL28" s="52">
        <v>0.14000000000000001</v>
      </c>
      <c r="AM28" s="52">
        <v>16</v>
      </c>
      <c r="AN28" s="52">
        <v>0.17</v>
      </c>
      <c r="AO28" s="52">
        <v>446</v>
      </c>
      <c r="AP28" s="52">
        <v>4.47</v>
      </c>
      <c r="AQ28" s="52">
        <v>0</v>
      </c>
      <c r="AR28" s="52">
        <v>0</v>
      </c>
      <c r="AS28" s="52">
        <f t="shared" si="4"/>
        <v>3435</v>
      </c>
      <c r="AT28" s="52">
        <f t="shared" si="5"/>
        <v>64.03</v>
      </c>
      <c r="AU28" s="52">
        <v>1202</v>
      </c>
      <c r="AV28" s="52">
        <v>22.41</v>
      </c>
      <c r="AW28" s="52">
        <v>421</v>
      </c>
      <c r="AX28" s="52">
        <v>7.85</v>
      </c>
      <c r="AY28" s="52">
        <v>0</v>
      </c>
      <c r="AZ28" s="52">
        <v>0</v>
      </c>
      <c r="BA28" s="52">
        <v>0</v>
      </c>
      <c r="BB28" s="52">
        <v>0</v>
      </c>
      <c r="BC28" s="52">
        <v>58</v>
      </c>
      <c r="BD28" s="52">
        <v>9.27</v>
      </c>
      <c r="BE28" s="52">
        <v>0</v>
      </c>
      <c r="BF28" s="52">
        <v>0</v>
      </c>
      <c r="BG28" s="52">
        <v>617</v>
      </c>
      <c r="BH28" s="52">
        <v>21.44</v>
      </c>
      <c r="BI28" s="52">
        <f t="shared" si="6"/>
        <v>675</v>
      </c>
      <c r="BJ28" s="52">
        <f t="shared" si="7"/>
        <v>30.71</v>
      </c>
      <c r="BK28" s="52">
        <f t="shared" si="8"/>
        <v>4110</v>
      </c>
      <c r="BL28" s="52">
        <f t="shared" si="9"/>
        <v>94.740000000000009</v>
      </c>
    </row>
    <row r="29" spans="1:64" x14ac:dyDescent="0.25">
      <c r="A29" s="52">
        <v>22</v>
      </c>
      <c r="B29" s="53" t="s">
        <v>109</v>
      </c>
      <c r="C29" s="52">
        <v>9357</v>
      </c>
      <c r="D29" s="52">
        <v>164.53</v>
      </c>
      <c r="E29" s="52">
        <v>21620</v>
      </c>
      <c r="F29" s="52">
        <v>261.01</v>
      </c>
      <c r="G29" s="52">
        <v>6495</v>
      </c>
      <c r="H29" s="52">
        <v>78.37</v>
      </c>
      <c r="I29" s="52">
        <v>3597</v>
      </c>
      <c r="J29" s="52">
        <v>43.48</v>
      </c>
      <c r="K29" s="52">
        <v>4179</v>
      </c>
      <c r="L29" s="52">
        <v>75.77</v>
      </c>
      <c r="M29" s="52">
        <v>0</v>
      </c>
      <c r="N29" s="52">
        <v>0</v>
      </c>
      <c r="O29" s="52">
        <v>27127</v>
      </c>
      <c r="P29" s="52">
        <v>381.3</v>
      </c>
      <c r="Q29" s="52">
        <f t="shared" si="0"/>
        <v>38753</v>
      </c>
      <c r="R29" s="52">
        <f t="shared" si="1"/>
        <v>544.79</v>
      </c>
      <c r="S29" s="52">
        <v>3377</v>
      </c>
      <c r="T29" s="52">
        <v>181.04</v>
      </c>
      <c r="U29" s="52">
        <v>134</v>
      </c>
      <c r="V29" s="52">
        <v>172.7</v>
      </c>
      <c r="W29" s="52">
        <v>24</v>
      </c>
      <c r="X29" s="52">
        <v>0.92</v>
      </c>
      <c r="Y29" s="52">
        <v>328</v>
      </c>
      <c r="Z29" s="52">
        <v>31.68</v>
      </c>
      <c r="AA29" s="52">
        <v>0</v>
      </c>
      <c r="AB29" s="52">
        <v>0</v>
      </c>
      <c r="AC29" s="52">
        <f t="shared" si="2"/>
        <v>3863</v>
      </c>
      <c r="AD29" s="52">
        <f t="shared" si="3"/>
        <v>386.34000000000003</v>
      </c>
      <c r="AE29" s="52">
        <v>741</v>
      </c>
      <c r="AF29" s="52">
        <v>6.11</v>
      </c>
      <c r="AG29" s="52">
        <v>1360</v>
      </c>
      <c r="AH29" s="52">
        <v>5.64</v>
      </c>
      <c r="AI29" s="52">
        <v>351</v>
      </c>
      <c r="AJ29" s="52">
        <v>44.53</v>
      </c>
      <c r="AK29" s="52">
        <v>605</v>
      </c>
      <c r="AL29" s="52">
        <v>5.03</v>
      </c>
      <c r="AM29" s="52">
        <v>345</v>
      </c>
      <c r="AN29" s="52">
        <v>2.91</v>
      </c>
      <c r="AO29" s="52">
        <v>1160</v>
      </c>
      <c r="AP29" s="52">
        <v>9.68</v>
      </c>
      <c r="AQ29" s="52">
        <v>0</v>
      </c>
      <c r="AR29" s="52">
        <v>0</v>
      </c>
      <c r="AS29" s="52">
        <f t="shared" si="4"/>
        <v>47178</v>
      </c>
      <c r="AT29" s="52">
        <f t="shared" si="5"/>
        <v>1005.0299999999999</v>
      </c>
      <c r="AU29" s="52">
        <v>11794</v>
      </c>
      <c r="AV29" s="52">
        <v>251.23</v>
      </c>
      <c r="AW29" s="52">
        <v>4129</v>
      </c>
      <c r="AX29" s="52">
        <v>87.94</v>
      </c>
      <c r="AY29" s="52">
        <v>0</v>
      </c>
      <c r="AZ29" s="52">
        <v>0</v>
      </c>
      <c r="BA29" s="52">
        <v>0</v>
      </c>
      <c r="BB29" s="52">
        <v>0</v>
      </c>
      <c r="BC29" s="52">
        <v>552</v>
      </c>
      <c r="BD29" s="52">
        <v>50.43</v>
      </c>
      <c r="BE29" s="52">
        <v>0</v>
      </c>
      <c r="BF29" s="52">
        <v>0</v>
      </c>
      <c r="BG29" s="52">
        <v>4790</v>
      </c>
      <c r="BH29" s="52">
        <v>264.54000000000002</v>
      </c>
      <c r="BI29" s="52">
        <f t="shared" si="6"/>
        <v>5342</v>
      </c>
      <c r="BJ29" s="52">
        <f t="shared" si="7"/>
        <v>314.97000000000003</v>
      </c>
      <c r="BK29" s="52">
        <f t="shared" si="8"/>
        <v>52520</v>
      </c>
      <c r="BL29" s="52">
        <f t="shared" si="9"/>
        <v>1320</v>
      </c>
    </row>
    <row r="30" spans="1:64" x14ac:dyDescent="0.25">
      <c r="A30" s="52">
        <v>23</v>
      </c>
      <c r="B30" s="53" t="s">
        <v>110</v>
      </c>
      <c r="C30" s="52">
        <v>5214</v>
      </c>
      <c r="D30" s="52">
        <v>71.900000000000006</v>
      </c>
      <c r="E30" s="52">
        <v>1516</v>
      </c>
      <c r="F30" s="52">
        <v>33</v>
      </c>
      <c r="G30" s="52">
        <v>819</v>
      </c>
      <c r="H30" s="52">
        <v>14.25</v>
      </c>
      <c r="I30" s="52">
        <v>152</v>
      </c>
      <c r="J30" s="52">
        <v>2.2000000000000002</v>
      </c>
      <c r="K30" s="52">
        <v>99</v>
      </c>
      <c r="L30" s="52">
        <v>4.4000000000000004</v>
      </c>
      <c r="M30" s="52">
        <v>5</v>
      </c>
      <c r="N30" s="52">
        <v>1.25</v>
      </c>
      <c r="O30" s="52">
        <v>3458</v>
      </c>
      <c r="P30" s="52">
        <v>53.25</v>
      </c>
      <c r="Q30" s="52">
        <f t="shared" si="0"/>
        <v>6981</v>
      </c>
      <c r="R30" s="52">
        <f t="shared" si="1"/>
        <v>111.50000000000001</v>
      </c>
      <c r="S30" s="52">
        <v>84</v>
      </c>
      <c r="T30" s="52">
        <v>4.8499999999999996</v>
      </c>
      <c r="U30" s="52">
        <v>24</v>
      </c>
      <c r="V30" s="52">
        <v>4.3499999999999996</v>
      </c>
      <c r="W30" s="52">
        <v>6</v>
      </c>
      <c r="X30" s="52">
        <v>9.9499999999999993</v>
      </c>
      <c r="Y30" s="52">
        <v>19</v>
      </c>
      <c r="Z30" s="52">
        <v>1.3</v>
      </c>
      <c r="AA30" s="52">
        <v>5</v>
      </c>
      <c r="AB30" s="52">
        <v>1.25</v>
      </c>
      <c r="AC30" s="52">
        <f t="shared" si="2"/>
        <v>133</v>
      </c>
      <c r="AD30" s="52">
        <f t="shared" si="3"/>
        <v>20.45</v>
      </c>
      <c r="AE30" s="52">
        <v>0</v>
      </c>
      <c r="AF30" s="52">
        <v>0</v>
      </c>
      <c r="AG30" s="52">
        <v>34</v>
      </c>
      <c r="AH30" s="52">
        <v>2.2999999999999998</v>
      </c>
      <c r="AI30" s="52">
        <v>98</v>
      </c>
      <c r="AJ30" s="52">
        <v>6.65</v>
      </c>
      <c r="AK30" s="52">
        <v>20</v>
      </c>
      <c r="AL30" s="52">
        <v>0.2</v>
      </c>
      <c r="AM30" s="52">
        <v>6</v>
      </c>
      <c r="AN30" s="52">
        <v>0.05</v>
      </c>
      <c r="AO30" s="52">
        <v>74</v>
      </c>
      <c r="AP30" s="52">
        <v>4.45</v>
      </c>
      <c r="AQ30" s="52">
        <v>5</v>
      </c>
      <c r="AR30" s="52">
        <v>1.25</v>
      </c>
      <c r="AS30" s="52">
        <f t="shared" si="4"/>
        <v>7346</v>
      </c>
      <c r="AT30" s="52">
        <f t="shared" si="5"/>
        <v>145.60000000000002</v>
      </c>
      <c r="AU30" s="52">
        <v>1638</v>
      </c>
      <c r="AV30" s="52">
        <v>28.1</v>
      </c>
      <c r="AW30" s="52">
        <v>573</v>
      </c>
      <c r="AX30" s="52">
        <v>5.75</v>
      </c>
      <c r="AY30" s="52">
        <v>817</v>
      </c>
      <c r="AZ30" s="52">
        <v>12.45</v>
      </c>
      <c r="BA30" s="52">
        <v>817</v>
      </c>
      <c r="BB30" s="52">
        <v>12.45</v>
      </c>
      <c r="BC30" s="52">
        <v>817</v>
      </c>
      <c r="BD30" s="52">
        <v>12.45</v>
      </c>
      <c r="BE30" s="52">
        <v>817</v>
      </c>
      <c r="BF30" s="52">
        <v>12.45</v>
      </c>
      <c r="BG30" s="52">
        <v>1289</v>
      </c>
      <c r="BH30" s="52">
        <v>8.2100000000000009</v>
      </c>
      <c r="BI30" s="52">
        <f t="shared" si="6"/>
        <v>4557</v>
      </c>
      <c r="BJ30" s="52">
        <f t="shared" si="7"/>
        <v>58.01</v>
      </c>
      <c r="BK30" s="52">
        <f t="shared" si="8"/>
        <v>11903</v>
      </c>
      <c r="BL30" s="52">
        <f t="shared" si="9"/>
        <v>203.61</v>
      </c>
    </row>
    <row r="31" spans="1:64" x14ac:dyDescent="0.25">
      <c r="A31" s="52">
        <v>24</v>
      </c>
      <c r="B31" s="53" t="s">
        <v>112</v>
      </c>
      <c r="C31" s="52">
        <v>1967</v>
      </c>
      <c r="D31" s="52">
        <v>18.440000000000001</v>
      </c>
      <c r="E31" s="52">
        <v>796</v>
      </c>
      <c r="F31" s="52">
        <v>21.22</v>
      </c>
      <c r="G31" s="52">
        <v>30</v>
      </c>
      <c r="H31" s="52">
        <v>0.42</v>
      </c>
      <c r="I31" s="52">
        <v>198</v>
      </c>
      <c r="J31" s="52">
        <v>5.42</v>
      </c>
      <c r="K31" s="52">
        <v>378</v>
      </c>
      <c r="L31" s="52">
        <v>15.4</v>
      </c>
      <c r="M31" s="52">
        <v>0</v>
      </c>
      <c r="N31" s="52">
        <v>0</v>
      </c>
      <c r="O31" s="52">
        <v>2337</v>
      </c>
      <c r="P31" s="52">
        <v>42.34</v>
      </c>
      <c r="Q31" s="52">
        <f t="shared" si="0"/>
        <v>3339</v>
      </c>
      <c r="R31" s="52">
        <f t="shared" si="1"/>
        <v>60.48</v>
      </c>
      <c r="S31" s="52">
        <v>179</v>
      </c>
      <c r="T31" s="52">
        <v>4.04</v>
      </c>
      <c r="U31" s="52">
        <v>10</v>
      </c>
      <c r="V31" s="52">
        <v>3.37</v>
      </c>
      <c r="W31" s="52">
        <v>270</v>
      </c>
      <c r="X31" s="52">
        <v>4.04</v>
      </c>
      <c r="Y31" s="52">
        <v>162</v>
      </c>
      <c r="Z31" s="52">
        <v>4.04</v>
      </c>
      <c r="AA31" s="52">
        <v>0</v>
      </c>
      <c r="AB31" s="52">
        <v>0</v>
      </c>
      <c r="AC31" s="52">
        <f t="shared" si="2"/>
        <v>621</v>
      </c>
      <c r="AD31" s="52">
        <f t="shared" si="3"/>
        <v>15.489999999999998</v>
      </c>
      <c r="AE31" s="52">
        <v>52</v>
      </c>
      <c r="AF31" s="52">
        <v>0.75</v>
      </c>
      <c r="AG31" s="52">
        <v>99</v>
      </c>
      <c r="AH31" s="52">
        <v>0.71</v>
      </c>
      <c r="AI31" s="52">
        <v>10</v>
      </c>
      <c r="AJ31" s="52">
        <v>2.14</v>
      </c>
      <c r="AK31" s="52">
        <v>63</v>
      </c>
      <c r="AL31" s="52">
        <v>0.9</v>
      </c>
      <c r="AM31" s="52">
        <v>14</v>
      </c>
      <c r="AN31" s="52">
        <v>0.18</v>
      </c>
      <c r="AO31" s="52">
        <v>152</v>
      </c>
      <c r="AP31" s="52">
        <v>2.17</v>
      </c>
      <c r="AQ31" s="52">
        <v>0</v>
      </c>
      <c r="AR31" s="52">
        <v>0</v>
      </c>
      <c r="AS31" s="52">
        <f t="shared" si="4"/>
        <v>4350</v>
      </c>
      <c r="AT31" s="52">
        <f t="shared" si="5"/>
        <v>82.820000000000007</v>
      </c>
      <c r="AU31" s="52">
        <v>1566</v>
      </c>
      <c r="AV31" s="52">
        <v>27.34</v>
      </c>
      <c r="AW31" s="52">
        <v>548</v>
      </c>
      <c r="AX31" s="52">
        <v>9.57</v>
      </c>
      <c r="AY31" s="52">
        <v>0</v>
      </c>
      <c r="AZ31" s="52">
        <v>0</v>
      </c>
      <c r="BA31" s="52">
        <v>0</v>
      </c>
      <c r="BB31" s="52">
        <v>0</v>
      </c>
      <c r="BC31" s="52">
        <v>10</v>
      </c>
      <c r="BD31" s="52">
        <v>2.38</v>
      </c>
      <c r="BE31" s="52">
        <v>0</v>
      </c>
      <c r="BF31" s="52">
        <v>0</v>
      </c>
      <c r="BG31" s="52">
        <v>24</v>
      </c>
      <c r="BH31" s="52">
        <v>3.61</v>
      </c>
      <c r="BI31" s="52">
        <f t="shared" si="6"/>
        <v>34</v>
      </c>
      <c r="BJ31" s="52">
        <f t="shared" si="7"/>
        <v>5.99</v>
      </c>
      <c r="BK31" s="52">
        <f t="shared" si="8"/>
        <v>4384</v>
      </c>
      <c r="BL31" s="52">
        <f t="shared" si="9"/>
        <v>88.81</v>
      </c>
    </row>
    <row r="32" spans="1:64" x14ac:dyDescent="0.25">
      <c r="A32" s="52">
        <v>25</v>
      </c>
      <c r="B32" s="53" t="s">
        <v>113</v>
      </c>
      <c r="C32" s="52">
        <v>7637</v>
      </c>
      <c r="D32" s="52">
        <v>95.01</v>
      </c>
      <c r="E32" s="52">
        <v>32672</v>
      </c>
      <c r="F32" s="52">
        <v>452.36</v>
      </c>
      <c r="G32" s="52">
        <v>14650</v>
      </c>
      <c r="H32" s="52">
        <v>202.83</v>
      </c>
      <c r="I32" s="52">
        <v>4355</v>
      </c>
      <c r="J32" s="52">
        <v>60.25</v>
      </c>
      <c r="K32" s="52">
        <v>10029</v>
      </c>
      <c r="L32" s="52">
        <v>208.3</v>
      </c>
      <c r="M32" s="52">
        <v>0</v>
      </c>
      <c r="N32" s="52">
        <v>0</v>
      </c>
      <c r="O32" s="52">
        <v>38796</v>
      </c>
      <c r="P32" s="52">
        <v>577.61</v>
      </c>
      <c r="Q32" s="52">
        <f t="shared" si="0"/>
        <v>54693</v>
      </c>
      <c r="R32" s="52">
        <f t="shared" si="1"/>
        <v>815.92000000000007</v>
      </c>
      <c r="S32" s="52">
        <v>6802</v>
      </c>
      <c r="T32" s="52">
        <v>423.42</v>
      </c>
      <c r="U32" s="52">
        <v>1587</v>
      </c>
      <c r="V32" s="52">
        <v>833.77</v>
      </c>
      <c r="W32" s="52">
        <v>374</v>
      </c>
      <c r="X32" s="52">
        <v>383.13</v>
      </c>
      <c r="Y32" s="52">
        <v>92</v>
      </c>
      <c r="Z32" s="52">
        <v>6.03</v>
      </c>
      <c r="AA32" s="52">
        <v>0</v>
      </c>
      <c r="AB32" s="52">
        <v>0</v>
      </c>
      <c r="AC32" s="52">
        <f t="shared" si="2"/>
        <v>8855</v>
      </c>
      <c r="AD32" s="52">
        <f t="shared" si="3"/>
        <v>1646.3500000000001</v>
      </c>
      <c r="AE32" s="52">
        <v>39</v>
      </c>
      <c r="AF32" s="52">
        <v>0.38</v>
      </c>
      <c r="AG32" s="52">
        <v>658</v>
      </c>
      <c r="AH32" s="52">
        <v>3.29</v>
      </c>
      <c r="AI32" s="52">
        <v>463</v>
      </c>
      <c r="AJ32" s="52">
        <v>70.099999999999994</v>
      </c>
      <c r="AK32" s="52">
        <v>2</v>
      </c>
      <c r="AL32" s="52">
        <v>0</v>
      </c>
      <c r="AM32" s="52">
        <v>2</v>
      </c>
      <c r="AN32" s="52">
        <v>0</v>
      </c>
      <c r="AO32" s="52">
        <v>973</v>
      </c>
      <c r="AP32" s="52">
        <v>9.6199999999999992</v>
      </c>
      <c r="AQ32" s="52">
        <v>0</v>
      </c>
      <c r="AR32" s="52">
        <v>0</v>
      </c>
      <c r="AS32" s="52">
        <f t="shared" si="4"/>
        <v>65685</v>
      </c>
      <c r="AT32" s="52">
        <f t="shared" si="5"/>
        <v>2545.6600000000003</v>
      </c>
      <c r="AU32" s="52">
        <v>26567</v>
      </c>
      <c r="AV32" s="52">
        <v>514.1</v>
      </c>
      <c r="AW32" s="52">
        <v>9299</v>
      </c>
      <c r="AX32" s="52">
        <v>179.91</v>
      </c>
      <c r="AY32" s="52">
        <v>0</v>
      </c>
      <c r="AZ32" s="52">
        <v>0</v>
      </c>
      <c r="BA32" s="52">
        <v>0</v>
      </c>
      <c r="BB32" s="52">
        <v>0</v>
      </c>
      <c r="BC32" s="52">
        <v>4924</v>
      </c>
      <c r="BD32" s="52">
        <v>974.72</v>
      </c>
      <c r="BE32" s="52">
        <v>0</v>
      </c>
      <c r="BF32" s="52">
        <v>0</v>
      </c>
      <c r="BG32" s="52">
        <v>29212</v>
      </c>
      <c r="BH32" s="52">
        <v>3468.62</v>
      </c>
      <c r="BI32" s="52">
        <f t="shared" si="6"/>
        <v>34136</v>
      </c>
      <c r="BJ32" s="52">
        <f t="shared" si="7"/>
        <v>4443.34</v>
      </c>
      <c r="BK32" s="52">
        <f t="shared" si="8"/>
        <v>99821</v>
      </c>
      <c r="BL32" s="52">
        <f t="shared" si="9"/>
        <v>6989</v>
      </c>
    </row>
    <row r="33" spans="1:64" x14ac:dyDescent="0.25">
      <c r="A33" s="52">
        <v>26</v>
      </c>
      <c r="B33" s="53" t="s">
        <v>114</v>
      </c>
      <c r="C33" s="52">
        <v>5790</v>
      </c>
      <c r="D33" s="52">
        <v>49.99</v>
      </c>
      <c r="E33" s="52">
        <v>18156</v>
      </c>
      <c r="F33" s="52">
        <v>229.76</v>
      </c>
      <c r="G33" s="52">
        <v>3600</v>
      </c>
      <c r="H33" s="52">
        <v>44.54</v>
      </c>
      <c r="I33" s="52">
        <v>108</v>
      </c>
      <c r="J33" s="52">
        <v>20.07</v>
      </c>
      <c r="K33" s="52">
        <v>3666</v>
      </c>
      <c r="L33" s="52">
        <v>33.729999999999997</v>
      </c>
      <c r="M33" s="52">
        <v>0</v>
      </c>
      <c r="N33" s="52">
        <v>0</v>
      </c>
      <c r="O33" s="52">
        <v>19405</v>
      </c>
      <c r="P33" s="52">
        <v>233.53</v>
      </c>
      <c r="Q33" s="52">
        <f t="shared" si="0"/>
        <v>27720</v>
      </c>
      <c r="R33" s="52">
        <f t="shared" si="1"/>
        <v>333.55</v>
      </c>
      <c r="S33" s="52">
        <v>687</v>
      </c>
      <c r="T33" s="52">
        <v>8.51</v>
      </c>
      <c r="U33" s="52">
        <v>1371</v>
      </c>
      <c r="V33" s="52">
        <v>255.27</v>
      </c>
      <c r="W33" s="52">
        <v>174</v>
      </c>
      <c r="X33" s="52">
        <v>4.26</v>
      </c>
      <c r="Y33" s="52">
        <v>2100</v>
      </c>
      <c r="Z33" s="52">
        <v>31.75</v>
      </c>
      <c r="AA33" s="52">
        <v>0</v>
      </c>
      <c r="AB33" s="52">
        <v>0</v>
      </c>
      <c r="AC33" s="52">
        <f t="shared" si="2"/>
        <v>4332</v>
      </c>
      <c r="AD33" s="52">
        <f t="shared" si="3"/>
        <v>299.79000000000002</v>
      </c>
      <c r="AE33" s="52">
        <v>0</v>
      </c>
      <c r="AF33" s="52">
        <v>0</v>
      </c>
      <c r="AG33" s="52">
        <v>216</v>
      </c>
      <c r="AH33" s="52">
        <v>1.1499999999999999</v>
      </c>
      <c r="AI33" s="52">
        <v>468</v>
      </c>
      <c r="AJ33" s="52">
        <v>34.29</v>
      </c>
      <c r="AK33" s="52">
        <v>189</v>
      </c>
      <c r="AL33" s="52">
        <v>0.7</v>
      </c>
      <c r="AM33" s="52">
        <v>279</v>
      </c>
      <c r="AN33" s="52">
        <v>1.39</v>
      </c>
      <c r="AO33" s="52">
        <v>504</v>
      </c>
      <c r="AP33" s="52">
        <v>2.5499999999999998</v>
      </c>
      <c r="AQ33" s="52">
        <v>0</v>
      </c>
      <c r="AR33" s="52">
        <v>0</v>
      </c>
      <c r="AS33" s="52">
        <f t="shared" si="4"/>
        <v>33708</v>
      </c>
      <c r="AT33" s="52">
        <f t="shared" si="5"/>
        <v>673.42</v>
      </c>
      <c r="AU33" s="52">
        <v>10114</v>
      </c>
      <c r="AV33" s="52">
        <v>101.01</v>
      </c>
      <c r="AW33" s="52">
        <v>3541</v>
      </c>
      <c r="AX33" s="52">
        <v>35.36</v>
      </c>
      <c r="AY33" s="52">
        <v>0</v>
      </c>
      <c r="AZ33" s="52">
        <v>0</v>
      </c>
      <c r="BA33" s="52">
        <v>0</v>
      </c>
      <c r="BB33" s="52">
        <v>0</v>
      </c>
      <c r="BC33" s="52">
        <v>441</v>
      </c>
      <c r="BD33" s="52">
        <v>1039.45</v>
      </c>
      <c r="BE33" s="52">
        <v>0</v>
      </c>
      <c r="BF33" s="52">
        <v>0</v>
      </c>
      <c r="BG33" s="52">
        <v>7800</v>
      </c>
      <c r="BH33" s="52">
        <v>422.83</v>
      </c>
      <c r="BI33" s="52">
        <f t="shared" si="6"/>
        <v>8241</v>
      </c>
      <c r="BJ33" s="52">
        <f t="shared" si="7"/>
        <v>1462.28</v>
      </c>
      <c r="BK33" s="52">
        <f t="shared" si="8"/>
        <v>41949</v>
      </c>
      <c r="BL33" s="52">
        <f t="shared" si="9"/>
        <v>2135.6999999999998</v>
      </c>
    </row>
    <row r="34" spans="1:64" x14ac:dyDescent="0.25">
      <c r="A34" s="52">
        <v>27</v>
      </c>
      <c r="B34" s="53" t="s">
        <v>115</v>
      </c>
      <c r="C34" s="52">
        <v>20020</v>
      </c>
      <c r="D34" s="52">
        <v>173.54</v>
      </c>
      <c r="E34" s="52">
        <v>8310</v>
      </c>
      <c r="F34" s="52">
        <v>110.2</v>
      </c>
      <c r="G34" s="52">
        <v>2931</v>
      </c>
      <c r="H34" s="52">
        <v>34.049999999999997</v>
      </c>
      <c r="I34" s="52">
        <v>534</v>
      </c>
      <c r="J34" s="52">
        <v>5.5</v>
      </c>
      <c r="K34" s="52">
        <v>1917</v>
      </c>
      <c r="L34" s="52">
        <v>145.80000000000001</v>
      </c>
      <c r="M34" s="52">
        <v>99</v>
      </c>
      <c r="N34" s="52">
        <v>7.83</v>
      </c>
      <c r="O34" s="52">
        <v>20412</v>
      </c>
      <c r="P34" s="52">
        <v>63.07</v>
      </c>
      <c r="Q34" s="52">
        <f t="shared" si="0"/>
        <v>30781</v>
      </c>
      <c r="R34" s="52">
        <f t="shared" si="1"/>
        <v>435.04</v>
      </c>
      <c r="S34" s="52">
        <v>14493</v>
      </c>
      <c r="T34" s="52">
        <v>291.49</v>
      </c>
      <c r="U34" s="52">
        <v>3630</v>
      </c>
      <c r="V34" s="52">
        <v>78.36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f t="shared" si="2"/>
        <v>18123</v>
      </c>
      <c r="AD34" s="52">
        <f t="shared" si="3"/>
        <v>369.85</v>
      </c>
      <c r="AE34" s="52">
        <v>0</v>
      </c>
      <c r="AF34" s="52">
        <v>0</v>
      </c>
      <c r="AG34" s="52">
        <v>1147</v>
      </c>
      <c r="AH34" s="52">
        <v>11.11</v>
      </c>
      <c r="AI34" s="52">
        <v>2359</v>
      </c>
      <c r="AJ34" s="52">
        <v>50.76</v>
      </c>
      <c r="AK34" s="52">
        <v>0</v>
      </c>
      <c r="AL34" s="52">
        <v>0</v>
      </c>
      <c r="AM34" s="52">
        <v>0</v>
      </c>
      <c r="AN34" s="52">
        <v>0</v>
      </c>
      <c r="AO34" s="52">
        <v>19</v>
      </c>
      <c r="AP34" s="52">
        <v>0.2</v>
      </c>
      <c r="AQ34" s="52">
        <v>0</v>
      </c>
      <c r="AR34" s="52">
        <v>0</v>
      </c>
      <c r="AS34" s="52">
        <f t="shared" si="4"/>
        <v>52429</v>
      </c>
      <c r="AT34" s="52">
        <f t="shared" si="5"/>
        <v>866.96000000000015</v>
      </c>
      <c r="AU34" s="52">
        <v>9850</v>
      </c>
      <c r="AV34" s="52">
        <v>60.9</v>
      </c>
      <c r="AW34" s="52">
        <v>0</v>
      </c>
      <c r="AX34" s="52">
        <v>0</v>
      </c>
      <c r="AY34" s="52">
        <v>0</v>
      </c>
      <c r="AZ34" s="52">
        <v>0</v>
      </c>
      <c r="BA34" s="52">
        <v>0</v>
      </c>
      <c r="BB34" s="52">
        <v>0</v>
      </c>
      <c r="BC34" s="52">
        <v>0</v>
      </c>
      <c r="BD34" s="52">
        <v>0</v>
      </c>
      <c r="BE34" s="52">
        <v>0</v>
      </c>
      <c r="BF34" s="52">
        <v>0</v>
      </c>
      <c r="BG34" s="52">
        <v>4167</v>
      </c>
      <c r="BH34" s="52">
        <v>342.37</v>
      </c>
      <c r="BI34" s="52">
        <f t="shared" si="6"/>
        <v>4167</v>
      </c>
      <c r="BJ34" s="52">
        <f t="shared" si="7"/>
        <v>342.37</v>
      </c>
      <c r="BK34" s="52">
        <f t="shared" si="8"/>
        <v>56596</v>
      </c>
      <c r="BL34" s="52">
        <f t="shared" si="9"/>
        <v>1209.3300000000002</v>
      </c>
    </row>
    <row r="35" spans="1:64" x14ac:dyDescent="0.25">
      <c r="A35" s="52">
        <v>28</v>
      </c>
      <c r="B35" s="53" t="s">
        <v>116</v>
      </c>
      <c r="C35" s="52">
        <v>21216</v>
      </c>
      <c r="D35" s="52">
        <v>240.4</v>
      </c>
      <c r="E35" s="52">
        <v>18234</v>
      </c>
      <c r="F35" s="52">
        <v>488.99</v>
      </c>
      <c r="G35" s="52">
        <v>4554</v>
      </c>
      <c r="H35" s="52">
        <v>103.5</v>
      </c>
      <c r="I35" s="52">
        <v>99</v>
      </c>
      <c r="J35" s="52">
        <v>26.95</v>
      </c>
      <c r="K35" s="52">
        <v>126</v>
      </c>
      <c r="L35" s="52">
        <v>32.76</v>
      </c>
      <c r="M35" s="52">
        <v>0</v>
      </c>
      <c r="N35" s="52">
        <v>0</v>
      </c>
      <c r="O35" s="52">
        <v>27772</v>
      </c>
      <c r="P35" s="52">
        <v>552.4</v>
      </c>
      <c r="Q35" s="52">
        <f t="shared" si="0"/>
        <v>39675</v>
      </c>
      <c r="R35" s="52">
        <f t="shared" si="1"/>
        <v>789.1</v>
      </c>
      <c r="S35" s="52">
        <v>4049</v>
      </c>
      <c r="T35" s="52">
        <v>51.02</v>
      </c>
      <c r="U35" s="52">
        <v>1200</v>
      </c>
      <c r="V35" s="52">
        <v>153.03</v>
      </c>
      <c r="W35" s="52">
        <v>251</v>
      </c>
      <c r="X35" s="52">
        <v>102</v>
      </c>
      <c r="Y35" s="52">
        <v>18537</v>
      </c>
      <c r="Z35" s="52">
        <v>203.97</v>
      </c>
      <c r="AA35" s="52">
        <v>0</v>
      </c>
      <c r="AB35" s="52">
        <v>0</v>
      </c>
      <c r="AC35" s="52">
        <f t="shared" si="2"/>
        <v>24037</v>
      </c>
      <c r="AD35" s="52">
        <f t="shared" si="3"/>
        <v>510.02</v>
      </c>
      <c r="AE35" s="52">
        <v>901</v>
      </c>
      <c r="AF35" s="52">
        <v>9.14</v>
      </c>
      <c r="AG35" s="52">
        <v>224</v>
      </c>
      <c r="AH35" s="52">
        <v>4.5999999999999996</v>
      </c>
      <c r="AI35" s="52">
        <v>114</v>
      </c>
      <c r="AJ35" s="52">
        <v>18.27</v>
      </c>
      <c r="AK35" s="52">
        <v>422</v>
      </c>
      <c r="AL35" s="52">
        <v>4.09</v>
      </c>
      <c r="AM35" s="52">
        <v>268</v>
      </c>
      <c r="AN35" s="52">
        <v>2.76</v>
      </c>
      <c r="AO35" s="52">
        <v>848</v>
      </c>
      <c r="AP35" s="52">
        <v>6.88</v>
      </c>
      <c r="AQ35" s="52">
        <v>0</v>
      </c>
      <c r="AR35" s="52">
        <v>0</v>
      </c>
      <c r="AS35" s="52">
        <f t="shared" si="4"/>
        <v>66489</v>
      </c>
      <c r="AT35" s="52">
        <f t="shared" si="5"/>
        <v>1344.86</v>
      </c>
      <c r="AU35" s="52">
        <v>23935</v>
      </c>
      <c r="AV35" s="52">
        <v>443.79</v>
      </c>
      <c r="AW35" s="52">
        <v>8377</v>
      </c>
      <c r="AX35" s="52">
        <v>155.33000000000001</v>
      </c>
      <c r="AY35" s="52">
        <v>0</v>
      </c>
      <c r="AZ35" s="52">
        <v>0</v>
      </c>
      <c r="BA35" s="52">
        <v>0</v>
      </c>
      <c r="BB35" s="52">
        <v>0</v>
      </c>
      <c r="BC35" s="52">
        <v>2268</v>
      </c>
      <c r="BD35" s="52">
        <v>424.76</v>
      </c>
      <c r="BE35" s="52">
        <v>0</v>
      </c>
      <c r="BF35" s="52">
        <v>0</v>
      </c>
      <c r="BG35" s="52">
        <v>17377</v>
      </c>
      <c r="BH35" s="52">
        <v>283.14999999999998</v>
      </c>
      <c r="BI35" s="52">
        <f t="shared" si="6"/>
        <v>19645</v>
      </c>
      <c r="BJ35" s="52">
        <f t="shared" si="7"/>
        <v>707.91</v>
      </c>
      <c r="BK35" s="52">
        <f t="shared" si="8"/>
        <v>86134</v>
      </c>
      <c r="BL35" s="52">
        <f t="shared" si="9"/>
        <v>2052.77</v>
      </c>
    </row>
    <row r="36" spans="1:64" x14ac:dyDescent="0.25">
      <c r="A36" s="52">
        <v>29</v>
      </c>
      <c r="B36" s="53" t="s">
        <v>117</v>
      </c>
      <c r="C36" s="52">
        <v>14066</v>
      </c>
      <c r="D36" s="52">
        <v>170</v>
      </c>
      <c r="E36" s="52">
        <v>4869</v>
      </c>
      <c r="F36" s="52">
        <v>156.09</v>
      </c>
      <c r="G36" s="52">
        <v>2153</v>
      </c>
      <c r="H36" s="52">
        <v>69.47</v>
      </c>
      <c r="I36" s="52">
        <v>1800</v>
      </c>
      <c r="J36" s="52">
        <v>57.89</v>
      </c>
      <c r="K36" s="52">
        <v>332</v>
      </c>
      <c r="L36" s="52">
        <v>16.010000000000002</v>
      </c>
      <c r="M36" s="52">
        <v>0</v>
      </c>
      <c r="N36" s="52">
        <v>0</v>
      </c>
      <c r="O36" s="52">
        <v>14747</v>
      </c>
      <c r="P36" s="52">
        <v>280</v>
      </c>
      <c r="Q36" s="52">
        <f t="shared" si="0"/>
        <v>21067</v>
      </c>
      <c r="R36" s="52">
        <f t="shared" si="1"/>
        <v>399.99</v>
      </c>
      <c r="S36" s="52">
        <v>466</v>
      </c>
      <c r="T36" s="52">
        <v>16.61</v>
      </c>
      <c r="U36" s="52">
        <v>47</v>
      </c>
      <c r="V36" s="52">
        <v>24.94</v>
      </c>
      <c r="W36" s="52">
        <v>1319</v>
      </c>
      <c r="X36" s="52">
        <v>31.15</v>
      </c>
      <c r="Y36" s="52">
        <v>2378</v>
      </c>
      <c r="Z36" s="52">
        <v>87.32</v>
      </c>
      <c r="AA36" s="52">
        <v>0</v>
      </c>
      <c r="AB36" s="52">
        <v>0</v>
      </c>
      <c r="AC36" s="52">
        <f t="shared" si="2"/>
        <v>4210</v>
      </c>
      <c r="AD36" s="52">
        <f t="shared" si="3"/>
        <v>160.01999999999998</v>
      </c>
      <c r="AE36" s="52">
        <v>120</v>
      </c>
      <c r="AF36" s="52">
        <v>2.41</v>
      </c>
      <c r="AG36" s="52">
        <v>1178</v>
      </c>
      <c r="AH36" s="52">
        <v>12.61</v>
      </c>
      <c r="AI36" s="52">
        <v>129</v>
      </c>
      <c r="AJ36" s="52">
        <v>37.340000000000003</v>
      </c>
      <c r="AK36" s="52">
        <v>292</v>
      </c>
      <c r="AL36" s="52">
        <v>6.18</v>
      </c>
      <c r="AM36" s="52">
        <v>240</v>
      </c>
      <c r="AN36" s="52">
        <v>4.88</v>
      </c>
      <c r="AO36" s="52">
        <v>314</v>
      </c>
      <c r="AP36" s="52">
        <v>6.59</v>
      </c>
      <c r="AQ36" s="52">
        <v>0</v>
      </c>
      <c r="AR36" s="52">
        <v>0</v>
      </c>
      <c r="AS36" s="52">
        <f t="shared" si="4"/>
        <v>27550</v>
      </c>
      <c r="AT36" s="52">
        <f t="shared" si="5"/>
        <v>630.02</v>
      </c>
      <c r="AU36" s="52">
        <v>11020</v>
      </c>
      <c r="AV36" s="52">
        <v>126</v>
      </c>
      <c r="AW36" s="52">
        <v>3857</v>
      </c>
      <c r="AX36" s="52">
        <v>44.1</v>
      </c>
      <c r="AY36" s="52">
        <v>0</v>
      </c>
      <c r="AZ36" s="52">
        <v>0</v>
      </c>
      <c r="BA36" s="52">
        <v>0</v>
      </c>
      <c r="BB36" s="52">
        <v>0</v>
      </c>
      <c r="BC36" s="52">
        <v>359</v>
      </c>
      <c r="BD36" s="52">
        <v>40</v>
      </c>
      <c r="BE36" s="52">
        <v>0</v>
      </c>
      <c r="BF36" s="52">
        <v>0</v>
      </c>
      <c r="BG36" s="52">
        <v>953</v>
      </c>
      <c r="BH36" s="52">
        <v>60</v>
      </c>
      <c r="BI36" s="52">
        <f t="shared" si="6"/>
        <v>1312</v>
      </c>
      <c r="BJ36" s="52">
        <f t="shared" si="7"/>
        <v>100</v>
      </c>
      <c r="BK36" s="52">
        <f t="shared" si="8"/>
        <v>28862</v>
      </c>
      <c r="BL36" s="52">
        <f t="shared" si="9"/>
        <v>730.02</v>
      </c>
    </row>
    <row r="37" spans="1:64" x14ac:dyDescent="0.25">
      <c r="A37" s="52">
        <v>30</v>
      </c>
      <c r="B37" s="53" t="s">
        <v>118</v>
      </c>
      <c r="C37" s="52">
        <v>7000</v>
      </c>
      <c r="D37" s="52">
        <v>80</v>
      </c>
      <c r="E37" s="52">
        <v>2990</v>
      </c>
      <c r="F37" s="52">
        <v>43.6</v>
      </c>
      <c r="G37" s="52">
        <v>0</v>
      </c>
      <c r="H37" s="52">
        <v>0</v>
      </c>
      <c r="I37" s="52">
        <v>1170</v>
      </c>
      <c r="J37" s="52">
        <v>17</v>
      </c>
      <c r="K37" s="52">
        <v>2340</v>
      </c>
      <c r="L37" s="52">
        <v>34.4</v>
      </c>
      <c r="M37" s="52">
        <v>0</v>
      </c>
      <c r="N37" s="52">
        <v>0</v>
      </c>
      <c r="O37" s="52">
        <v>0</v>
      </c>
      <c r="P37" s="52">
        <v>0</v>
      </c>
      <c r="Q37" s="52">
        <f t="shared" si="0"/>
        <v>13500</v>
      </c>
      <c r="R37" s="52">
        <f t="shared" si="1"/>
        <v>175</v>
      </c>
      <c r="S37" s="52">
        <v>1261</v>
      </c>
      <c r="T37" s="52">
        <v>102.1</v>
      </c>
      <c r="U37" s="52">
        <v>981</v>
      </c>
      <c r="V37" s="52">
        <v>54.4</v>
      </c>
      <c r="W37" s="52">
        <v>95</v>
      </c>
      <c r="X37" s="52">
        <v>4.5</v>
      </c>
      <c r="Y37" s="52">
        <v>463</v>
      </c>
      <c r="Z37" s="52">
        <v>9</v>
      </c>
      <c r="AA37" s="52">
        <v>0</v>
      </c>
      <c r="AB37" s="52">
        <v>0</v>
      </c>
      <c r="AC37" s="52">
        <f t="shared" si="2"/>
        <v>2800</v>
      </c>
      <c r="AD37" s="52">
        <f t="shared" si="3"/>
        <v>170</v>
      </c>
      <c r="AE37" s="52">
        <v>5</v>
      </c>
      <c r="AF37" s="52">
        <v>1</v>
      </c>
      <c r="AG37" s="52">
        <v>690</v>
      </c>
      <c r="AH37" s="52">
        <v>6</v>
      </c>
      <c r="AI37" s="52">
        <v>200</v>
      </c>
      <c r="AJ37" s="52">
        <v>20</v>
      </c>
      <c r="AK37" s="52">
        <v>2</v>
      </c>
      <c r="AL37" s="52">
        <v>0.25</v>
      </c>
      <c r="AM37" s="52">
        <v>0</v>
      </c>
      <c r="AN37" s="52">
        <v>0</v>
      </c>
      <c r="AO37" s="52">
        <v>2493</v>
      </c>
      <c r="AP37" s="52">
        <v>21.25</v>
      </c>
      <c r="AQ37" s="52">
        <v>0</v>
      </c>
      <c r="AR37" s="52">
        <v>0</v>
      </c>
      <c r="AS37" s="52">
        <f t="shared" si="4"/>
        <v>19690</v>
      </c>
      <c r="AT37" s="52">
        <f t="shared" si="5"/>
        <v>393.5</v>
      </c>
      <c r="AU37" s="52">
        <v>14580</v>
      </c>
      <c r="AV37" s="52">
        <v>98.4</v>
      </c>
      <c r="AW37" s="52">
        <v>5830</v>
      </c>
      <c r="AX37" s="52">
        <v>44.4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2000</v>
      </c>
      <c r="BH37" s="52">
        <v>70</v>
      </c>
      <c r="BI37" s="52">
        <f t="shared" si="6"/>
        <v>2000</v>
      </c>
      <c r="BJ37" s="52">
        <f t="shared" si="7"/>
        <v>70</v>
      </c>
      <c r="BK37" s="52">
        <f t="shared" si="8"/>
        <v>21690</v>
      </c>
      <c r="BL37" s="52">
        <f t="shared" si="9"/>
        <v>463.5</v>
      </c>
    </row>
    <row r="38" spans="1:64" x14ac:dyDescent="0.25">
      <c r="A38" s="52">
        <v>31</v>
      </c>
      <c r="B38" s="53" t="s">
        <v>119</v>
      </c>
      <c r="C38" s="52">
        <v>42160</v>
      </c>
      <c r="D38" s="52">
        <v>468.04</v>
      </c>
      <c r="E38" s="52">
        <v>41884</v>
      </c>
      <c r="F38" s="52">
        <v>668.68</v>
      </c>
      <c r="G38" s="52">
        <v>16623</v>
      </c>
      <c r="H38" s="52">
        <v>265.20999999999998</v>
      </c>
      <c r="I38" s="52">
        <v>335</v>
      </c>
      <c r="J38" s="52">
        <v>5.51</v>
      </c>
      <c r="K38" s="52">
        <v>6481</v>
      </c>
      <c r="L38" s="52">
        <v>155.13999999999999</v>
      </c>
      <c r="M38" s="52">
        <v>0</v>
      </c>
      <c r="N38" s="52">
        <v>0</v>
      </c>
      <c r="O38" s="52">
        <v>63603</v>
      </c>
      <c r="P38" s="52">
        <v>908.16</v>
      </c>
      <c r="Q38" s="52">
        <f t="shared" si="0"/>
        <v>90860</v>
      </c>
      <c r="R38" s="52">
        <f t="shared" si="1"/>
        <v>1297.3699999999999</v>
      </c>
      <c r="S38" s="52">
        <v>9179</v>
      </c>
      <c r="T38" s="52">
        <v>156.47</v>
      </c>
      <c r="U38" s="52">
        <v>487</v>
      </c>
      <c r="V38" s="52">
        <v>130.4</v>
      </c>
      <c r="W38" s="52">
        <v>6893</v>
      </c>
      <c r="X38" s="52">
        <v>78.239999999999995</v>
      </c>
      <c r="Y38" s="52">
        <v>8277</v>
      </c>
      <c r="Z38" s="52">
        <v>156.47999999999999</v>
      </c>
      <c r="AA38" s="52">
        <v>0</v>
      </c>
      <c r="AB38" s="52">
        <v>0</v>
      </c>
      <c r="AC38" s="52">
        <f t="shared" si="2"/>
        <v>24836</v>
      </c>
      <c r="AD38" s="52">
        <f t="shared" si="3"/>
        <v>521.59</v>
      </c>
      <c r="AE38" s="52">
        <v>0</v>
      </c>
      <c r="AF38" s="52">
        <v>0</v>
      </c>
      <c r="AG38" s="52">
        <v>4198</v>
      </c>
      <c r="AH38" s="52">
        <v>26.07</v>
      </c>
      <c r="AI38" s="52">
        <v>561</v>
      </c>
      <c r="AJ38" s="52">
        <v>89.52</v>
      </c>
      <c r="AK38" s="52">
        <v>3</v>
      </c>
      <c r="AL38" s="52">
        <v>0.03</v>
      </c>
      <c r="AM38" s="52">
        <v>3</v>
      </c>
      <c r="AN38" s="52">
        <v>0.03</v>
      </c>
      <c r="AO38" s="52">
        <v>172</v>
      </c>
      <c r="AP38" s="52">
        <v>1.59</v>
      </c>
      <c r="AQ38" s="52">
        <v>0</v>
      </c>
      <c r="AR38" s="52">
        <v>0</v>
      </c>
      <c r="AS38" s="52">
        <f t="shared" si="4"/>
        <v>120633</v>
      </c>
      <c r="AT38" s="52">
        <f t="shared" si="5"/>
        <v>1936.1999999999998</v>
      </c>
      <c r="AU38" s="52">
        <v>96507</v>
      </c>
      <c r="AV38" s="52">
        <v>813.18</v>
      </c>
      <c r="AW38" s="52">
        <v>33777</v>
      </c>
      <c r="AX38" s="52">
        <v>284.62</v>
      </c>
      <c r="AY38" s="52">
        <v>0</v>
      </c>
      <c r="AZ38" s="52">
        <v>0</v>
      </c>
      <c r="BA38" s="52">
        <v>0</v>
      </c>
      <c r="BB38" s="52">
        <v>0</v>
      </c>
      <c r="BC38" s="52">
        <v>1126</v>
      </c>
      <c r="BD38" s="52">
        <v>121.07</v>
      </c>
      <c r="BE38" s="52">
        <v>0</v>
      </c>
      <c r="BF38" s="52">
        <v>0</v>
      </c>
      <c r="BG38" s="52">
        <v>4382</v>
      </c>
      <c r="BH38" s="52">
        <v>287.57</v>
      </c>
      <c r="BI38" s="52">
        <f t="shared" si="6"/>
        <v>5508</v>
      </c>
      <c r="BJ38" s="52">
        <f t="shared" si="7"/>
        <v>408.64</v>
      </c>
      <c r="BK38" s="52">
        <f t="shared" si="8"/>
        <v>126141</v>
      </c>
      <c r="BL38" s="52">
        <f t="shared" si="9"/>
        <v>2344.8399999999997</v>
      </c>
    </row>
    <row r="39" spans="1:64" x14ac:dyDescent="0.25">
      <c r="A39" s="52">
        <v>32</v>
      </c>
      <c r="B39" s="53" t="s">
        <v>120</v>
      </c>
      <c r="C39" s="52">
        <v>947</v>
      </c>
      <c r="D39" s="52">
        <v>9.36</v>
      </c>
      <c r="E39" s="52">
        <v>5040</v>
      </c>
      <c r="F39" s="52">
        <v>193.91</v>
      </c>
      <c r="G39" s="52">
        <v>2785</v>
      </c>
      <c r="H39" s="52">
        <v>106.89</v>
      </c>
      <c r="I39" s="52">
        <v>1106</v>
      </c>
      <c r="J39" s="52">
        <v>42.27</v>
      </c>
      <c r="K39" s="52">
        <v>249</v>
      </c>
      <c r="L39" s="52">
        <v>12.42</v>
      </c>
      <c r="M39" s="52">
        <v>0</v>
      </c>
      <c r="N39" s="52">
        <v>0</v>
      </c>
      <c r="O39" s="52">
        <v>5140</v>
      </c>
      <c r="P39" s="52">
        <v>180.57</v>
      </c>
      <c r="Q39" s="52">
        <f t="shared" si="0"/>
        <v>7342</v>
      </c>
      <c r="R39" s="52">
        <f t="shared" si="1"/>
        <v>257.95999999999998</v>
      </c>
      <c r="S39" s="52">
        <v>2423</v>
      </c>
      <c r="T39" s="52">
        <v>290.35000000000002</v>
      </c>
      <c r="U39" s="52">
        <v>107</v>
      </c>
      <c r="V39" s="52">
        <v>241.96</v>
      </c>
      <c r="W39" s="52">
        <v>1826</v>
      </c>
      <c r="X39" s="52">
        <v>145.16999999999999</v>
      </c>
      <c r="Y39" s="52">
        <v>2210</v>
      </c>
      <c r="Z39" s="52">
        <v>290.36</v>
      </c>
      <c r="AA39" s="52">
        <v>0</v>
      </c>
      <c r="AB39" s="52">
        <v>0</v>
      </c>
      <c r="AC39" s="52">
        <f t="shared" si="2"/>
        <v>6566</v>
      </c>
      <c r="AD39" s="52">
        <f t="shared" si="3"/>
        <v>967.84</v>
      </c>
      <c r="AE39" s="52">
        <v>388</v>
      </c>
      <c r="AF39" s="52">
        <v>11.91</v>
      </c>
      <c r="AG39" s="52">
        <v>1017</v>
      </c>
      <c r="AH39" s="52">
        <v>14.88</v>
      </c>
      <c r="AI39" s="52">
        <v>105</v>
      </c>
      <c r="AJ39" s="52">
        <v>44.64</v>
      </c>
      <c r="AK39" s="52">
        <v>1265</v>
      </c>
      <c r="AL39" s="52">
        <v>37.21</v>
      </c>
      <c r="AM39" s="52">
        <v>738</v>
      </c>
      <c r="AN39" s="52">
        <v>22.32</v>
      </c>
      <c r="AO39" s="52">
        <v>1090</v>
      </c>
      <c r="AP39" s="52">
        <v>32.75</v>
      </c>
      <c r="AQ39" s="52">
        <v>0</v>
      </c>
      <c r="AR39" s="52">
        <v>0</v>
      </c>
      <c r="AS39" s="52">
        <f t="shared" si="4"/>
        <v>18511</v>
      </c>
      <c r="AT39" s="52">
        <f t="shared" si="5"/>
        <v>1389.5100000000002</v>
      </c>
      <c r="AU39" s="52">
        <v>4998</v>
      </c>
      <c r="AV39" s="52">
        <v>138.94999999999999</v>
      </c>
      <c r="AW39" s="52">
        <v>1750</v>
      </c>
      <c r="AX39" s="52">
        <v>48.63</v>
      </c>
      <c r="AY39" s="52">
        <v>0</v>
      </c>
      <c r="AZ39" s="52">
        <v>0</v>
      </c>
      <c r="BA39" s="52">
        <v>0</v>
      </c>
      <c r="BB39" s="52">
        <v>0</v>
      </c>
      <c r="BC39" s="52">
        <v>634</v>
      </c>
      <c r="BD39" s="52">
        <v>612.53</v>
      </c>
      <c r="BE39" s="52">
        <v>0</v>
      </c>
      <c r="BF39" s="52">
        <v>0</v>
      </c>
      <c r="BG39" s="52">
        <v>1585</v>
      </c>
      <c r="BH39" s="52">
        <v>918.77</v>
      </c>
      <c r="BI39" s="52">
        <f t="shared" si="6"/>
        <v>2219</v>
      </c>
      <c r="BJ39" s="52">
        <f t="shared" si="7"/>
        <v>1531.3</v>
      </c>
      <c r="BK39" s="52">
        <f t="shared" si="8"/>
        <v>20730</v>
      </c>
      <c r="BL39" s="52">
        <f t="shared" si="9"/>
        <v>2920.8100000000004</v>
      </c>
    </row>
    <row r="40" spans="1:64" x14ac:dyDescent="0.25">
      <c r="A40" s="52">
        <v>33</v>
      </c>
      <c r="B40" s="53" t="s">
        <v>121</v>
      </c>
      <c r="C40" s="52">
        <v>31978</v>
      </c>
      <c r="D40" s="52">
        <v>303.33999999999997</v>
      </c>
      <c r="E40" s="52">
        <v>9321</v>
      </c>
      <c r="F40" s="52">
        <v>170.88</v>
      </c>
      <c r="G40" s="52">
        <v>2815</v>
      </c>
      <c r="H40" s="52">
        <v>51.08</v>
      </c>
      <c r="I40" s="52">
        <v>155</v>
      </c>
      <c r="J40" s="52">
        <v>2.76</v>
      </c>
      <c r="K40" s="52">
        <v>1536</v>
      </c>
      <c r="L40" s="52">
        <v>42.36</v>
      </c>
      <c r="M40" s="52">
        <v>0</v>
      </c>
      <c r="N40" s="52">
        <v>0</v>
      </c>
      <c r="O40" s="52">
        <v>30093</v>
      </c>
      <c r="P40" s="52">
        <v>363.53</v>
      </c>
      <c r="Q40" s="52">
        <f t="shared" si="0"/>
        <v>42990</v>
      </c>
      <c r="R40" s="52">
        <f t="shared" si="1"/>
        <v>519.33999999999992</v>
      </c>
      <c r="S40" s="52">
        <v>1660</v>
      </c>
      <c r="T40" s="52">
        <v>47.61</v>
      </c>
      <c r="U40" s="52">
        <v>520</v>
      </c>
      <c r="V40" s="52">
        <v>29.73</v>
      </c>
      <c r="W40" s="52">
        <v>560</v>
      </c>
      <c r="X40" s="52">
        <v>32.380000000000003</v>
      </c>
      <c r="Y40" s="52">
        <v>260</v>
      </c>
      <c r="Z40" s="52">
        <v>13.02</v>
      </c>
      <c r="AA40" s="52">
        <v>0</v>
      </c>
      <c r="AB40" s="52">
        <v>0</v>
      </c>
      <c r="AC40" s="52">
        <f t="shared" si="2"/>
        <v>3000</v>
      </c>
      <c r="AD40" s="52">
        <f t="shared" si="3"/>
        <v>122.74</v>
      </c>
      <c r="AE40" s="52">
        <v>0</v>
      </c>
      <c r="AF40" s="52">
        <v>0</v>
      </c>
      <c r="AG40" s="52">
        <v>555</v>
      </c>
      <c r="AH40" s="52">
        <v>2.77</v>
      </c>
      <c r="AI40" s="52">
        <v>118</v>
      </c>
      <c r="AJ40" s="52">
        <v>5.93</v>
      </c>
      <c r="AK40" s="52">
        <v>13</v>
      </c>
      <c r="AL40" s="52">
        <v>0.08</v>
      </c>
      <c r="AM40" s="52">
        <v>240</v>
      </c>
      <c r="AN40" s="52">
        <v>2.36</v>
      </c>
      <c r="AO40" s="52">
        <v>132</v>
      </c>
      <c r="AP40" s="52">
        <v>1.33</v>
      </c>
      <c r="AQ40" s="52">
        <v>0</v>
      </c>
      <c r="AR40" s="52">
        <v>0</v>
      </c>
      <c r="AS40" s="52">
        <f t="shared" si="4"/>
        <v>47048</v>
      </c>
      <c r="AT40" s="52">
        <f t="shared" si="5"/>
        <v>654.54999999999995</v>
      </c>
      <c r="AU40" s="52">
        <v>19866</v>
      </c>
      <c r="AV40" s="52">
        <v>234.35</v>
      </c>
      <c r="AW40" s="52">
        <v>6952</v>
      </c>
      <c r="AX40" s="52">
        <v>82.02</v>
      </c>
      <c r="AY40" s="52">
        <v>0</v>
      </c>
      <c r="AZ40" s="52">
        <v>0</v>
      </c>
      <c r="BA40" s="52">
        <v>0</v>
      </c>
      <c r="BB40" s="52">
        <v>0</v>
      </c>
      <c r="BC40" s="52">
        <v>0</v>
      </c>
      <c r="BD40" s="52">
        <v>0</v>
      </c>
      <c r="BE40" s="52">
        <v>0</v>
      </c>
      <c r="BF40" s="52">
        <v>0</v>
      </c>
      <c r="BG40" s="52">
        <v>3338</v>
      </c>
      <c r="BH40" s="52">
        <v>126.27</v>
      </c>
      <c r="BI40" s="52">
        <f t="shared" si="6"/>
        <v>3338</v>
      </c>
      <c r="BJ40" s="52">
        <f t="shared" si="7"/>
        <v>126.27</v>
      </c>
      <c r="BK40" s="52">
        <f t="shared" si="8"/>
        <v>50386</v>
      </c>
      <c r="BL40" s="52">
        <f t="shared" si="9"/>
        <v>780.81999999999994</v>
      </c>
    </row>
    <row r="41" spans="1:64" x14ac:dyDescent="0.25">
      <c r="A41" s="52">
        <v>34</v>
      </c>
      <c r="B41" s="53" t="s">
        <v>122</v>
      </c>
      <c r="C41" s="52">
        <v>3215</v>
      </c>
      <c r="D41" s="52">
        <v>36.53</v>
      </c>
      <c r="E41" s="52">
        <v>1259</v>
      </c>
      <c r="F41" s="52">
        <v>22.77</v>
      </c>
      <c r="G41" s="52">
        <v>589</v>
      </c>
      <c r="H41" s="52">
        <v>10.64</v>
      </c>
      <c r="I41" s="52">
        <v>262</v>
      </c>
      <c r="J41" s="52">
        <v>4.7</v>
      </c>
      <c r="K41" s="52">
        <v>152</v>
      </c>
      <c r="L41" s="52">
        <v>4.09</v>
      </c>
      <c r="M41" s="52">
        <v>0</v>
      </c>
      <c r="N41" s="52">
        <v>0</v>
      </c>
      <c r="O41" s="52">
        <v>3422</v>
      </c>
      <c r="P41" s="52">
        <v>47.67</v>
      </c>
      <c r="Q41" s="52">
        <f t="shared" si="0"/>
        <v>4888</v>
      </c>
      <c r="R41" s="52">
        <f t="shared" si="1"/>
        <v>68.09</v>
      </c>
      <c r="S41" s="52">
        <v>516</v>
      </c>
      <c r="T41" s="52">
        <v>16.03</v>
      </c>
      <c r="U41" s="52">
        <v>20</v>
      </c>
      <c r="V41" s="52">
        <v>9.6199999999999992</v>
      </c>
      <c r="W41" s="52">
        <v>310</v>
      </c>
      <c r="X41" s="52">
        <v>6.41</v>
      </c>
      <c r="Y41" s="52">
        <v>0</v>
      </c>
      <c r="Z41" s="52">
        <v>0</v>
      </c>
      <c r="AA41" s="52">
        <v>0</v>
      </c>
      <c r="AB41" s="52">
        <v>0</v>
      </c>
      <c r="AC41" s="52">
        <f t="shared" si="2"/>
        <v>846</v>
      </c>
      <c r="AD41" s="52">
        <f t="shared" si="3"/>
        <v>32.06</v>
      </c>
      <c r="AE41" s="52">
        <v>0</v>
      </c>
      <c r="AF41" s="52">
        <v>0</v>
      </c>
      <c r="AG41" s="52">
        <v>250</v>
      </c>
      <c r="AH41" s="52">
        <v>1.25</v>
      </c>
      <c r="AI41" s="52">
        <v>55</v>
      </c>
      <c r="AJ41" s="52">
        <v>8.2899999999999991</v>
      </c>
      <c r="AK41" s="52">
        <v>0</v>
      </c>
      <c r="AL41" s="52">
        <v>0</v>
      </c>
      <c r="AM41" s="52">
        <v>0</v>
      </c>
      <c r="AN41" s="52">
        <v>0</v>
      </c>
      <c r="AO41" s="52">
        <v>1820</v>
      </c>
      <c r="AP41" s="52">
        <v>18.2</v>
      </c>
      <c r="AQ41" s="52">
        <v>0</v>
      </c>
      <c r="AR41" s="52">
        <v>0</v>
      </c>
      <c r="AS41" s="52">
        <f t="shared" si="4"/>
        <v>7859</v>
      </c>
      <c r="AT41" s="52">
        <f t="shared" si="5"/>
        <v>127.89</v>
      </c>
      <c r="AU41" s="52">
        <v>2751</v>
      </c>
      <c r="AV41" s="52">
        <v>26.87</v>
      </c>
      <c r="AW41" s="52">
        <v>963</v>
      </c>
      <c r="AX41" s="52">
        <v>9.4</v>
      </c>
      <c r="AY41" s="52">
        <v>0</v>
      </c>
      <c r="AZ41" s="52">
        <v>0</v>
      </c>
      <c r="BA41" s="52">
        <v>0</v>
      </c>
      <c r="BB41" s="52">
        <v>0</v>
      </c>
      <c r="BC41" s="52">
        <v>0</v>
      </c>
      <c r="BD41" s="52">
        <v>0</v>
      </c>
      <c r="BE41" s="52">
        <v>0</v>
      </c>
      <c r="BF41" s="52">
        <v>0</v>
      </c>
      <c r="BG41" s="52">
        <v>432</v>
      </c>
      <c r="BH41" s="52">
        <v>64.81</v>
      </c>
      <c r="BI41" s="52">
        <f t="shared" si="6"/>
        <v>432</v>
      </c>
      <c r="BJ41" s="52">
        <f t="shared" si="7"/>
        <v>64.81</v>
      </c>
      <c r="BK41" s="52">
        <f t="shared" si="8"/>
        <v>8291</v>
      </c>
      <c r="BL41" s="52">
        <f t="shared" si="9"/>
        <v>192.7</v>
      </c>
    </row>
    <row r="42" spans="1:64" x14ac:dyDescent="0.25">
      <c r="A42" s="52">
        <v>35</v>
      </c>
      <c r="B42" s="53" t="s">
        <v>123</v>
      </c>
      <c r="C42" s="52">
        <v>9000</v>
      </c>
      <c r="D42" s="52">
        <v>85</v>
      </c>
      <c r="E42" s="52">
        <v>1436</v>
      </c>
      <c r="F42" s="52">
        <v>35.86</v>
      </c>
      <c r="G42" s="52">
        <v>582</v>
      </c>
      <c r="H42" s="52">
        <v>14.5</v>
      </c>
      <c r="I42" s="52">
        <v>322</v>
      </c>
      <c r="J42" s="52">
        <v>8.08</v>
      </c>
      <c r="K42" s="52">
        <v>242</v>
      </c>
      <c r="L42" s="52">
        <v>6.06</v>
      </c>
      <c r="M42" s="52">
        <v>11</v>
      </c>
      <c r="N42" s="52">
        <v>0.28999999999999998</v>
      </c>
      <c r="O42" s="52">
        <v>4401</v>
      </c>
      <c r="P42" s="52">
        <v>54.01</v>
      </c>
      <c r="Q42" s="52">
        <f t="shared" si="0"/>
        <v>11000</v>
      </c>
      <c r="R42" s="52">
        <f t="shared" si="1"/>
        <v>135</v>
      </c>
      <c r="S42" s="52">
        <v>1102</v>
      </c>
      <c r="T42" s="52">
        <v>55.02</v>
      </c>
      <c r="U42" s="52">
        <v>441</v>
      </c>
      <c r="V42" s="52">
        <v>22.01</v>
      </c>
      <c r="W42" s="52">
        <v>221</v>
      </c>
      <c r="X42" s="52">
        <v>10.99</v>
      </c>
      <c r="Y42" s="52">
        <v>436</v>
      </c>
      <c r="Z42" s="52">
        <v>22.01</v>
      </c>
      <c r="AA42" s="52">
        <v>21</v>
      </c>
      <c r="AB42" s="52">
        <v>1.08</v>
      </c>
      <c r="AC42" s="52">
        <f t="shared" si="2"/>
        <v>2200</v>
      </c>
      <c r="AD42" s="52">
        <f t="shared" si="3"/>
        <v>110.03</v>
      </c>
      <c r="AE42" s="52">
        <v>0</v>
      </c>
      <c r="AF42" s="52">
        <v>0</v>
      </c>
      <c r="AG42" s="52">
        <v>80</v>
      </c>
      <c r="AH42" s="52">
        <v>3.4</v>
      </c>
      <c r="AI42" s="52">
        <v>150</v>
      </c>
      <c r="AJ42" s="52">
        <v>13</v>
      </c>
      <c r="AK42" s="52">
        <v>0</v>
      </c>
      <c r="AL42" s="52">
        <v>0</v>
      </c>
      <c r="AM42" s="52">
        <v>0</v>
      </c>
      <c r="AN42" s="52">
        <v>0</v>
      </c>
      <c r="AO42" s="52">
        <v>500</v>
      </c>
      <c r="AP42" s="52">
        <v>4.7</v>
      </c>
      <c r="AQ42" s="52">
        <v>24</v>
      </c>
      <c r="AR42" s="52">
        <v>0.23</v>
      </c>
      <c r="AS42" s="52">
        <f t="shared" si="4"/>
        <v>13930</v>
      </c>
      <c r="AT42" s="52">
        <f t="shared" si="5"/>
        <v>266.13</v>
      </c>
      <c r="AU42" s="52">
        <v>11826</v>
      </c>
      <c r="AV42" s="52">
        <v>106.44</v>
      </c>
      <c r="AW42" s="52">
        <v>1183</v>
      </c>
      <c r="AX42" s="52">
        <v>10.64</v>
      </c>
      <c r="AY42" s="52">
        <v>0</v>
      </c>
      <c r="AZ42" s="52">
        <v>0</v>
      </c>
      <c r="BA42" s="52">
        <v>0</v>
      </c>
      <c r="BB42" s="52">
        <v>0</v>
      </c>
      <c r="BC42" s="52">
        <v>11</v>
      </c>
      <c r="BD42" s="52">
        <v>5</v>
      </c>
      <c r="BE42" s="52">
        <v>98</v>
      </c>
      <c r="BF42" s="52">
        <v>5</v>
      </c>
      <c r="BG42" s="52">
        <v>1891</v>
      </c>
      <c r="BH42" s="52">
        <v>39.979999999999997</v>
      </c>
      <c r="BI42" s="52">
        <f t="shared" si="6"/>
        <v>2000</v>
      </c>
      <c r="BJ42" s="52">
        <f t="shared" si="7"/>
        <v>49.98</v>
      </c>
      <c r="BK42" s="52">
        <f t="shared" si="8"/>
        <v>15930</v>
      </c>
      <c r="BL42" s="52">
        <f t="shared" si="9"/>
        <v>316.11</v>
      </c>
    </row>
    <row r="43" spans="1:64" x14ac:dyDescent="0.25">
      <c r="A43" s="52">
        <v>36</v>
      </c>
      <c r="B43" s="53" t="s">
        <v>111</v>
      </c>
      <c r="C43" s="52">
        <v>2608</v>
      </c>
      <c r="D43" s="52">
        <v>12.7</v>
      </c>
      <c r="E43" s="52">
        <v>1097</v>
      </c>
      <c r="F43" s="52">
        <v>16.59</v>
      </c>
      <c r="G43" s="52">
        <v>477</v>
      </c>
      <c r="H43" s="52">
        <v>9.06</v>
      </c>
      <c r="I43" s="52">
        <v>175</v>
      </c>
      <c r="J43" s="52">
        <v>3.19</v>
      </c>
      <c r="K43" s="52">
        <v>494</v>
      </c>
      <c r="L43" s="52">
        <v>4.0599999999999996</v>
      </c>
      <c r="M43" s="52">
        <v>0</v>
      </c>
      <c r="N43" s="52">
        <v>0</v>
      </c>
      <c r="O43" s="52">
        <v>3062</v>
      </c>
      <c r="P43" s="52">
        <v>25.57</v>
      </c>
      <c r="Q43" s="52">
        <f t="shared" si="0"/>
        <v>4374</v>
      </c>
      <c r="R43" s="52">
        <f t="shared" si="1"/>
        <v>36.54</v>
      </c>
      <c r="S43" s="52">
        <v>722</v>
      </c>
      <c r="T43" s="52">
        <v>34.47</v>
      </c>
      <c r="U43" s="52">
        <v>609</v>
      </c>
      <c r="V43" s="52">
        <v>28.72</v>
      </c>
      <c r="W43" s="52">
        <v>359</v>
      </c>
      <c r="X43" s="52">
        <v>17.23</v>
      </c>
      <c r="Y43" s="52">
        <v>723</v>
      </c>
      <c r="Z43" s="52">
        <v>34.47</v>
      </c>
      <c r="AA43" s="52">
        <v>0</v>
      </c>
      <c r="AB43" s="52">
        <v>0</v>
      </c>
      <c r="AC43" s="52">
        <f t="shared" si="2"/>
        <v>2413</v>
      </c>
      <c r="AD43" s="52">
        <f t="shared" si="3"/>
        <v>114.89</v>
      </c>
      <c r="AE43" s="52">
        <v>19</v>
      </c>
      <c r="AF43" s="52">
        <v>1.28</v>
      </c>
      <c r="AG43" s="52">
        <v>293</v>
      </c>
      <c r="AH43" s="52">
        <v>4.46</v>
      </c>
      <c r="AI43" s="52">
        <v>956</v>
      </c>
      <c r="AJ43" s="52">
        <v>48.03</v>
      </c>
      <c r="AK43" s="52">
        <v>18</v>
      </c>
      <c r="AL43" s="52">
        <v>2.2799999999999998</v>
      </c>
      <c r="AM43" s="52">
        <v>18</v>
      </c>
      <c r="AN43" s="52">
        <v>0.39</v>
      </c>
      <c r="AO43" s="52">
        <v>682</v>
      </c>
      <c r="AP43" s="52">
        <v>13.37</v>
      </c>
      <c r="AQ43" s="52">
        <v>0</v>
      </c>
      <c r="AR43" s="52">
        <v>0</v>
      </c>
      <c r="AS43" s="52">
        <f t="shared" si="4"/>
        <v>8773</v>
      </c>
      <c r="AT43" s="52">
        <f t="shared" si="5"/>
        <v>221.24</v>
      </c>
      <c r="AU43" s="52">
        <v>1316</v>
      </c>
      <c r="AV43" s="52">
        <v>33.200000000000003</v>
      </c>
      <c r="AW43" s="52">
        <v>460</v>
      </c>
      <c r="AX43" s="52">
        <v>11.62</v>
      </c>
      <c r="AY43" s="52">
        <v>0</v>
      </c>
      <c r="AZ43" s="52">
        <v>0</v>
      </c>
      <c r="BA43" s="52">
        <v>0</v>
      </c>
      <c r="BB43" s="52">
        <v>0</v>
      </c>
      <c r="BC43" s="52">
        <v>18</v>
      </c>
      <c r="BD43" s="52">
        <v>92.97</v>
      </c>
      <c r="BE43" s="52">
        <v>0</v>
      </c>
      <c r="BF43" s="52">
        <v>0</v>
      </c>
      <c r="BG43" s="52">
        <v>1976</v>
      </c>
      <c r="BH43" s="52">
        <v>113.63</v>
      </c>
      <c r="BI43" s="52">
        <f t="shared" si="6"/>
        <v>1994</v>
      </c>
      <c r="BJ43" s="52">
        <f t="shared" si="7"/>
        <v>206.6</v>
      </c>
      <c r="BK43" s="52">
        <f t="shared" si="8"/>
        <v>10767</v>
      </c>
      <c r="BL43" s="52">
        <f t="shared" si="9"/>
        <v>427.84000000000003</v>
      </c>
    </row>
    <row r="44" spans="1:64" s="51" customFormat="1" x14ac:dyDescent="0.25">
      <c r="A44" s="280" t="s">
        <v>86</v>
      </c>
      <c r="B44" s="281"/>
      <c r="C44" s="54">
        <f t="shared" ref="C44:AH44" si="10">SUM(C8:C43)</f>
        <v>324571</v>
      </c>
      <c r="D44" s="54">
        <f t="shared" si="10"/>
        <v>3318.09</v>
      </c>
      <c r="E44" s="54">
        <f t="shared" si="10"/>
        <v>224127</v>
      </c>
      <c r="F44" s="54">
        <f t="shared" si="10"/>
        <v>4559.09</v>
      </c>
      <c r="G44" s="54">
        <f t="shared" si="10"/>
        <v>82577</v>
      </c>
      <c r="H44" s="54">
        <f t="shared" si="10"/>
        <v>1508.34</v>
      </c>
      <c r="I44" s="54">
        <f t="shared" si="10"/>
        <v>22964</v>
      </c>
      <c r="J44" s="54">
        <f t="shared" si="10"/>
        <v>642.70000000000016</v>
      </c>
      <c r="K44" s="54">
        <f t="shared" si="10"/>
        <v>52609</v>
      </c>
      <c r="L44" s="54">
        <f t="shared" si="10"/>
        <v>2389.3600000000006</v>
      </c>
      <c r="M44" s="54">
        <f t="shared" si="10"/>
        <v>556</v>
      </c>
      <c r="N44" s="54">
        <f t="shared" si="10"/>
        <v>21</v>
      </c>
      <c r="O44" s="54">
        <f t="shared" si="10"/>
        <v>388456</v>
      </c>
      <c r="P44" s="54">
        <f t="shared" si="10"/>
        <v>5755.11</v>
      </c>
      <c r="Q44" s="54">
        <f t="shared" si="10"/>
        <v>624271</v>
      </c>
      <c r="R44" s="54">
        <f t="shared" si="10"/>
        <v>10909.240000000002</v>
      </c>
      <c r="S44" s="54">
        <f t="shared" si="10"/>
        <v>113226</v>
      </c>
      <c r="T44" s="54">
        <f t="shared" si="10"/>
        <v>13523.930000000004</v>
      </c>
      <c r="U44" s="54">
        <f t="shared" si="10"/>
        <v>30246</v>
      </c>
      <c r="V44" s="54">
        <f t="shared" si="10"/>
        <v>8570.49</v>
      </c>
      <c r="W44" s="54">
        <f t="shared" si="10"/>
        <v>23084</v>
      </c>
      <c r="X44" s="54">
        <f t="shared" si="10"/>
        <v>4618.4299999999985</v>
      </c>
      <c r="Y44" s="54">
        <f t="shared" si="10"/>
        <v>52763</v>
      </c>
      <c r="Z44" s="54">
        <f t="shared" si="10"/>
        <v>2239.73</v>
      </c>
      <c r="AA44" s="54">
        <f t="shared" si="10"/>
        <v>284</v>
      </c>
      <c r="AB44" s="54">
        <f t="shared" si="10"/>
        <v>38.799999999999997</v>
      </c>
      <c r="AC44" s="54">
        <f t="shared" si="10"/>
        <v>219319</v>
      </c>
      <c r="AD44" s="54">
        <f t="shared" si="10"/>
        <v>28952.580000000005</v>
      </c>
      <c r="AE44" s="54">
        <f t="shared" si="10"/>
        <v>3122</v>
      </c>
      <c r="AF44" s="54">
        <f t="shared" si="10"/>
        <v>1349.4900000000002</v>
      </c>
      <c r="AG44" s="54">
        <f t="shared" si="10"/>
        <v>17494</v>
      </c>
      <c r="AH44" s="54">
        <f t="shared" si="10"/>
        <v>228.97</v>
      </c>
      <c r="AI44" s="54">
        <f t="shared" ref="AI44:BN44" si="11">SUM(AI8:AI43)</f>
        <v>18402</v>
      </c>
      <c r="AJ44" s="54">
        <f t="shared" si="11"/>
        <v>2389.69</v>
      </c>
      <c r="AK44" s="54">
        <f t="shared" si="11"/>
        <v>4894</v>
      </c>
      <c r="AL44" s="54">
        <f t="shared" si="11"/>
        <v>172.56000000000003</v>
      </c>
      <c r="AM44" s="54">
        <f t="shared" si="11"/>
        <v>9597</v>
      </c>
      <c r="AN44" s="54">
        <f t="shared" si="11"/>
        <v>104.48000000000002</v>
      </c>
      <c r="AO44" s="54">
        <f t="shared" si="11"/>
        <v>22816</v>
      </c>
      <c r="AP44" s="54">
        <f t="shared" si="11"/>
        <v>496.00999999999993</v>
      </c>
      <c r="AQ44" s="54">
        <f t="shared" si="11"/>
        <v>262</v>
      </c>
      <c r="AR44" s="54">
        <f t="shared" si="11"/>
        <v>217.35</v>
      </c>
      <c r="AS44" s="54">
        <f t="shared" si="11"/>
        <v>919915</v>
      </c>
      <c r="AT44" s="54">
        <f t="shared" si="11"/>
        <v>44603.01999999999</v>
      </c>
      <c r="AU44" s="54">
        <f t="shared" si="11"/>
        <v>373955</v>
      </c>
      <c r="AV44" s="54">
        <f t="shared" si="11"/>
        <v>6672.6099999999988</v>
      </c>
      <c r="AW44" s="54">
        <f t="shared" si="11"/>
        <v>111331</v>
      </c>
      <c r="AX44" s="54">
        <f t="shared" si="11"/>
        <v>1433.5000000000002</v>
      </c>
      <c r="AY44" s="54">
        <f t="shared" si="11"/>
        <v>1447</v>
      </c>
      <c r="AZ44" s="54">
        <f t="shared" si="11"/>
        <v>278.39999999999998</v>
      </c>
      <c r="BA44" s="54">
        <f t="shared" si="11"/>
        <v>2094</v>
      </c>
      <c r="BB44" s="54">
        <f t="shared" si="11"/>
        <v>223.95</v>
      </c>
      <c r="BC44" s="54">
        <f t="shared" si="11"/>
        <v>18205</v>
      </c>
      <c r="BD44" s="54">
        <f t="shared" si="11"/>
        <v>8844.85</v>
      </c>
      <c r="BE44" s="54">
        <f t="shared" si="11"/>
        <v>49113</v>
      </c>
      <c r="BF44" s="54">
        <f t="shared" si="11"/>
        <v>2525.7399999999998</v>
      </c>
      <c r="BG44" s="54">
        <f t="shared" si="11"/>
        <v>2162739</v>
      </c>
      <c r="BH44" s="54">
        <f t="shared" si="11"/>
        <v>177778.53999999998</v>
      </c>
      <c r="BI44" s="54">
        <f t="shared" si="11"/>
        <v>2233598</v>
      </c>
      <c r="BJ44" s="54">
        <f t="shared" si="11"/>
        <v>189651.48</v>
      </c>
      <c r="BK44" s="54">
        <f t="shared" si="11"/>
        <v>3153513</v>
      </c>
      <c r="BL44" s="54">
        <f t="shared" si="11"/>
        <v>234254.49999999991</v>
      </c>
    </row>
  </sheetData>
  <mergeCells count="39">
    <mergeCell ref="A44:B44"/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1</vt:i4>
      </vt:variant>
    </vt:vector>
  </HeadingPairs>
  <TitlesOfParts>
    <vt:vector size="47" baseType="lpstr">
      <vt:lpstr>Bank</vt:lpstr>
      <vt:lpstr>District</vt:lpstr>
      <vt:lpstr>Sheet1</vt:lpstr>
      <vt:lpstr>AIRTEL PAYMENTS BANK</vt:lpstr>
      <vt:lpstr>AU SMALL FIN.BANK</vt:lpstr>
      <vt:lpstr>AXIS BANK</vt:lpstr>
      <vt:lpstr>BANDHAN BANK</vt:lpstr>
      <vt:lpstr>BANK OF BARODA</vt:lpstr>
      <vt:lpstr>BANK OF INDIA</vt:lpstr>
      <vt:lpstr>BANK OF MAHARASHTRA</vt:lpstr>
      <vt:lpstr>CANARA BANK</vt:lpstr>
      <vt:lpstr>CENTRAL BANK OF INDIA</vt:lpstr>
      <vt:lpstr>CSB BANK LIMITED</vt:lpstr>
      <vt:lpstr>DBS BANK</vt:lpstr>
      <vt:lpstr>DCB BANK</vt:lpstr>
      <vt:lpstr>DHANLAXMI BANK</vt:lpstr>
      <vt:lpstr>EQUITAS SMALL FIN. BANK</vt:lpstr>
      <vt:lpstr>ESAF SMALL FIN. BANK</vt:lpstr>
      <vt:lpstr>FEDERAL BANK</vt:lpstr>
      <vt:lpstr>FINCARE SMALL FIN. BANK</vt:lpstr>
      <vt:lpstr>FINO PAYMENTS BANK</vt:lpstr>
      <vt:lpstr>HDFC BANK</vt:lpstr>
      <vt:lpstr>ICICI BANK</vt:lpstr>
      <vt:lpstr>IDBI BANK</vt:lpstr>
      <vt:lpstr>IDFC FIRST BANK</vt:lpstr>
      <vt:lpstr>INDIA POST PAYMENTS BANK</vt:lpstr>
      <vt:lpstr>INDIAN BANK</vt:lpstr>
      <vt:lpstr>INDIAN OVERSEAS BANK</vt:lpstr>
      <vt:lpstr>INDUSIND BANK</vt:lpstr>
      <vt:lpstr>JANA SMALL FIN. BANK</vt:lpstr>
      <vt:lpstr>KARNATAKA BANK</vt:lpstr>
      <vt:lpstr>KARUR VYSYA BANK</vt:lpstr>
      <vt:lpstr>KOTAK MAHINDRA BANK</vt:lpstr>
      <vt:lpstr>M.S. COOP-DCC BANK</vt:lpstr>
      <vt:lpstr>MAHARASHTRA GRAMIN BANK</vt:lpstr>
      <vt:lpstr>PUNJAB AND SIND BANK</vt:lpstr>
      <vt:lpstr>PUNJAB NATIONAL BANK</vt:lpstr>
      <vt:lpstr>RBL BANK</vt:lpstr>
      <vt:lpstr>STATE BANK OF INDIA</vt:lpstr>
      <vt:lpstr>SURYODAY SMALL FIN. BANK</vt:lpstr>
      <vt:lpstr>UCO BANK</vt:lpstr>
      <vt:lpstr>UJJIVAN SMALL FIN. BANK</vt:lpstr>
      <vt:lpstr>UNION BANK OF INDIA</vt:lpstr>
      <vt:lpstr>UTKARSH SMALL FIN. BANK</vt:lpstr>
      <vt:lpstr>VIDHARBHA KONKAN GRAMIN BANK</vt:lpstr>
      <vt:lpstr>YES BANK</vt:lpstr>
      <vt:lpstr>Bank!Print_Titles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dena</dc:creator>
  <cp:lastModifiedBy>A.R.Teke</cp:lastModifiedBy>
  <dcterms:created xsi:type="dcterms:W3CDTF">2016-07-14T06:07:07Z</dcterms:created>
  <dcterms:modified xsi:type="dcterms:W3CDTF">2024-07-30T12:00:05Z</dcterms:modified>
</cp:coreProperties>
</file>