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9" i="1" l="1"/>
  <c r="H247" i="1"/>
  <c r="H245" i="1"/>
  <c r="G244" i="1"/>
  <c r="H243" i="1"/>
  <c r="G241" i="1"/>
  <c r="H240" i="1"/>
  <c r="G239" i="1"/>
  <c r="H238" i="1"/>
  <c r="G237" i="1"/>
  <c r="H236" i="1"/>
  <c r="G235" i="1"/>
  <c r="H234" i="1"/>
  <c r="G233" i="1"/>
  <c r="G231" i="1"/>
  <c r="H230" i="1"/>
  <c r="G230" i="1"/>
  <c r="H228" i="1"/>
  <c r="G228" i="1"/>
  <c r="H226" i="1"/>
  <c r="G226" i="1"/>
  <c r="H224" i="1"/>
  <c r="G224" i="1"/>
  <c r="G223" i="1"/>
  <c r="H222" i="1"/>
  <c r="G221" i="1"/>
  <c r="H220" i="1"/>
  <c r="H213" i="1"/>
  <c r="G213" i="1"/>
  <c r="H211" i="1"/>
  <c r="G211" i="1"/>
  <c r="G210" i="1"/>
  <c r="G209" i="1"/>
  <c r="G208" i="1"/>
  <c r="H206" i="1"/>
  <c r="G205" i="1"/>
  <c r="H204" i="1"/>
  <c r="G203" i="1"/>
  <c r="H202" i="1"/>
  <c r="G201" i="1"/>
  <c r="H200" i="1"/>
  <c r="G199" i="1"/>
  <c r="H198" i="1"/>
  <c r="G197" i="1"/>
  <c r="H196" i="1"/>
  <c r="G195" i="1"/>
  <c r="H194" i="1"/>
  <c r="G193" i="1"/>
  <c r="H192" i="1"/>
  <c r="G191" i="1"/>
  <c r="H190" i="1"/>
  <c r="G189" i="1"/>
  <c r="H188" i="1"/>
  <c r="G187" i="1"/>
  <c r="H186" i="1"/>
  <c r="G185" i="1"/>
  <c r="G179" i="1"/>
  <c r="G178" i="1"/>
  <c r="G176" i="1"/>
  <c r="G174" i="1"/>
  <c r="G171" i="1"/>
  <c r="G169" i="1"/>
  <c r="G167" i="1"/>
  <c r="G165" i="1"/>
  <c r="G163" i="1"/>
  <c r="G161" i="1"/>
  <c r="H160" i="1"/>
  <c r="G159" i="1"/>
  <c r="G157" i="1"/>
  <c r="G155" i="1"/>
  <c r="H151" i="1"/>
  <c r="H144" i="1"/>
  <c r="G140" i="1"/>
  <c r="G138" i="1"/>
  <c r="G135" i="1"/>
  <c r="G131" i="1"/>
  <c r="G127" i="1"/>
  <c r="G125" i="1"/>
  <c r="G123" i="1"/>
  <c r="G121" i="1"/>
  <c r="G119" i="1"/>
  <c r="G117" i="1"/>
  <c r="G115" i="1"/>
  <c r="G108" i="1"/>
  <c r="I37" i="1"/>
  <c r="G106" i="1"/>
  <c r="C35" i="1"/>
  <c r="G104" i="1"/>
  <c r="G101" i="1"/>
  <c r="C30" i="1"/>
  <c r="G99" i="1"/>
  <c r="G97" i="1"/>
  <c r="C26" i="1"/>
  <c r="G95" i="1"/>
  <c r="G93" i="1"/>
  <c r="C22" i="1"/>
  <c r="G91" i="1"/>
  <c r="C20" i="1"/>
  <c r="G89" i="1"/>
  <c r="C18" i="1"/>
  <c r="G87" i="1"/>
  <c r="G85" i="1"/>
  <c r="C14" i="1"/>
  <c r="G83" i="1"/>
  <c r="C12" i="1"/>
  <c r="G81" i="1"/>
  <c r="C10" i="1"/>
  <c r="G74" i="1"/>
  <c r="J38" i="1"/>
  <c r="G72" i="1"/>
  <c r="J36" i="1"/>
  <c r="I36" i="1"/>
  <c r="G70" i="1"/>
  <c r="J34" i="1"/>
  <c r="I34" i="1"/>
  <c r="D34" i="1"/>
  <c r="C34" i="1"/>
  <c r="G68" i="1"/>
  <c r="J31" i="1"/>
  <c r="I31" i="1"/>
  <c r="C31" i="1"/>
  <c r="G65" i="1"/>
  <c r="J29" i="1"/>
  <c r="I29" i="1"/>
  <c r="C29" i="1"/>
  <c r="F28" i="1"/>
  <c r="G63" i="1"/>
  <c r="J27" i="1"/>
  <c r="I27" i="1"/>
  <c r="C27" i="1"/>
  <c r="G61" i="1"/>
  <c r="J25" i="1"/>
  <c r="I25" i="1"/>
  <c r="D25" i="1"/>
  <c r="C25" i="1"/>
  <c r="G59" i="1"/>
  <c r="J23" i="1"/>
  <c r="I23" i="1"/>
  <c r="D23" i="1"/>
  <c r="C23" i="1"/>
  <c r="G57" i="1"/>
  <c r="D21" i="1"/>
  <c r="C21" i="1"/>
  <c r="G55" i="1"/>
  <c r="J19" i="1"/>
  <c r="F19" i="1"/>
  <c r="D19" i="1"/>
  <c r="C19" i="1"/>
  <c r="G53" i="1"/>
  <c r="J17" i="1"/>
  <c r="F17" i="1"/>
  <c r="D17" i="1"/>
  <c r="C17" i="1"/>
  <c r="G51" i="1"/>
  <c r="J15" i="1"/>
  <c r="F15" i="1"/>
  <c r="C15" i="1"/>
  <c r="G49" i="1"/>
  <c r="J13" i="1"/>
  <c r="C13" i="1"/>
  <c r="F12" i="1"/>
  <c r="G47" i="1"/>
  <c r="D12" i="1"/>
  <c r="D11" i="1"/>
  <c r="F10" i="1"/>
  <c r="G45" i="1"/>
  <c r="J39" i="1"/>
  <c r="F39" i="1"/>
  <c r="D38" i="1"/>
  <c r="F37" i="1"/>
  <c r="D36" i="1"/>
  <c r="F35" i="1"/>
  <c r="J33" i="1"/>
  <c r="F33" i="1"/>
  <c r="D31" i="1"/>
  <c r="F30" i="1"/>
  <c r="F29" i="1"/>
  <c r="D29" i="1"/>
  <c r="D27" i="1"/>
  <c r="F26" i="1"/>
  <c r="F24" i="1"/>
  <c r="D24" i="1"/>
  <c r="J22" i="1"/>
  <c r="J20" i="1"/>
  <c r="F20" i="1"/>
  <c r="J18" i="1"/>
  <c r="F18" i="1"/>
  <c r="J16" i="1"/>
  <c r="F16" i="1"/>
  <c r="D15" i="1"/>
  <c r="F14" i="1"/>
  <c r="F13" i="1"/>
  <c r="D13" i="1"/>
  <c r="J11" i="1"/>
  <c r="F11" i="1"/>
  <c r="D10" i="1"/>
  <c r="D14" i="1" l="1"/>
  <c r="F21" i="1"/>
  <c r="H21" i="1" s="1"/>
  <c r="D26" i="1"/>
  <c r="D28" i="1"/>
  <c r="H28" i="1" s="1"/>
  <c r="D30" i="1"/>
  <c r="F31" i="1"/>
  <c r="H31" i="1" s="1"/>
  <c r="F34" i="1"/>
  <c r="H34" i="1" s="1"/>
  <c r="F36" i="1"/>
  <c r="D37" i="1"/>
  <c r="F38" i="1"/>
  <c r="H38" i="1" s="1"/>
  <c r="H154" i="1"/>
  <c r="H156" i="1"/>
  <c r="H158" i="1"/>
  <c r="H209" i="1"/>
  <c r="G246" i="1"/>
  <c r="G248" i="1"/>
  <c r="G249" i="1"/>
  <c r="H30" i="1"/>
  <c r="H37" i="1"/>
  <c r="H10" i="1"/>
  <c r="H29" i="1"/>
  <c r="H17" i="1"/>
  <c r="H19" i="1"/>
  <c r="J10" i="1"/>
  <c r="H46" i="1"/>
  <c r="J12" i="1"/>
  <c r="H48" i="1"/>
  <c r="J14" i="1"/>
  <c r="H50" i="1"/>
  <c r="D16" i="1"/>
  <c r="H16" i="1" s="1"/>
  <c r="H52" i="1"/>
  <c r="D18" i="1"/>
  <c r="H18" i="1" s="1"/>
  <c r="H54" i="1"/>
  <c r="D20" i="1"/>
  <c r="H20" i="1" s="1"/>
  <c r="H56" i="1"/>
  <c r="D22" i="1"/>
  <c r="H58" i="1"/>
  <c r="J24" i="1"/>
  <c r="H60" i="1"/>
  <c r="J26" i="1"/>
  <c r="H62" i="1"/>
  <c r="J28" i="1"/>
  <c r="H64" i="1"/>
  <c r="J30" i="1"/>
  <c r="H66" i="1"/>
  <c r="D33" i="1"/>
  <c r="H33" i="1" s="1"/>
  <c r="H69" i="1"/>
  <c r="D35" i="1"/>
  <c r="J35" i="1"/>
  <c r="H71" i="1"/>
  <c r="J37" i="1"/>
  <c r="H73" i="1"/>
  <c r="D39" i="1"/>
  <c r="H39" i="1" s="1"/>
  <c r="H80" i="1"/>
  <c r="H82" i="1"/>
  <c r="H84" i="1"/>
  <c r="H86" i="1"/>
  <c r="H88" i="1"/>
  <c r="H90" i="1"/>
  <c r="H92" i="1"/>
  <c r="H94" i="1"/>
  <c r="H96" i="1"/>
  <c r="H98" i="1"/>
  <c r="H100" i="1"/>
  <c r="H103" i="1"/>
  <c r="H105" i="1"/>
  <c r="H107" i="1"/>
  <c r="H109" i="1"/>
  <c r="H116" i="1"/>
  <c r="H118" i="1"/>
  <c r="H120" i="1"/>
  <c r="H122" i="1"/>
  <c r="H124" i="1"/>
  <c r="H126" i="1"/>
  <c r="H128" i="1"/>
  <c r="H130" i="1"/>
  <c r="H132" i="1"/>
  <c r="H134" i="1"/>
  <c r="H136" i="1"/>
  <c r="H139" i="1"/>
  <c r="H141" i="1"/>
  <c r="H143" i="1"/>
  <c r="H150" i="1"/>
  <c r="H167" i="1"/>
  <c r="H169" i="1"/>
  <c r="H171" i="1"/>
  <c r="C11" i="1"/>
  <c r="H24" i="1"/>
  <c r="F25" i="1"/>
  <c r="H25" i="1" s="1"/>
  <c r="F27" i="1"/>
  <c r="H27" i="1" s="1"/>
  <c r="H36" i="1"/>
  <c r="H45" i="1"/>
  <c r="H49" i="1"/>
  <c r="H53" i="1"/>
  <c r="H57" i="1"/>
  <c r="H59" i="1"/>
  <c r="H63" i="1"/>
  <c r="H70" i="1"/>
  <c r="H74" i="1"/>
  <c r="H83" i="1"/>
  <c r="H89" i="1"/>
  <c r="H93" i="1"/>
  <c r="H97" i="1"/>
  <c r="H104" i="1"/>
  <c r="H108" i="1"/>
  <c r="H115" i="1"/>
  <c r="H123" i="1"/>
  <c r="H125" i="1"/>
  <c r="H127" i="1"/>
  <c r="H131" i="1"/>
  <c r="H135" i="1"/>
  <c r="H162" i="1"/>
  <c r="H164" i="1"/>
  <c r="H166" i="1"/>
  <c r="H168" i="1"/>
  <c r="H170" i="1"/>
  <c r="H173" i="1"/>
  <c r="H175" i="1"/>
  <c r="H177" i="1"/>
  <c r="H179" i="1"/>
  <c r="H232" i="1"/>
  <c r="C24" i="1"/>
  <c r="C28" i="1"/>
  <c r="C37" i="1"/>
  <c r="C39" i="1"/>
  <c r="H26" i="1"/>
  <c r="H47" i="1"/>
  <c r="H51" i="1"/>
  <c r="H55" i="1"/>
  <c r="H61" i="1"/>
  <c r="H65" i="1"/>
  <c r="H68" i="1"/>
  <c r="H72" i="1"/>
  <c r="H81" i="1"/>
  <c r="H85" i="1"/>
  <c r="H87" i="1"/>
  <c r="H91" i="1"/>
  <c r="H95" i="1"/>
  <c r="H99" i="1"/>
  <c r="H101" i="1"/>
  <c r="H106" i="1"/>
  <c r="H117" i="1"/>
  <c r="H119" i="1"/>
  <c r="H121" i="1"/>
  <c r="H129" i="1"/>
  <c r="H133" i="1"/>
  <c r="H138" i="1"/>
  <c r="H140" i="1"/>
  <c r="H142" i="1"/>
  <c r="F22" i="1"/>
  <c r="H22" i="1" s="1"/>
  <c r="F23" i="1"/>
  <c r="H23" i="1" s="1"/>
  <c r="I10" i="1"/>
  <c r="G46" i="1"/>
  <c r="I12" i="1"/>
  <c r="G48" i="1"/>
  <c r="I14" i="1"/>
  <c r="G50" i="1"/>
  <c r="I16" i="1"/>
  <c r="G52" i="1"/>
  <c r="I18" i="1"/>
  <c r="G54" i="1"/>
  <c r="I20" i="1"/>
  <c r="G56" i="1"/>
  <c r="I22" i="1"/>
  <c r="G58" i="1"/>
  <c r="I24" i="1"/>
  <c r="G60" i="1"/>
  <c r="I26" i="1"/>
  <c r="G62" i="1"/>
  <c r="I28" i="1"/>
  <c r="H11" i="1"/>
  <c r="H12" i="1"/>
  <c r="H13" i="1"/>
  <c r="H14" i="1"/>
  <c r="H15" i="1"/>
  <c r="H35" i="1"/>
  <c r="E39" i="1"/>
  <c r="H153" i="1"/>
  <c r="H155" i="1"/>
  <c r="H157" i="1"/>
  <c r="H159" i="1"/>
  <c r="H161" i="1"/>
  <c r="H163" i="1"/>
  <c r="H165" i="1"/>
  <c r="H174" i="1"/>
  <c r="H176" i="1"/>
  <c r="H178" i="1"/>
  <c r="H185" i="1"/>
  <c r="H187" i="1"/>
  <c r="H189" i="1"/>
  <c r="H191" i="1"/>
  <c r="H193" i="1"/>
  <c r="H195" i="1"/>
  <c r="H197" i="1"/>
  <c r="H199" i="1"/>
  <c r="H201" i="1"/>
  <c r="H203" i="1"/>
  <c r="H205" i="1"/>
  <c r="H208" i="1"/>
  <c r="H210" i="1"/>
  <c r="H212" i="1"/>
  <c r="H214" i="1"/>
  <c r="H221" i="1"/>
  <c r="H223" i="1"/>
  <c r="H225" i="1"/>
  <c r="H227" i="1"/>
  <c r="H229" i="1"/>
  <c r="H231" i="1"/>
  <c r="H233" i="1"/>
  <c r="H235" i="1"/>
  <c r="H237" i="1"/>
  <c r="H239" i="1"/>
  <c r="H241" i="1"/>
  <c r="H244" i="1"/>
  <c r="H246" i="1"/>
  <c r="H248" i="1"/>
  <c r="G64" i="1"/>
  <c r="I30" i="1"/>
  <c r="G66" i="1"/>
  <c r="I33" i="1"/>
  <c r="G69" i="1"/>
  <c r="I35" i="1"/>
  <c r="G71" i="1"/>
  <c r="G73" i="1"/>
  <c r="I39" i="1"/>
  <c r="G80" i="1"/>
  <c r="I11" i="1"/>
  <c r="G82" i="1"/>
  <c r="I13" i="1"/>
  <c r="G84" i="1"/>
  <c r="I15" i="1"/>
  <c r="G86" i="1"/>
  <c r="I17" i="1"/>
  <c r="G88" i="1"/>
  <c r="I19" i="1"/>
  <c r="G90" i="1"/>
  <c r="G92" i="1"/>
  <c r="G94" i="1"/>
  <c r="G96" i="1"/>
  <c r="G98" i="1"/>
  <c r="G100" i="1"/>
  <c r="G103" i="1"/>
  <c r="G105" i="1"/>
  <c r="G107" i="1"/>
  <c r="I38" i="1"/>
  <c r="G109" i="1"/>
  <c r="G116" i="1"/>
  <c r="G118" i="1"/>
  <c r="G120" i="1"/>
  <c r="G122" i="1"/>
  <c r="G124" i="1"/>
  <c r="G126" i="1"/>
  <c r="G128" i="1"/>
  <c r="G130" i="1"/>
  <c r="G132" i="1"/>
  <c r="G134" i="1"/>
  <c r="G136" i="1"/>
  <c r="G139" i="1"/>
  <c r="C36" i="1"/>
  <c r="C38" i="1"/>
  <c r="G150" i="1"/>
  <c r="G152" i="1"/>
  <c r="G153" i="1"/>
  <c r="G154" i="1"/>
  <c r="C16" i="1"/>
  <c r="G158" i="1"/>
  <c r="G160" i="1"/>
  <c r="G162" i="1"/>
  <c r="G164" i="1"/>
  <c r="G166" i="1"/>
  <c r="G168" i="1"/>
  <c r="G170" i="1"/>
  <c r="G173" i="1"/>
  <c r="G175" i="1"/>
  <c r="G177" i="1"/>
  <c r="G186" i="1"/>
  <c r="G188" i="1"/>
  <c r="G190" i="1"/>
  <c r="G192" i="1"/>
  <c r="G194" i="1"/>
  <c r="G196" i="1"/>
  <c r="G198" i="1"/>
  <c r="G200" i="1"/>
  <c r="G202" i="1"/>
  <c r="G204" i="1"/>
  <c r="G206" i="1"/>
  <c r="G212" i="1"/>
  <c r="G214" i="1"/>
  <c r="G220" i="1"/>
  <c r="G222" i="1"/>
  <c r="G225" i="1"/>
  <c r="G227" i="1"/>
  <c r="G229" i="1"/>
  <c r="G232" i="1"/>
  <c r="G234" i="1"/>
  <c r="G236" i="1"/>
  <c r="G238" i="1"/>
  <c r="G240" i="1"/>
  <c r="G243" i="1"/>
  <c r="G245" i="1"/>
  <c r="G247" i="1"/>
  <c r="G129" i="1"/>
  <c r="G133" i="1"/>
  <c r="G156" i="1"/>
  <c r="E11" i="1"/>
  <c r="G11" i="1" s="1"/>
  <c r="E14" i="1"/>
  <c r="G14" i="1" s="1"/>
  <c r="C33" i="1"/>
  <c r="E36" i="1"/>
  <c r="G141" i="1"/>
  <c r="G142" i="1"/>
  <c r="G151" i="1"/>
  <c r="E10" i="1"/>
  <c r="G10" i="1" s="1"/>
  <c r="E13" i="1"/>
  <c r="G13" i="1" s="1"/>
  <c r="E16" i="1"/>
  <c r="G16" i="1" s="1"/>
  <c r="E17" i="1"/>
  <c r="G17" i="1" s="1"/>
  <c r="E21" i="1"/>
  <c r="G21" i="1" s="1"/>
  <c r="G144" i="1"/>
  <c r="E12" i="1"/>
  <c r="G12" i="1" s="1"/>
  <c r="E15" i="1"/>
  <c r="G15" i="1" s="1"/>
  <c r="E18" i="1"/>
  <c r="G18" i="1" s="1"/>
  <c r="E19" i="1"/>
  <c r="G19" i="1" s="1"/>
  <c r="E20" i="1"/>
  <c r="G20" i="1" s="1"/>
  <c r="E37" i="1"/>
  <c r="E22" i="1"/>
  <c r="G22" i="1" s="1"/>
  <c r="E23" i="1"/>
  <c r="G23" i="1" s="1"/>
  <c r="E24" i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3" i="1"/>
  <c r="E34" i="1"/>
  <c r="G34" i="1" s="1"/>
  <c r="E35" i="1"/>
  <c r="G35" i="1" s="1"/>
  <c r="E38" i="1"/>
  <c r="G143" i="1"/>
  <c r="H152" i="1"/>
  <c r="G24" i="1" l="1"/>
  <c r="G38" i="1"/>
  <c r="G37" i="1"/>
  <c r="G39" i="1"/>
  <c r="G33" i="1"/>
  <c r="G36" i="1"/>
</calcChain>
</file>

<file path=xl/sharedStrings.xml><?xml version="1.0" encoding="utf-8"?>
<sst xmlns="http://schemas.openxmlformats.org/spreadsheetml/2006/main" count="466" uniqueCount="69">
  <si>
    <t>SLBC Maharashtra - Convener : Bank of Maharashtra</t>
  </si>
  <si>
    <t>Statement showing Achievement vis-à-vis Targets under the Annual Credit Plan (ACP) for the quarter ended 31.03.2023</t>
  </si>
  <si>
    <t xml:space="preserve">All Inclusive MIS </t>
  </si>
  <si>
    <t>No. of accounts in actuals , Amount in thousands</t>
  </si>
  <si>
    <t>Name of the State/Union Territory:-- MAHARASHTRA</t>
  </si>
  <si>
    <t>(A) Public Sector Banks (B) Private Sector Banks (C) Regional Rural Banks (D) Small Finance Banks (E) Rural Cooperative Banks (StCBs and DCCBs)                                 Total (A+B+C+D+E)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</si>
  <si>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</si>
  <si>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</si>
  <si>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</si>
  <si>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</si>
  <si>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</si>
  <si>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</si>
  <si>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</si>
  <si>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</si>
  <si>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 xml:space="preserve">Priority  Sector 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</si>
  <si>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</si>
  <si>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</si>
  <si>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</si>
  <si>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</si>
  <si>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</si>
  <si>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</si>
  <si>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</si>
  <si>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</si>
  <si>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</si>
  <si>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</si>
  <si>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</si>
  <si>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</si>
  <si>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</si>
  <si>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</si>
  <si>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</si>
  <si>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</si>
  <si>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</si>
  <si>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</si>
  <si>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</si>
  <si>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</si>
  <si>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</si>
  <si>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</si>
  <si>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</si>
  <si>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</si>
  <si>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</si>
  <si>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</si>
  <si>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</si>
  <si>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</si>
  <si>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</si>
  <si>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</si>
  <si>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</si>
  <si>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</si>
  <si>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</si>
  <si>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</si>
  <si>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</si>
  <si>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</si>
  <si>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 xml:space="preserve">Non-Priority Sector 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</si>
  <si>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</si>
  <si>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</si>
  <si>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</si>
  <si>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</si>
  <si>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</si>
  <si>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</si>
  <si>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</si>
  <si>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</si>
  <si>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t>Total = 2+5</t>
  </si>
  <si>
    <t>(A): PUBLIC SECTOR BANKS</t>
  </si>
  <si>
    <t>2. PRIVATE SECTOR BANKS</t>
  </si>
  <si>
    <t>3. REGIONAL RURAL BANKS</t>
  </si>
  <si>
    <t>4. SMALL FINANCE BANKS</t>
  </si>
  <si>
    <t>5. WHOLLY OWNED SUBSIDIARIES OF FOREIGN BANKS</t>
  </si>
  <si>
    <t>6. Maharashtra State Coop Bank (DCCBs)</t>
  </si>
  <si>
    <r>
      <t xml:space="preserve">Micro Enterprises (Manufacturing + Service) </t>
    </r>
    <r>
      <rPr>
        <sz val="11"/>
        <color indexed="8"/>
        <rFont val="Arial"/>
        <family val="2"/>
      </rPr>
      <t>(including Khadi &amp; Village Industries)</t>
    </r>
  </si>
  <si>
    <r>
      <t xml:space="preserve">Sub-total Non-Priority Sector Lending </t>
    </r>
    <r>
      <rPr>
        <b/>
        <sz val="11"/>
        <color indexed="8"/>
        <rFont val="Arial"/>
        <family val="2"/>
      </rPr>
      <t>= 4A+4B+4C+4D+4E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</si>
</sst>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theme="1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" fontId="6" fillId="2" borderId="1" xfId="0" applyNumberFormat="1" applyFont="1" applyFill="1" applyBorder="1"/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/>
    <xf numFmtId="1" fontId="3" fillId="3" borderId="1" xfId="0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" fontId="3" fillId="4" borderId="1" xfId="0" applyNumberFormat="1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9" fillId="4" borderId="1" xfId="0" applyFont="1" applyFill="1" applyBorder="1" applyAlignment="1">
      <alignment wrapText="1"/>
    </xf>
    <xf numFmtId="1" fontId="3" fillId="0" borderId="1" xfId="0" applyNumberFormat="1" applyFont="1" applyFill="1" applyBorder="1"/>
    <xf numFmtId="0" fontId="9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1" fontId="6" fillId="3" borderId="1" xfId="0" applyNumberFormat="1" applyFont="1" applyFill="1" applyBorder="1"/>
    <xf numFmtId="0" fontId="6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left" wrapText="1"/>
    </xf>
    <xf numFmtId="0" fontId="6" fillId="2" borderId="1" xfId="0" applyFont="1" applyFill="1" applyBorder="1"/>
    <xf numFmtId="0" fontId="3" fillId="0" borderId="1" xfId="0" applyFont="1" applyBorder="1"/>
    <xf numFmtId="0" fontId="3" fillId="4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_MIS I Submitted to RB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9"/>
  <sheetViews>
    <sheetView tabSelected="1" workbookViewId="0">
      <selection activeCell="J50" sqref="J50"/>
    </sheetView>
  </sheetViews>
  <sheetFormatPr defaultRowHeight="14.25" x14ac:dyDescent="0.2"/>
  <cols>
    <col min="1" max="1" width="7.85546875" style="1" bestFit="1" customWidth="1"/>
    <col min="2" max="2" width="65.85546875" style="1" bestFit="1" customWidth="1"/>
    <col min="3" max="3" width="11.140625" style="1" bestFit="1" customWidth="1"/>
    <col min="4" max="4" width="13.7109375" style="1" bestFit="1" customWidth="1"/>
    <col min="5" max="5" width="11.140625" style="1" bestFit="1" customWidth="1"/>
    <col min="6" max="6" width="13.7109375" style="1" bestFit="1" customWidth="1"/>
    <col min="7" max="7" width="11.140625" style="1" bestFit="1" customWidth="1"/>
    <col min="8" max="8" width="8.140625" style="1" bestFit="1" customWidth="1"/>
    <col min="9" max="9" width="11.140625" style="1" bestFit="1" customWidth="1"/>
    <col min="10" max="10" width="13.7109375" style="1" bestFit="1" customWidth="1"/>
    <col min="11" max="16384" width="9.140625" style="1"/>
  </cols>
  <sheetData>
    <row r="1" spans="1:10" ht="18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5.75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5.75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5.75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5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5.75" x14ac:dyDescent="0.2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15" x14ac:dyDescent="0.2">
      <c r="A7" s="34" t="s">
        <v>6</v>
      </c>
      <c r="B7" s="28" t="s">
        <v>7</v>
      </c>
      <c r="C7" s="28" t="s">
        <v>8</v>
      </c>
      <c r="D7" s="28"/>
      <c r="E7" s="28" t="s">
        <v>9</v>
      </c>
      <c r="F7" s="28"/>
      <c r="G7" s="28" t="s">
        <v>10</v>
      </c>
      <c r="H7" s="28"/>
      <c r="I7" s="28" t="s">
        <v>11</v>
      </c>
      <c r="J7" s="28"/>
    </row>
    <row r="8" spans="1:10" x14ac:dyDescent="0.2">
      <c r="A8" s="34"/>
      <c r="B8" s="28"/>
      <c r="C8" s="2" t="s">
        <v>12</v>
      </c>
      <c r="D8" s="2" t="s">
        <v>13</v>
      </c>
      <c r="E8" s="2" t="s">
        <v>12</v>
      </c>
      <c r="F8" s="2" t="s">
        <v>13</v>
      </c>
      <c r="G8" s="2" t="s">
        <v>12</v>
      </c>
      <c r="H8" s="2" t="s">
        <v>13</v>
      </c>
      <c r="I8" s="2" t="s">
        <v>12</v>
      </c>
      <c r="J8" s="3" t="s">
        <v>13</v>
      </c>
    </row>
    <row r="9" spans="1:10" ht="15" x14ac:dyDescent="0.25">
      <c r="A9" s="4">
        <v>1</v>
      </c>
      <c r="B9" s="5" t="s">
        <v>14</v>
      </c>
      <c r="C9" s="35"/>
      <c r="D9" s="35"/>
      <c r="E9" s="35"/>
      <c r="F9" s="35"/>
      <c r="G9" s="35"/>
      <c r="H9" s="35"/>
      <c r="I9" s="35"/>
      <c r="J9" s="35"/>
    </row>
    <row r="10" spans="1:10" ht="15" x14ac:dyDescent="0.25">
      <c r="A10" s="6" t="s">
        <v>15</v>
      </c>
      <c r="B10" s="7" t="s">
        <v>16</v>
      </c>
      <c r="C10" s="8">
        <f t="shared" ref="C10:F25" si="0">C45+C80+C115+C150+C185+C220</f>
        <v>9540954</v>
      </c>
      <c r="D10" s="8">
        <f t="shared" si="0"/>
        <v>1260601188</v>
      </c>
      <c r="E10" s="8">
        <f t="shared" si="0"/>
        <v>9584607</v>
      </c>
      <c r="F10" s="8">
        <f t="shared" si="0"/>
        <v>1450391489.9100001</v>
      </c>
      <c r="G10" s="8">
        <f>E10/C10*100</f>
        <v>100.45753286306589</v>
      </c>
      <c r="H10" s="8">
        <f>F10/D10*100</f>
        <v>115.05553887436129</v>
      </c>
      <c r="I10" s="8">
        <f t="shared" ref="I10:J20" si="1">I45+I80+I115+I150+I185+I220</f>
        <v>12068208</v>
      </c>
      <c r="J10" s="8">
        <f t="shared" si="1"/>
        <v>2000108524.9800003</v>
      </c>
    </row>
    <row r="11" spans="1:10" x14ac:dyDescent="0.2">
      <c r="A11" s="2" t="s">
        <v>17</v>
      </c>
      <c r="B11" s="9" t="s">
        <v>18</v>
      </c>
      <c r="C11" s="10">
        <f t="shared" si="0"/>
        <v>8790090</v>
      </c>
      <c r="D11" s="10">
        <f t="shared" si="0"/>
        <v>1034244712</v>
      </c>
      <c r="E11" s="10">
        <f t="shared" si="0"/>
        <v>9351062</v>
      </c>
      <c r="F11" s="10">
        <f t="shared" si="0"/>
        <v>1057106224.63</v>
      </c>
      <c r="G11" s="11">
        <f>E11/C11*100</f>
        <v>106.38186867256194</v>
      </c>
      <c r="H11" s="11">
        <f>F11/D11*100</f>
        <v>102.21045487250218</v>
      </c>
      <c r="I11" s="10">
        <f t="shared" si="1"/>
        <v>11735282</v>
      </c>
      <c r="J11" s="10">
        <f t="shared" si="1"/>
        <v>1567073700.2</v>
      </c>
    </row>
    <row r="12" spans="1:10" x14ac:dyDescent="0.2">
      <c r="A12" s="2" t="s">
        <v>19</v>
      </c>
      <c r="B12" s="9" t="s">
        <v>20</v>
      </c>
      <c r="C12" s="10">
        <f t="shared" si="0"/>
        <v>400485</v>
      </c>
      <c r="D12" s="10">
        <f t="shared" si="0"/>
        <v>64466481</v>
      </c>
      <c r="E12" s="10">
        <f t="shared" si="0"/>
        <v>26712</v>
      </c>
      <c r="F12" s="10">
        <f t="shared" si="0"/>
        <v>36833224.279999994</v>
      </c>
      <c r="G12" s="11">
        <f t="shared" ref="G12:H31" si="2">E12/C12*100</f>
        <v>6.6699127308138886</v>
      </c>
      <c r="H12" s="11">
        <f t="shared" si="2"/>
        <v>57.135465917551777</v>
      </c>
      <c r="I12" s="10">
        <f t="shared" si="1"/>
        <v>23180</v>
      </c>
      <c r="J12" s="10">
        <f t="shared" si="1"/>
        <v>25354023.100000001</v>
      </c>
    </row>
    <row r="13" spans="1:10" x14ac:dyDescent="0.2">
      <c r="A13" s="2" t="s">
        <v>21</v>
      </c>
      <c r="B13" s="9" t="s">
        <v>22</v>
      </c>
      <c r="C13" s="10">
        <f t="shared" si="0"/>
        <v>350379</v>
      </c>
      <c r="D13" s="10">
        <f t="shared" si="0"/>
        <v>161889995</v>
      </c>
      <c r="E13" s="10">
        <f t="shared" si="0"/>
        <v>206833</v>
      </c>
      <c r="F13" s="10">
        <f t="shared" si="0"/>
        <v>356452040.99999994</v>
      </c>
      <c r="G13" s="11">
        <f t="shared" si="2"/>
        <v>59.03122047839625</v>
      </c>
      <c r="H13" s="11">
        <f t="shared" si="2"/>
        <v>220.18163691956377</v>
      </c>
      <c r="I13" s="10">
        <f t="shared" si="1"/>
        <v>309746</v>
      </c>
      <c r="J13" s="10">
        <f t="shared" si="1"/>
        <v>407680801.68000001</v>
      </c>
    </row>
    <row r="14" spans="1:10" ht="28.5" x14ac:dyDescent="0.2">
      <c r="A14" s="12"/>
      <c r="B14" s="13" t="s">
        <v>23</v>
      </c>
      <c r="C14" s="14">
        <f t="shared" si="0"/>
        <v>8293</v>
      </c>
      <c r="D14" s="14">
        <f t="shared" si="0"/>
        <v>1074070</v>
      </c>
      <c r="E14" s="14">
        <f t="shared" si="0"/>
        <v>7037</v>
      </c>
      <c r="F14" s="14">
        <f t="shared" si="0"/>
        <v>2391831.27</v>
      </c>
      <c r="G14" s="11">
        <f t="shared" si="2"/>
        <v>84.854696732183768</v>
      </c>
      <c r="H14" s="11">
        <f t="shared" si="2"/>
        <v>222.68858361186886</v>
      </c>
      <c r="I14" s="14">
        <f t="shared" si="1"/>
        <v>170</v>
      </c>
      <c r="J14" s="14">
        <f t="shared" si="1"/>
        <v>159559.34999999998</v>
      </c>
    </row>
    <row r="15" spans="1:10" x14ac:dyDescent="0.2">
      <c r="A15" s="12"/>
      <c r="B15" s="13" t="s">
        <v>24</v>
      </c>
      <c r="C15" s="14">
        <f t="shared" si="0"/>
        <v>652396</v>
      </c>
      <c r="D15" s="14">
        <f t="shared" si="0"/>
        <v>71850466</v>
      </c>
      <c r="E15" s="14">
        <f t="shared" si="0"/>
        <v>3670057</v>
      </c>
      <c r="F15" s="14">
        <f t="shared" si="0"/>
        <v>466072999.13999999</v>
      </c>
      <c r="G15" s="11">
        <f t="shared" si="2"/>
        <v>562.55050613431104</v>
      </c>
      <c r="H15" s="11">
        <f t="shared" si="2"/>
        <v>648.67080909398692</v>
      </c>
      <c r="I15" s="14">
        <f t="shared" si="1"/>
        <v>5351874</v>
      </c>
      <c r="J15" s="14">
        <f t="shared" si="1"/>
        <v>791722114.7299999</v>
      </c>
    </row>
    <row r="16" spans="1:10" ht="15" x14ac:dyDescent="0.25">
      <c r="A16" s="6" t="s">
        <v>25</v>
      </c>
      <c r="B16" s="15" t="s">
        <v>26</v>
      </c>
      <c r="C16" s="8">
        <f t="shared" si="0"/>
        <v>2374928</v>
      </c>
      <c r="D16" s="8">
        <f t="shared" si="0"/>
        <v>2845471664</v>
      </c>
      <c r="E16" s="8">
        <f t="shared" si="0"/>
        <v>1287251</v>
      </c>
      <c r="F16" s="8">
        <f t="shared" si="0"/>
        <v>3427636408.3499994</v>
      </c>
      <c r="G16" s="11">
        <f t="shared" si="2"/>
        <v>54.201685272142988</v>
      </c>
      <c r="H16" s="11">
        <f t="shared" si="2"/>
        <v>120.45934077345987</v>
      </c>
      <c r="I16" s="8">
        <f t="shared" si="1"/>
        <v>2314528</v>
      </c>
      <c r="J16" s="8">
        <f t="shared" si="1"/>
        <v>3479291497.7399998</v>
      </c>
    </row>
    <row r="17" spans="1:10" ht="28.5" x14ac:dyDescent="0.2">
      <c r="A17" s="2" t="s">
        <v>27</v>
      </c>
      <c r="B17" s="9" t="s">
        <v>67</v>
      </c>
      <c r="C17" s="10">
        <f t="shared" si="0"/>
        <v>1307061</v>
      </c>
      <c r="D17" s="10">
        <f t="shared" si="0"/>
        <v>727290256</v>
      </c>
      <c r="E17" s="10">
        <f t="shared" si="0"/>
        <v>1029426</v>
      </c>
      <c r="F17" s="10">
        <f t="shared" si="0"/>
        <v>1137614209.0100002</v>
      </c>
      <c r="G17" s="11">
        <f t="shared" si="2"/>
        <v>78.758833749916803</v>
      </c>
      <c r="H17" s="11">
        <f t="shared" si="2"/>
        <v>156.41818374781033</v>
      </c>
      <c r="I17" s="10">
        <f t="shared" si="1"/>
        <v>2051383</v>
      </c>
      <c r="J17" s="10">
        <f t="shared" si="1"/>
        <v>1496529330.1400001</v>
      </c>
    </row>
    <row r="18" spans="1:10" x14ac:dyDescent="0.2">
      <c r="A18" s="2" t="s">
        <v>28</v>
      </c>
      <c r="B18" s="16" t="s">
        <v>29</v>
      </c>
      <c r="C18" s="10">
        <f t="shared" si="0"/>
        <v>588524</v>
      </c>
      <c r="D18" s="10">
        <f t="shared" si="0"/>
        <v>1121981526</v>
      </c>
      <c r="E18" s="10">
        <f t="shared" si="0"/>
        <v>162391</v>
      </c>
      <c r="F18" s="10">
        <f t="shared" si="0"/>
        <v>1194022489.0499997</v>
      </c>
      <c r="G18" s="11">
        <f t="shared" si="2"/>
        <v>27.592927391236383</v>
      </c>
      <c r="H18" s="11">
        <f t="shared" si="2"/>
        <v>106.42086891633897</v>
      </c>
      <c r="I18" s="10">
        <f t="shared" si="1"/>
        <v>191736</v>
      </c>
      <c r="J18" s="10">
        <f t="shared" si="1"/>
        <v>1158794867.46</v>
      </c>
    </row>
    <row r="19" spans="1:10" x14ac:dyDescent="0.2">
      <c r="A19" s="2" t="s">
        <v>30</v>
      </c>
      <c r="B19" s="16" t="s">
        <v>31</v>
      </c>
      <c r="C19" s="10">
        <f t="shared" si="0"/>
        <v>237966</v>
      </c>
      <c r="D19" s="10">
        <f t="shared" si="0"/>
        <v>661117730</v>
      </c>
      <c r="E19" s="10">
        <f t="shared" si="0"/>
        <v>90925</v>
      </c>
      <c r="F19" s="10">
        <f t="shared" si="0"/>
        <v>1085397246.75</v>
      </c>
      <c r="G19" s="11">
        <f t="shared" si="2"/>
        <v>38.209239975458679</v>
      </c>
      <c r="H19" s="11">
        <f t="shared" si="2"/>
        <v>164.17609111012646</v>
      </c>
      <c r="I19" s="10">
        <f t="shared" si="1"/>
        <v>56078</v>
      </c>
      <c r="J19" s="10">
        <f t="shared" si="1"/>
        <v>798910460.63999999</v>
      </c>
    </row>
    <row r="20" spans="1:10" x14ac:dyDescent="0.2">
      <c r="A20" s="2" t="s">
        <v>32</v>
      </c>
      <c r="B20" s="16" t="s">
        <v>33</v>
      </c>
      <c r="C20" s="10">
        <f t="shared" si="0"/>
        <v>241377</v>
      </c>
      <c r="D20" s="10">
        <f t="shared" si="0"/>
        <v>335082152</v>
      </c>
      <c r="E20" s="10">
        <f t="shared" si="0"/>
        <v>4509</v>
      </c>
      <c r="F20" s="10">
        <f t="shared" si="0"/>
        <v>10602463.539999999</v>
      </c>
      <c r="G20" s="11">
        <f t="shared" si="2"/>
        <v>1.8680321654507264</v>
      </c>
      <c r="H20" s="11">
        <f t="shared" si="2"/>
        <v>3.1641385483282916</v>
      </c>
      <c r="I20" s="10">
        <f t="shared" si="1"/>
        <v>15331</v>
      </c>
      <c r="J20" s="10">
        <f t="shared" si="1"/>
        <v>25056839.5</v>
      </c>
    </row>
    <row r="21" spans="1:10" x14ac:dyDescent="0.2">
      <c r="A21" s="12"/>
      <c r="B21" s="17" t="s">
        <v>34</v>
      </c>
      <c r="C21" s="14">
        <f t="shared" si="0"/>
        <v>9041</v>
      </c>
      <c r="D21" s="14">
        <f t="shared" si="0"/>
        <v>3654478</v>
      </c>
      <c r="E21" s="14">
        <f t="shared" si="0"/>
        <v>0</v>
      </c>
      <c r="F21" s="14">
        <f t="shared" si="0"/>
        <v>0</v>
      </c>
      <c r="G21" s="11">
        <f t="shared" si="2"/>
        <v>0</v>
      </c>
      <c r="H21" s="11">
        <f t="shared" si="2"/>
        <v>0</v>
      </c>
      <c r="I21" s="14">
        <v>0</v>
      </c>
      <c r="J21" s="14">
        <v>0</v>
      </c>
    </row>
    <row r="22" spans="1:10" x14ac:dyDescent="0.2">
      <c r="A22" s="2" t="s">
        <v>35</v>
      </c>
      <c r="B22" s="9" t="s">
        <v>36</v>
      </c>
      <c r="C22" s="10">
        <f t="shared" si="0"/>
        <v>107077</v>
      </c>
      <c r="D22" s="10">
        <f t="shared" si="0"/>
        <v>404572376</v>
      </c>
      <c r="E22" s="10">
        <f t="shared" si="0"/>
        <v>1575</v>
      </c>
      <c r="F22" s="10">
        <f t="shared" si="0"/>
        <v>128850841.38000001</v>
      </c>
      <c r="G22" s="11">
        <f t="shared" si="2"/>
        <v>1.470904115729802</v>
      </c>
      <c r="H22" s="11">
        <f t="shared" si="2"/>
        <v>31.848650333951621</v>
      </c>
      <c r="I22" s="10">
        <f t="shared" ref="I22:J28" si="3">I57+I92+I127+I162+I197+I232</f>
        <v>631</v>
      </c>
      <c r="J22" s="10">
        <f t="shared" si="3"/>
        <v>51924539.5</v>
      </c>
    </row>
    <row r="23" spans="1:10" x14ac:dyDescent="0.2">
      <c r="A23" s="2" t="s">
        <v>37</v>
      </c>
      <c r="B23" s="9" t="s">
        <v>38</v>
      </c>
      <c r="C23" s="10">
        <f t="shared" si="0"/>
        <v>241258</v>
      </c>
      <c r="D23" s="10">
        <f t="shared" si="0"/>
        <v>61869034</v>
      </c>
      <c r="E23" s="10">
        <f t="shared" si="0"/>
        <v>62942</v>
      </c>
      <c r="F23" s="10">
        <f t="shared" si="0"/>
        <v>14368712.560000001</v>
      </c>
      <c r="G23" s="11">
        <f t="shared" si="2"/>
        <v>26.089083056313157</v>
      </c>
      <c r="H23" s="11">
        <f t="shared" si="2"/>
        <v>23.224401014568937</v>
      </c>
      <c r="I23" s="10">
        <f t="shared" si="3"/>
        <v>184164</v>
      </c>
      <c r="J23" s="10">
        <f t="shared" si="3"/>
        <v>61888738.839999996</v>
      </c>
    </row>
    <row r="24" spans="1:10" x14ac:dyDescent="0.2">
      <c r="A24" s="2" t="s">
        <v>39</v>
      </c>
      <c r="B24" s="9" t="s">
        <v>40</v>
      </c>
      <c r="C24" s="10">
        <f t="shared" si="0"/>
        <v>290535</v>
      </c>
      <c r="D24" s="10">
        <f t="shared" si="0"/>
        <v>395713466</v>
      </c>
      <c r="E24" s="10">
        <f t="shared" si="0"/>
        <v>407866</v>
      </c>
      <c r="F24" s="10">
        <f t="shared" si="0"/>
        <v>327196682.06999999</v>
      </c>
      <c r="G24" s="11">
        <f t="shared" si="2"/>
        <v>140.38446314557626</v>
      </c>
      <c r="H24" s="11">
        <f t="shared" si="2"/>
        <v>82.685253392412989</v>
      </c>
      <c r="I24" s="10">
        <f t="shared" si="3"/>
        <v>1283076</v>
      </c>
      <c r="J24" s="10">
        <f t="shared" si="3"/>
        <v>1267746581.8300002</v>
      </c>
    </row>
    <row r="25" spans="1:10" x14ac:dyDescent="0.2">
      <c r="A25" s="2" t="s">
        <v>41</v>
      </c>
      <c r="B25" s="9" t="s">
        <v>42</v>
      </c>
      <c r="C25" s="10">
        <f t="shared" si="0"/>
        <v>198353</v>
      </c>
      <c r="D25" s="10">
        <f t="shared" si="0"/>
        <v>31734213</v>
      </c>
      <c r="E25" s="10">
        <f t="shared" si="0"/>
        <v>5950</v>
      </c>
      <c r="F25" s="18">
        <f t="shared" si="0"/>
        <v>12583087.880000001</v>
      </c>
      <c r="G25" s="11">
        <f t="shared" si="2"/>
        <v>2.9997025505033954</v>
      </c>
      <c r="H25" s="11">
        <f t="shared" si="2"/>
        <v>39.651488694551837</v>
      </c>
      <c r="I25" s="10">
        <f t="shared" si="3"/>
        <v>8541</v>
      </c>
      <c r="J25" s="10">
        <f t="shared" si="3"/>
        <v>65012622.07</v>
      </c>
    </row>
    <row r="26" spans="1:10" x14ac:dyDescent="0.2">
      <c r="A26" s="2" t="s">
        <v>43</v>
      </c>
      <c r="B26" s="9" t="s">
        <v>44</v>
      </c>
      <c r="C26" s="10">
        <f t="shared" ref="C26:F31" si="4">C61+C96+C131+C166+C201+C236</f>
        <v>123331</v>
      </c>
      <c r="D26" s="10">
        <f t="shared" si="4"/>
        <v>38384941</v>
      </c>
      <c r="E26" s="10">
        <f t="shared" si="4"/>
        <v>383</v>
      </c>
      <c r="F26" s="10">
        <f t="shared" si="4"/>
        <v>15251842.359999999</v>
      </c>
      <c r="G26" s="11">
        <f t="shared" si="2"/>
        <v>0.31054641574300051</v>
      </c>
      <c r="H26" s="11">
        <f t="shared" si="2"/>
        <v>39.733921591803409</v>
      </c>
      <c r="I26" s="10">
        <f t="shared" si="3"/>
        <v>479</v>
      </c>
      <c r="J26" s="10">
        <f t="shared" si="3"/>
        <v>10015598.259999998</v>
      </c>
    </row>
    <row r="27" spans="1:10" x14ac:dyDescent="0.2">
      <c r="A27" s="2" t="s">
        <v>45</v>
      </c>
      <c r="B27" s="9" t="s">
        <v>46</v>
      </c>
      <c r="C27" s="10">
        <f t="shared" si="4"/>
        <v>542355</v>
      </c>
      <c r="D27" s="10">
        <f t="shared" si="4"/>
        <v>182345881</v>
      </c>
      <c r="E27" s="10">
        <f t="shared" si="4"/>
        <v>1398375</v>
      </c>
      <c r="F27" s="10">
        <f t="shared" si="4"/>
        <v>117669548.62</v>
      </c>
      <c r="G27" s="11">
        <f t="shared" si="2"/>
        <v>257.83389108609674</v>
      </c>
      <c r="H27" s="11">
        <f t="shared" si="2"/>
        <v>64.530960597898016</v>
      </c>
      <c r="I27" s="10">
        <f t="shared" si="3"/>
        <v>2243890</v>
      </c>
      <c r="J27" s="10">
        <f t="shared" si="3"/>
        <v>224503157.96000001</v>
      </c>
    </row>
    <row r="28" spans="1:10" ht="28.5" x14ac:dyDescent="0.2">
      <c r="A28" s="12"/>
      <c r="B28" s="19" t="s">
        <v>47</v>
      </c>
      <c r="C28" s="14">
        <f t="shared" si="4"/>
        <v>19205</v>
      </c>
      <c r="D28" s="14">
        <f t="shared" si="4"/>
        <v>3165277</v>
      </c>
      <c r="E28" s="14">
        <f t="shared" si="4"/>
        <v>14642</v>
      </c>
      <c r="F28" s="14">
        <f t="shared" si="4"/>
        <v>3371207.27</v>
      </c>
      <c r="G28" s="11">
        <f t="shared" si="2"/>
        <v>76.24056235355377</v>
      </c>
      <c r="H28" s="11">
        <f t="shared" si="2"/>
        <v>106.50591622786885</v>
      </c>
      <c r="I28" s="14">
        <f>I63+I98+I133+I168+I203+I238</f>
        <v>29400</v>
      </c>
      <c r="J28" s="14">
        <f t="shared" si="3"/>
        <v>4874732.01</v>
      </c>
    </row>
    <row r="29" spans="1:10" ht="30" x14ac:dyDescent="0.25">
      <c r="A29" s="6">
        <v>2</v>
      </c>
      <c r="B29" s="7" t="s">
        <v>48</v>
      </c>
      <c r="C29" s="8">
        <f t="shared" si="4"/>
        <v>13418791</v>
      </c>
      <c r="D29" s="8">
        <f t="shared" si="4"/>
        <v>5220692763</v>
      </c>
      <c r="E29" s="8">
        <f t="shared" si="4"/>
        <v>12748949</v>
      </c>
      <c r="F29" s="8">
        <f t="shared" si="4"/>
        <v>5493948613.1299992</v>
      </c>
      <c r="G29" s="11">
        <f t="shared" si="2"/>
        <v>95.00817920183718</v>
      </c>
      <c r="H29" s="11">
        <f t="shared" si="2"/>
        <v>105.23409176779398</v>
      </c>
      <c r="I29" s="8">
        <f t="shared" ref="I29:J31" si="5">I64+I99+I134+I169+I204+I239</f>
        <v>18103517</v>
      </c>
      <c r="J29" s="8">
        <f t="shared" si="5"/>
        <v>7160491261.1799994</v>
      </c>
    </row>
    <row r="30" spans="1:10" x14ac:dyDescent="0.2">
      <c r="A30" s="2">
        <v>3</v>
      </c>
      <c r="B30" s="20" t="s">
        <v>49</v>
      </c>
      <c r="C30" s="10">
        <f t="shared" si="4"/>
        <v>1901483</v>
      </c>
      <c r="D30" s="10">
        <f t="shared" si="4"/>
        <v>421047852</v>
      </c>
      <c r="E30" s="10">
        <f t="shared" si="4"/>
        <v>8917697</v>
      </c>
      <c r="F30" s="10">
        <f t="shared" si="4"/>
        <v>831871920.97000003</v>
      </c>
      <c r="G30" s="11">
        <f t="shared" si="2"/>
        <v>468.98641744364795</v>
      </c>
      <c r="H30" s="11">
        <f t="shared" si="2"/>
        <v>197.57182396693474</v>
      </c>
      <c r="I30" s="10">
        <f t="shared" si="5"/>
        <v>13298182</v>
      </c>
      <c r="J30" s="10">
        <f t="shared" si="5"/>
        <v>1297247163.5900002</v>
      </c>
    </row>
    <row r="31" spans="1:10" x14ac:dyDescent="0.2">
      <c r="A31" s="2"/>
      <c r="B31" s="14" t="s">
        <v>50</v>
      </c>
      <c r="C31" s="14">
        <f t="shared" si="4"/>
        <v>128441</v>
      </c>
      <c r="D31" s="14">
        <f t="shared" si="4"/>
        <v>19757286</v>
      </c>
      <c r="E31" s="14">
        <f t="shared" si="4"/>
        <v>2762584</v>
      </c>
      <c r="F31" s="14">
        <f t="shared" si="4"/>
        <v>120613021.45</v>
      </c>
      <c r="G31" s="11">
        <f t="shared" si="2"/>
        <v>2150.8583707694584</v>
      </c>
      <c r="H31" s="11">
        <f t="shared" si="2"/>
        <v>610.47363210716287</v>
      </c>
      <c r="I31" s="14">
        <f t="shared" si="5"/>
        <v>3966167</v>
      </c>
      <c r="J31" s="14">
        <f>J66+J101+J136+J171+J206+J241</f>
        <v>138558214.57000002</v>
      </c>
    </row>
    <row r="32" spans="1:10" ht="15" x14ac:dyDescent="0.25">
      <c r="A32" s="4">
        <v>4</v>
      </c>
      <c r="B32" s="5" t="s">
        <v>51</v>
      </c>
      <c r="C32" s="35"/>
      <c r="D32" s="35"/>
      <c r="E32" s="35"/>
      <c r="F32" s="35"/>
      <c r="G32" s="35"/>
      <c r="H32" s="35"/>
      <c r="I32" s="35"/>
      <c r="J32" s="35"/>
    </row>
    <row r="33" spans="1:10" x14ac:dyDescent="0.2">
      <c r="A33" s="2" t="s">
        <v>52</v>
      </c>
      <c r="B33" s="16" t="s">
        <v>53</v>
      </c>
      <c r="C33" s="10">
        <f t="shared" ref="C33:F39" si="6">C68+C103+C138+C173+C208+C243</f>
        <v>15237</v>
      </c>
      <c r="D33" s="10">
        <f t="shared" si="6"/>
        <v>192678325</v>
      </c>
      <c r="E33" s="10">
        <f t="shared" si="6"/>
        <v>24869</v>
      </c>
      <c r="F33" s="10">
        <f t="shared" si="6"/>
        <v>99035397.090000004</v>
      </c>
      <c r="G33" s="11">
        <f t="shared" ref="G33:H39" si="7">E33/C33*100</f>
        <v>163.21454354531733</v>
      </c>
      <c r="H33" s="11">
        <f t="shared" si="7"/>
        <v>51.399345043091905</v>
      </c>
      <c r="I33" s="10">
        <f t="shared" ref="I33:J39" si="8">I68+I103+I138+I173+I208+I243</f>
        <v>17368</v>
      </c>
      <c r="J33" s="10">
        <f t="shared" si="8"/>
        <v>44920294.769999996</v>
      </c>
    </row>
    <row r="34" spans="1:10" x14ac:dyDescent="0.2">
      <c r="A34" s="2" t="s">
        <v>54</v>
      </c>
      <c r="B34" s="16" t="s">
        <v>38</v>
      </c>
      <c r="C34" s="10">
        <f t="shared" si="6"/>
        <v>25549</v>
      </c>
      <c r="D34" s="10">
        <f t="shared" si="6"/>
        <v>40937754</v>
      </c>
      <c r="E34" s="10">
        <f t="shared" si="6"/>
        <v>15095</v>
      </c>
      <c r="F34" s="10">
        <f t="shared" si="6"/>
        <v>20699161.27</v>
      </c>
      <c r="G34" s="11">
        <f t="shared" si="7"/>
        <v>59.082547262123761</v>
      </c>
      <c r="H34" s="11">
        <f t="shared" si="7"/>
        <v>50.562522970849841</v>
      </c>
      <c r="I34" s="10">
        <f t="shared" si="8"/>
        <v>20972</v>
      </c>
      <c r="J34" s="10">
        <f t="shared" si="8"/>
        <v>45432424.960000008</v>
      </c>
    </row>
    <row r="35" spans="1:10" x14ac:dyDescent="0.2">
      <c r="A35" s="2" t="s">
        <v>55</v>
      </c>
      <c r="B35" s="16" t="s">
        <v>56</v>
      </c>
      <c r="C35" s="10">
        <f t="shared" si="6"/>
        <v>399050</v>
      </c>
      <c r="D35" s="10">
        <f t="shared" si="6"/>
        <v>1293779183</v>
      </c>
      <c r="E35" s="10">
        <f t="shared" si="6"/>
        <v>327231</v>
      </c>
      <c r="F35" s="10">
        <f t="shared" si="6"/>
        <v>1217378198.3500001</v>
      </c>
      <c r="G35" s="11">
        <f t="shared" si="7"/>
        <v>82.002505951635129</v>
      </c>
      <c r="H35" s="11">
        <f t="shared" si="7"/>
        <v>94.094743086463779</v>
      </c>
      <c r="I35" s="10">
        <f t="shared" si="8"/>
        <v>1130830</v>
      </c>
      <c r="J35" s="10">
        <f t="shared" si="8"/>
        <v>3315571459.9799995</v>
      </c>
    </row>
    <row r="36" spans="1:10" x14ac:dyDescent="0.2">
      <c r="A36" s="2" t="s">
        <v>57</v>
      </c>
      <c r="B36" s="16" t="s">
        <v>58</v>
      </c>
      <c r="C36" s="10">
        <f t="shared" si="6"/>
        <v>230985</v>
      </c>
      <c r="D36" s="10">
        <f t="shared" si="6"/>
        <v>398592593</v>
      </c>
      <c r="E36" s="10">
        <f t="shared" si="6"/>
        <v>1637837</v>
      </c>
      <c r="F36" s="10">
        <f t="shared" si="6"/>
        <v>673991546.01999998</v>
      </c>
      <c r="G36" s="11">
        <f t="shared" si="7"/>
        <v>709.06638959239774</v>
      </c>
      <c r="H36" s="11">
        <f t="shared" si="7"/>
        <v>169.09284263092164</v>
      </c>
      <c r="I36" s="10">
        <f t="shared" si="8"/>
        <v>3257261</v>
      </c>
      <c r="J36" s="10">
        <f t="shared" si="8"/>
        <v>923168317.23000002</v>
      </c>
    </row>
    <row r="37" spans="1:10" x14ac:dyDescent="0.2">
      <c r="A37" s="2" t="s">
        <v>59</v>
      </c>
      <c r="B37" s="16" t="s">
        <v>46</v>
      </c>
      <c r="C37" s="10">
        <f t="shared" si="6"/>
        <v>3573939</v>
      </c>
      <c r="D37" s="10">
        <f t="shared" si="6"/>
        <v>19183322180</v>
      </c>
      <c r="E37" s="10">
        <f t="shared" si="6"/>
        <v>39265322</v>
      </c>
      <c r="F37" s="10">
        <f t="shared" si="6"/>
        <v>24205627381.620003</v>
      </c>
      <c r="G37" s="11">
        <f t="shared" si="7"/>
        <v>1098.6567481985564</v>
      </c>
      <c r="H37" s="11">
        <f t="shared" si="7"/>
        <v>126.18058099892686</v>
      </c>
      <c r="I37" s="10">
        <f t="shared" si="8"/>
        <v>28093648</v>
      </c>
      <c r="J37" s="10">
        <f t="shared" si="8"/>
        <v>22165873763.490002</v>
      </c>
    </row>
    <row r="38" spans="1:10" ht="15" x14ac:dyDescent="0.25">
      <c r="A38" s="6">
        <v>5</v>
      </c>
      <c r="B38" s="21" t="s">
        <v>68</v>
      </c>
      <c r="C38" s="8">
        <f>C73+C108+C143+C178+C213+C248</f>
        <v>4244760</v>
      </c>
      <c r="D38" s="8">
        <f t="shared" si="6"/>
        <v>21109310035</v>
      </c>
      <c r="E38" s="8">
        <f t="shared" si="6"/>
        <v>41270354</v>
      </c>
      <c r="F38" s="8">
        <f t="shared" si="6"/>
        <v>26216731684.349998</v>
      </c>
      <c r="G38" s="22">
        <f t="shared" si="7"/>
        <v>972.26589960327556</v>
      </c>
      <c r="H38" s="22">
        <f t="shared" si="7"/>
        <v>124.19511410312182</v>
      </c>
      <c r="I38" s="8">
        <f t="shared" si="8"/>
        <v>32520079</v>
      </c>
      <c r="J38" s="8">
        <f t="shared" si="8"/>
        <v>26494966260.43</v>
      </c>
    </row>
    <row r="39" spans="1:10" ht="15" x14ac:dyDescent="0.25">
      <c r="A39" s="6"/>
      <c r="B39" s="23" t="s">
        <v>60</v>
      </c>
      <c r="C39" s="8">
        <f>C74+C109+C144+C179+C214+C249</f>
        <v>17663551</v>
      </c>
      <c r="D39" s="8">
        <f t="shared" si="6"/>
        <v>26330002798</v>
      </c>
      <c r="E39" s="8">
        <f t="shared" si="6"/>
        <v>54019303</v>
      </c>
      <c r="F39" s="8">
        <f t="shared" si="6"/>
        <v>31710680297.48</v>
      </c>
      <c r="G39" s="22">
        <f t="shared" si="7"/>
        <v>305.82357420656808</v>
      </c>
      <c r="H39" s="22">
        <f t="shared" si="7"/>
        <v>120.43553713518295</v>
      </c>
      <c r="I39" s="8">
        <f t="shared" si="8"/>
        <v>50623596</v>
      </c>
      <c r="J39" s="8">
        <f t="shared" si="8"/>
        <v>33655457521.609997</v>
      </c>
    </row>
    <row r="40" spans="1:10" ht="1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</row>
    <row r="41" spans="1:10" ht="15" x14ac:dyDescent="0.2">
      <c r="A41" s="36" t="s">
        <v>61</v>
      </c>
      <c r="B41" s="36"/>
      <c r="C41" s="36"/>
      <c r="D41" s="36"/>
      <c r="E41" s="36"/>
      <c r="F41" s="36"/>
      <c r="G41" s="36"/>
      <c r="H41" s="36"/>
      <c r="I41" s="36"/>
      <c r="J41" s="36"/>
    </row>
    <row r="42" spans="1:10" ht="15" x14ac:dyDescent="0.2">
      <c r="A42" s="34"/>
      <c r="B42" s="28" t="s">
        <v>7</v>
      </c>
      <c r="C42" s="28" t="s">
        <v>8</v>
      </c>
      <c r="D42" s="28"/>
      <c r="E42" s="28" t="s">
        <v>9</v>
      </c>
      <c r="F42" s="28"/>
      <c r="G42" s="28" t="s">
        <v>10</v>
      </c>
      <c r="H42" s="28"/>
      <c r="I42" s="28" t="s">
        <v>11</v>
      </c>
      <c r="J42" s="28"/>
    </row>
    <row r="43" spans="1:10" x14ac:dyDescent="0.2">
      <c r="A43" s="34"/>
      <c r="B43" s="28"/>
      <c r="C43" s="2" t="s">
        <v>12</v>
      </c>
      <c r="D43" s="2" t="s">
        <v>13</v>
      </c>
      <c r="E43" s="2" t="s">
        <v>12</v>
      </c>
      <c r="F43" s="2" t="s">
        <v>13</v>
      </c>
      <c r="G43" s="2" t="s">
        <v>12</v>
      </c>
      <c r="H43" s="2" t="s">
        <v>13</v>
      </c>
      <c r="I43" s="2" t="s">
        <v>12</v>
      </c>
      <c r="J43" s="3" t="s">
        <v>13</v>
      </c>
    </row>
    <row r="44" spans="1:10" ht="15" x14ac:dyDescent="0.25">
      <c r="A44" s="4">
        <v>1</v>
      </c>
      <c r="B44" s="5" t="s">
        <v>14</v>
      </c>
      <c r="C44" s="35"/>
      <c r="D44" s="35"/>
      <c r="E44" s="35"/>
      <c r="F44" s="35"/>
      <c r="G44" s="35"/>
      <c r="H44" s="35"/>
      <c r="I44" s="35"/>
      <c r="J44" s="35"/>
    </row>
    <row r="45" spans="1:10" ht="15" x14ac:dyDescent="0.25">
      <c r="A45" s="6" t="s">
        <v>15</v>
      </c>
      <c r="B45" s="7" t="s">
        <v>16</v>
      </c>
      <c r="C45" s="8">
        <v>4374689</v>
      </c>
      <c r="D45" s="8">
        <v>530890641</v>
      </c>
      <c r="E45" s="8">
        <v>3057027</v>
      </c>
      <c r="F45" s="8">
        <v>630653981.18000007</v>
      </c>
      <c r="G45" s="22">
        <f t="shared" ref="G45:H66" si="9">E45/C45*100</f>
        <v>69.879870317638577</v>
      </c>
      <c r="H45" s="22">
        <f t="shared" si="9"/>
        <v>118.79169314269377</v>
      </c>
      <c r="I45" s="8">
        <v>4358999</v>
      </c>
      <c r="J45" s="8">
        <v>841625554.6500001</v>
      </c>
    </row>
    <row r="46" spans="1:10" ht="15" x14ac:dyDescent="0.25">
      <c r="A46" s="2" t="s">
        <v>17</v>
      </c>
      <c r="B46" s="9" t="s">
        <v>18</v>
      </c>
      <c r="C46" s="10">
        <v>3996182</v>
      </c>
      <c r="D46" s="10">
        <v>425843699</v>
      </c>
      <c r="E46" s="10">
        <v>2878417</v>
      </c>
      <c r="F46" s="10">
        <v>407385159</v>
      </c>
      <c r="G46" s="22">
        <f t="shared" si="9"/>
        <v>72.029176849302658</v>
      </c>
      <c r="H46" s="22">
        <f t="shared" si="9"/>
        <v>95.665419015628089</v>
      </c>
      <c r="I46" s="10">
        <v>4112982</v>
      </c>
      <c r="J46" s="10">
        <v>620989436</v>
      </c>
    </row>
    <row r="47" spans="1:10" ht="15" x14ac:dyDescent="0.25">
      <c r="A47" s="2" t="s">
        <v>19</v>
      </c>
      <c r="B47" s="9" t="s">
        <v>20</v>
      </c>
      <c r="C47" s="10">
        <v>209736</v>
      </c>
      <c r="D47" s="10">
        <v>33425645</v>
      </c>
      <c r="E47" s="10">
        <v>14946</v>
      </c>
      <c r="F47" s="10">
        <v>21934192.599999998</v>
      </c>
      <c r="G47" s="22">
        <f t="shared" si="9"/>
        <v>7.1261013845977796</v>
      </c>
      <c r="H47" s="22">
        <f t="shared" si="9"/>
        <v>65.620850697121924</v>
      </c>
      <c r="I47" s="10">
        <v>8812</v>
      </c>
      <c r="J47" s="10">
        <v>11203526.779999997</v>
      </c>
    </row>
    <row r="48" spans="1:10" ht="15" x14ac:dyDescent="0.25">
      <c r="A48" s="2" t="s">
        <v>21</v>
      </c>
      <c r="B48" s="9" t="s">
        <v>22</v>
      </c>
      <c r="C48" s="10">
        <v>168771</v>
      </c>
      <c r="D48" s="10">
        <v>71621297</v>
      </c>
      <c r="E48" s="10">
        <v>163664</v>
      </c>
      <c r="F48" s="10">
        <v>201334629.57999998</v>
      </c>
      <c r="G48" s="22">
        <f t="shared" si="9"/>
        <v>96.974006197747244</v>
      </c>
      <c r="H48" s="22">
        <f t="shared" si="9"/>
        <v>281.1100022106553</v>
      </c>
      <c r="I48" s="10">
        <v>237205</v>
      </c>
      <c r="J48" s="10">
        <v>209432591.87</v>
      </c>
    </row>
    <row r="49" spans="1:10" ht="28.5" x14ac:dyDescent="0.25">
      <c r="A49" s="12"/>
      <c r="B49" s="13" t="s">
        <v>23</v>
      </c>
      <c r="C49" s="14">
        <v>5873</v>
      </c>
      <c r="D49" s="14">
        <v>771058</v>
      </c>
      <c r="E49" s="14">
        <v>129</v>
      </c>
      <c r="F49" s="14">
        <v>104887.64</v>
      </c>
      <c r="G49" s="22">
        <f t="shared" si="9"/>
        <v>2.1964924229524945</v>
      </c>
      <c r="H49" s="22">
        <f t="shared" si="9"/>
        <v>13.603080442716372</v>
      </c>
      <c r="I49" s="14">
        <v>145</v>
      </c>
      <c r="J49" s="14">
        <v>117468.04</v>
      </c>
    </row>
    <row r="50" spans="1:10" ht="15" x14ac:dyDescent="0.25">
      <c r="A50" s="12"/>
      <c r="B50" s="13" t="s">
        <v>24</v>
      </c>
      <c r="C50" s="14">
        <v>323911</v>
      </c>
      <c r="D50" s="14">
        <v>37321984</v>
      </c>
      <c r="E50" s="14">
        <v>1953302</v>
      </c>
      <c r="F50" s="14">
        <v>259367997.91000003</v>
      </c>
      <c r="G50" s="22">
        <f t="shared" si="9"/>
        <v>603.03663660696918</v>
      </c>
      <c r="H50" s="22">
        <f t="shared" si="9"/>
        <v>694.94697256716051</v>
      </c>
      <c r="I50" s="14">
        <v>3342462</v>
      </c>
      <c r="J50" s="14">
        <v>491175323.04000002</v>
      </c>
    </row>
    <row r="51" spans="1:10" ht="15" x14ac:dyDescent="0.25">
      <c r="A51" s="6" t="s">
        <v>25</v>
      </c>
      <c r="B51" s="15" t="s">
        <v>26</v>
      </c>
      <c r="C51" s="8">
        <v>1299821</v>
      </c>
      <c r="D51" s="8">
        <v>1319260199</v>
      </c>
      <c r="E51" s="8">
        <v>588249</v>
      </c>
      <c r="F51" s="8">
        <v>1187174865.02</v>
      </c>
      <c r="G51" s="22">
        <f t="shared" si="9"/>
        <v>45.256154501273635</v>
      </c>
      <c r="H51" s="22">
        <f t="shared" si="9"/>
        <v>89.987923983447644</v>
      </c>
      <c r="I51" s="8">
        <v>1229914</v>
      </c>
      <c r="J51" s="8">
        <v>1569339490.4599998</v>
      </c>
    </row>
    <row r="52" spans="1:10" ht="28.5" x14ac:dyDescent="0.25">
      <c r="A52" s="2" t="s">
        <v>27</v>
      </c>
      <c r="B52" s="9" t="s">
        <v>67</v>
      </c>
      <c r="C52" s="10">
        <v>725616</v>
      </c>
      <c r="D52" s="10">
        <v>409416019</v>
      </c>
      <c r="E52" s="10">
        <v>532811</v>
      </c>
      <c r="F52" s="10">
        <v>520246196.48000008</v>
      </c>
      <c r="G52" s="22">
        <f t="shared" si="9"/>
        <v>73.428783268285159</v>
      </c>
      <c r="H52" s="22">
        <f t="shared" si="9"/>
        <v>127.07030803306209</v>
      </c>
      <c r="I52" s="10">
        <v>1129166</v>
      </c>
      <c r="J52" s="10">
        <v>642819249.71999991</v>
      </c>
    </row>
    <row r="53" spans="1:10" ht="15" x14ac:dyDescent="0.25">
      <c r="A53" s="2" t="s">
        <v>28</v>
      </c>
      <c r="B53" s="16" t="s">
        <v>29</v>
      </c>
      <c r="C53" s="10">
        <v>365143</v>
      </c>
      <c r="D53" s="10">
        <v>512154070</v>
      </c>
      <c r="E53" s="10">
        <v>45179</v>
      </c>
      <c r="F53" s="10">
        <v>386956286.15999997</v>
      </c>
      <c r="G53" s="22">
        <f t="shared" si="9"/>
        <v>12.372960730453549</v>
      </c>
      <c r="H53" s="22">
        <f t="shared" si="9"/>
        <v>75.55466388463924</v>
      </c>
      <c r="I53" s="10">
        <v>79468</v>
      </c>
      <c r="J53" s="10">
        <v>546968046.41999996</v>
      </c>
    </row>
    <row r="54" spans="1:10" ht="15" x14ac:dyDescent="0.25">
      <c r="A54" s="2" t="s">
        <v>30</v>
      </c>
      <c r="B54" s="16" t="s">
        <v>31</v>
      </c>
      <c r="C54" s="10">
        <v>96670</v>
      </c>
      <c r="D54" s="10">
        <v>225940471</v>
      </c>
      <c r="E54" s="10">
        <v>7246</v>
      </c>
      <c r="F54" s="10">
        <v>274848031.81</v>
      </c>
      <c r="G54" s="22">
        <f t="shared" si="9"/>
        <v>7.4956035998758663</v>
      </c>
      <c r="H54" s="22">
        <f t="shared" si="9"/>
        <v>121.64621530332209</v>
      </c>
      <c r="I54" s="10">
        <v>10263</v>
      </c>
      <c r="J54" s="10">
        <v>360807591.0999999</v>
      </c>
    </row>
    <row r="55" spans="1:10" ht="15" x14ac:dyDescent="0.25">
      <c r="A55" s="2" t="s">
        <v>32</v>
      </c>
      <c r="B55" s="16" t="s">
        <v>33</v>
      </c>
      <c r="C55" s="10">
        <v>112392</v>
      </c>
      <c r="D55" s="10">
        <v>171749639</v>
      </c>
      <c r="E55" s="10">
        <v>3013</v>
      </c>
      <c r="F55" s="10">
        <v>5124350.57</v>
      </c>
      <c r="G55" s="22">
        <f t="shared" si="9"/>
        <v>2.6807957861769522</v>
      </c>
      <c r="H55" s="22">
        <f t="shared" si="9"/>
        <v>2.9836165012259506</v>
      </c>
      <c r="I55" s="10">
        <v>11017</v>
      </c>
      <c r="J55" s="10">
        <v>18744603.219999999</v>
      </c>
    </row>
    <row r="56" spans="1:10" ht="15" x14ac:dyDescent="0.25">
      <c r="A56" s="12"/>
      <c r="B56" s="17" t="s">
        <v>34</v>
      </c>
      <c r="C56" s="14">
        <v>6269</v>
      </c>
      <c r="D56" s="14">
        <v>1842112</v>
      </c>
      <c r="E56" s="14">
        <v>0</v>
      </c>
      <c r="F56" s="14">
        <v>0</v>
      </c>
      <c r="G56" s="22">
        <f t="shared" si="9"/>
        <v>0</v>
      </c>
      <c r="H56" s="22">
        <f t="shared" si="9"/>
        <v>0</v>
      </c>
      <c r="I56" s="14">
        <v>0</v>
      </c>
      <c r="J56" s="14">
        <v>0</v>
      </c>
    </row>
    <row r="57" spans="1:10" ht="15" x14ac:dyDescent="0.25">
      <c r="A57" s="2" t="s">
        <v>35</v>
      </c>
      <c r="B57" s="9" t="s">
        <v>36</v>
      </c>
      <c r="C57" s="10">
        <v>56572</v>
      </c>
      <c r="D57" s="10">
        <v>110798851</v>
      </c>
      <c r="E57" s="10">
        <v>262</v>
      </c>
      <c r="F57" s="10">
        <v>6430994.3599999994</v>
      </c>
      <c r="G57" s="22">
        <f t="shared" si="9"/>
        <v>0.46312663508449409</v>
      </c>
      <c r="H57" s="22">
        <f t="shared" si="9"/>
        <v>5.8042067241292958</v>
      </c>
      <c r="I57" s="10">
        <v>343</v>
      </c>
      <c r="J57" s="10">
        <v>9645366.9299999997</v>
      </c>
    </row>
    <row r="58" spans="1:10" ht="15" x14ac:dyDescent="0.25">
      <c r="A58" s="2" t="s">
        <v>37</v>
      </c>
      <c r="B58" s="9" t="s">
        <v>38</v>
      </c>
      <c r="C58" s="10">
        <v>143616</v>
      </c>
      <c r="D58" s="10">
        <v>38901665</v>
      </c>
      <c r="E58" s="10">
        <v>55209</v>
      </c>
      <c r="F58" s="10">
        <v>11223920.539999999</v>
      </c>
      <c r="G58" s="22">
        <f t="shared" si="9"/>
        <v>38.44209558823529</v>
      </c>
      <c r="H58" s="22">
        <f t="shared" si="9"/>
        <v>28.852031243392794</v>
      </c>
      <c r="I58" s="10">
        <v>160051</v>
      </c>
      <c r="J58" s="10">
        <v>53868860.389999993</v>
      </c>
    </row>
    <row r="59" spans="1:10" ht="15" x14ac:dyDescent="0.25">
      <c r="A59" s="2" t="s">
        <v>39</v>
      </c>
      <c r="B59" s="9" t="s">
        <v>40</v>
      </c>
      <c r="C59" s="10">
        <v>177135</v>
      </c>
      <c r="D59" s="10">
        <v>242517461</v>
      </c>
      <c r="E59" s="10">
        <v>185489</v>
      </c>
      <c r="F59" s="10">
        <v>205124487.92000002</v>
      </c>
      <c r="G59" s="22">
        <f t="shared" si="9"/>
        <v>104.71617692720241</v>
      </c>
      <c r="H59" s="22">
        <f t="shared" si="9"/>
        <v>84.581327494600487</v>
      </c>
      <c r="I59" s="10">
        <v>625875</v>
      </c>
      <c r="J59" s="10">
        <v>681092490.06000006</v>
      </c>
    </row>
    <row r="60" spans="1:10" ht="15" x14ac:dyDescent="0.25">
      <c r="A60" s="2" t="s">
        <v>41</v>
      </c>
      <c r="B60" s="9" t="s">
        <v>42</v>
      </c>
      <c r="C60" s="10">
        <v>155349</v>
      </c>
      <c r="D60" s="10">
        <v>23941017</v>
      </c>
      <c r="E60" s="10">
        <v>265</v>
      </c>
      <c r="F60" s="10">
        <v>11628953.09</v>
      </c>
      <c r="G60" s="22">
        <f t="shared" si="9"/>
        <v>0.17058365358000374</v>
      </c>
      <c r="H60" s="22">
        <f t="shared" si="9"/>
        <v>48.573346278480983</v>
      </c>
      <c r="I60" s="10">
        <v>237</v>
      </c>
      <c r="J60" s="10">
        <v>64409884.120000005</v>
      </c>
    </row>
    <row r="61" spans="1:10" ht="15" x14ac:dyDescent="0.25">
      <c r="A61" s="2" t="s">
        <v>43</v>
      </c>
      <c r="B61" s="9" t="s">
        <v>44</v>
      </c>
      <c r="C61" s="10">
        <v>78284</v>
      </c>
      <c r="D61" s="10">
        <v>26311635</v>
      </c>
      <c r="E61" s="10">
        <v>149</v>
      </c>
      <c r="F61" s="10">
        <v>14062499.959999999</v>
      </c>
      <c r="G61" s="22">
        <f t="shared" si="9"/>
        <v>0.19033263502120484</v>
      </c>
      <c r="H61" s="22">
        <f t="shared" si="9"/>
        <v>53.44593735813072</v>
      </c>
      <c r="I61" s="10">
        <v>143</v>
      </c>
      <c r="J61" s="10">
        <v>8252403.2399999993</v>
      </c>
    </row>
    <row r="62" spans="1:10" ht="15" x14ac:dyDescent="0.25">
      <c r="A62" s="2" t="s">
        <v>45</v>
      </c>
      <c r="B62" s="9" t="s">
        <v>46</v>
      </c>
      <c r="C62" s="10">
        <v>257230</v>
      </c>
      <c r="D62" s="10">
        <v>120393653</v>
      </c>
      <c r="E62" s="10">
        <v>12761</v>
      </c>
      <c r="F62" s="10">
        <v>19454465.759999998</v>
      </c>
      <c r="G62" s="22">
        <f t="shared" si="9"/>
        <v>4.960929907087043</v>
      </c>
      <c r="H62" s="22">
        <f t="shared" si="9"/>
        <v>16.159045992233491</v>
      </c>
      <c r="I62" s="10">
        <v>25772</v>
      </c>
      <c r="J62" s="10">
        <v>32423150.790000003</v>
      </c>
    </row>
    <row r="63" spans="1:10" ht="28.5" x14ac:dyDescent="0.25">
      <c r="A63" s="12"/>
      <c r="B63" s="19" t="s">
        <v>47</v>
      </c>
      <c r="C63" s="14">
        <v>8631</v>
      </c>
      <c r="D63" s="14">
        <v>1870250</v>
      </c>
      <c r="E63" s="14">
        <v>279</v>
      </c>
      <c r="F63" s="14">
        <v>8911</v>
      </c>
      <c r="G63" s="22">
        <f t="shared" si="9"/>
        <v>3.2325338894681961</v>
      </c>
      <c r="H63" s="22">
        <f t="shared" si="9"/>
        <v>0.47646036626119503</v>
      </c>
      <c r="I63" s="14">
        <v>3</v>
      </c>
      <c r="J63" s="14">
        <v>1939.21</v>
      </c>
    </row>
    <row r="64" spans="1:10" ht="30" x14ac:dyDescent="0.25">
      <c r="A64" s="6">
        <v>2</v>
      </c>
      <c r="B64" s="7" t="s">
        <v>48</v>
      </c>
      <c r="C64" s="8">
        <v>6542696</v>
      </c>
      <c r="D64" s="8">
        <v>2413015122</v>
      </c>
      <c r="E64" s="8">
        <v>3899411</v>
      </c>
      <c r="F64" s="8">
        <v>2085754167.8299997</v>
      </c>
      <c r="G64" s="22">
        <f t="shared" si="9"/>
        <v>59.599452580404169</v>
      </c>
      <c r="H64" s="22">
        <f t="shared" si="9"/>
        <v>86.437674957513167</v>
      </c>
      <c r="I64" s="8">
        <v>6401334</v>
      </c>
      <c r="J64" s="8">
        <v>3260657200.6399999</v>
      </c>
    </row>
    <row r="65" spans="1:10" ht="15" x14ac:dyDescent="0.25">
      <c r="A65" s="2">
        <v>3</v>
      </c>
      <c r="B65" s="20" t="s">
        <v>49</v>
      </c>
      <c r="C65" s="10">
        <v>910916</v>
      </c>
      <c r="D65" s="10">
        <v>214552824</v>
      </c>
      <c r="E65" s="10">
        <v>2634694</v>
      </c>
      <c r="F65" s="10">
        <v>359805728.13</v>
      </c>
      <c r="G65" s="22">
        <f t="shared" si="9"/>
        <v>289.23567046796853</v>
      </c>
      <c r="H65" s="22">
        <f t="shared" si="9"/>
        <v>167.7002993584461</v>
      </c>
      <c r="I65" s="10">
        <v>4197632</v>
      </c>
      <c r="J65" s="10">
        <v>630423623.75999999</v>
      </c>
    </row>
    <row r="66" spans="1:10" ht="29.25" x14ac:dyDescent="0.25">
      <c r="A66" s="12"/>
      <c r="B66" s="24" t="s">
        <v>50</v>
      </c>
      <c r="C66" s="14">
        <v>69815</v>
      </c>
      <c r="D66" s="14">
        <v>11708082</v>
      </c>
      <c r="E66" s="14">
        <v>397876</v>
      </c>
      <c r="F66" s="14">
        <v>19147339.410000004</v>
      </c>
      <c r="G66" s="22">
        <f t="shared" si="9"/>
        <v>569.90045119243723</v>
      </c>
      <c r="H66" s="22">
        <f t="shared" si="9"/>
        <v>163.53950553130738</v>
      </c>
      <c r="I66" s="14">
        <v>726566</v>
      </c>
      <c r="J66" s="14">
        <v>43563336.969999999</v>
      </c>
    </row>
    <row r="67" spans="1:10" ht="15" x14ac:dyDescent="0.25">
      <c r="A67" s="4">
        <v>4</v>
      </c>
      <c r="B67" s="5" t="s">
        <v>51</v>
      </c>
      <c r="C67" s="37"/>
      <c r="D67" s="37"/>
      <c r="E67" s="37"/>
      <c r="F67" s="37"/>
      <c r="G67" s="37"/>
      <c r="H67" s="37"/>
      <c r="I67" s="37"/>
      <c r="J67" s="37"/>
    </row>
    <row r="68" spans="1:10" ht="15" x14ac:dyDescent="0.25">
      <c r="A68" s="2" t="s">
        <v>52</v>
      </c>
      <c r="B68" s="16" t="s">
        <v>53</v>
      </c>
      <c r="C68" s="10">
        <v>11619</v>
      </c>
      <c r="D68" s="10">
        <v>175077900</v>
      </c>
      <c r="E68" s="10">
        <v>6243</v>
      </c>
      <c r="F68" s="10">
        <v>40019986.370000005</v>
      </c>
      <c r="G68" s="22">
        <f t="shared" ref="G68:H74" si="10">E68/C68*100</f>
        <v>53.730957913761948</v>
      </c>
      <c r="H68" s="22">
        <f t="shared" si="10"/>
        <v>22.858388391681647</v>
      </c>
      <c r="I68" s="10">
        <v>8477</v>
      </c>
      <c r="J68" s="10">
        <v>34269951.939999998</v>
      </c>
    </row>
    <row r="69" spans="1:10" ht="15" x14ac:dyDescent="0.25">
      <c r="A69" s="2" t="s">
        <v>54</v>
      </c>
      <c r="B69" s="16" t="s">
        <v>38</v>
      </c>
      <c r="C69" s="10">
        <v>6668</v>
      </c>
      <c r="D69" s="10">
        <v>14275517</v>
      </c>
      <c r="E69" s="10">
        <v>9175</v>
      </c>
      <c r="F69" s="10">
        <v>11218695.639999999</v>
      </c>
      <c r="G69" s="22">
        <f t="shared" si="10"/>
        <v>137.59748050389922</v>
      </c>
      <c r="H69" s="22">
        <f t="shared" si="10"/>
        <v>78.586965641944872</v>
      </c>
      <c r="I69" s="10">
        <v>12589</v>
      </c>
      <c r="J69" s="10">
        <v>31464873.530000001</v>
      </c>
    </row>
    <row r="70" spans="1:10" ht="15" x14ac:dyDescent="0.25">
      <c r="A70" s="2" t="s">
        <v>55</v>
      </c>
      <c r="B70" s="16" t="s">
        <v>56</v>
      </c>
      <c r="C70" s="10">
        <v>163983</v>
      </c>
      <c r="D70" s="10">
        <v>616115824</v>
      </c>
      <c r="E70" s="10">
        <v>230232</v>
      </c>
      <c r="F70" s="10">
        <v>620954553.12000012</v>
      </c>
      <c r="G70" s="22">
        <f t="shared" si="10"/>
        <v>140.39991950385101</v>
      </c>
      <c r="H70" s="22">
        <f t="shared" si="10"/>
        <v>100.78536030588951</v>
      </c>
      <c r="I70" s="10">
        <v>691760</v>
      </c>
      <c r="J70" s="10">
        <v>1536334403.5299997</v>
      </c>
    </row>
    <row r="71" spans="1:10" ht="15" x14ac:dyDescent="0.25">
      <c r="A71" s="2" t="s">
        <v>57</v>
      </c>
      <c r="B71" s="16" t="s">
        <v>58</v>
      </c>
      <c r="C71" s="10">
        <v>39617</v>
      </c>
      <c r="D71" s="10">
        <v>109760442</v>
      </c>
      <c r="E71" s="10">
        <v>815261</v>
      </c>
      <c r="F71" s="10">
        <v>299151549.57999998</v>
      </c>
      <c r="G71" s="22">
        <f t="shared" si="10"/>
        <v>2057.8564757553577</v>
      </c>
      <c r="H71" s="22">
        <f t="shared" si="10"/>
        <v>272.5495124919413</v>
      </c>
      <c r="I71" s="10">
        <v>982660</v>
      </c>
      <c r="J71" s="10">
        <v>343521944.85000002</v>
      </c>
    </row>
    <row r="72" spans="1:10" ht="15" x14ac:dyDescent="0.25">
      <c r="A72" s="2" t="s">
        <v>59</v>
      </c>
      <c r="B72" s="16" t="s">
        <v>46</v>
      </c>
      <c r="C72" s="10">
        <v>1497977</v>
      </c>
      <c r="D72" s="10">
        <v>8406167621</v>
      </c>
      <c r="E72" s="10">
        <v>965326</v>
      </c>
      <c r="F72" s="10">
        <v>11956056538.089998</v>
      </c>
      <c r="G72" s="22">
        <f t="shared" si="10"/>
        <v>64.441977413538382</v>
      </c>
      <c r="H72" s="22">
        <f t="shared" si="10"/>
        <v>142.22957567752738</v>
      </c>
      <c r="I72" s="10">
        <v>1964347</v>
      </c>
      <c r="J72" s="10">
        <v>14174522570.830002</v>
      </c>
    </row>
    <row r="73" spans="1:10" ht="15" x14ac:dyDescent="0.25">
      <c r="A73" s="6">
        <v>5</v>
      </c>
      <c r="B73" s="21" t="s">
        <v>68</v>
      </c>
      <c r="C73" s="8">
        <v>1719864</v>
      </c>
      <c r="D73" s="8">
        <v>9321397304</v>
      </c>
      <c r="E73" s="8">
        <v>2026237</v>
      </c>
      <c r="F73" s="8">
        <v>12927401322.799999</v>
      </c>
      <c r="G73" s="22">
        <f t="shared" si="10"/>
        <v>117.81379225334096</v>
      </c>
      <c r="H73" s="22">
        <f t="shared" si="10"/>
        <v>138.68523034902279</v>
      </c>
      <c r="I73" s="8">
        <v>3659833</v>
      </c>
      <c r="J73" s="8">
        <v>16120113744.68</v>
      </c>
    </row>
    <row r="74" spans="1:10" ht="15" x14ac:dyDescent="0.25">
      <c r="A74" s="6"/>
      <c r="B74" s="23" t="s">
        <v>60</v>
      </c>
      <c r="C74" s="8">
        <v>8262560</v>
      </c>
      <c r="D74" s="8">
        <v>11734412426</v>
      </c>
      <c r="E74" s="8">
        <v>5925648</v>
      </c>
      <c r="F74" s="8">
        <v>15013155490.630001</v>
      </c>
      <c r="G74" s="22">
        <f t="shared" si="10"/>
        <v>71.716852888208976</v>
      </c>
      <c r="H74" s="22">
        <f t="shared" si="10"/>
        <v>127.94126323159796</v>
      </c>
      <c r="I74" s="8">
        <v>10061167</v>
      </c>
      <c r="J74" s="8">
        <v>19380770945.32</v>
      </c>
    </row>
    <row r="75" spans="1:10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ht="15" x14ac:dyDescent="0.2">
      <c r="A76" s="36" t="s">
        <v>62</v>
      </c>
      <c r="B76" s="36"/>
      <c r="C76" s="36"/>
      <c r="D76" s="36"/>
      <c r="E76" s="36"/>
      <c r="F76" s="36"/>
      <c r="G76" s="36"/>
      <c r="H76" s="36"/>
      <c r="I76" s="36"/>
      <c r="J76" s="36"/>
    </row>
    <row r="77" spans="1:10" ht="15" x14ac:dyDescent="0.2">
      <c r="A77" s="34" t="s">
        <v>6</v>
      </c>
      <c r="B77" s="28" t="s">
        <v>7</v>
      </c>
      <c r="C77" s="28" t="s">
        <v>8</v>
      </c>
      <c r="D77" s="28"/>
      <c r="E77" s="28" t="s">
        <v>9</v>
      </c>
      <c r="F77" s="28"/>
      <c r="G77" s="28" t="s">
        <v>10</v>
      </c>
      <c r="H77" s="28"/>
      <c r="I77" s="28" t="s">
        <v>11</v>
      </c>
      <c r="J77" s="28"/>
    </row>
    <row r="78" spans="1:10" x14ac:dyDescent="0.2">
      <c r="A78" s="34"/>
      <c r="B78" s="28"/>
      <c r="C78" s="2" t="s">
        <v>12</v>
      </c>
      <c r="D78" s="2" t="s">
        <v>13</v>
      </c>
      <c r="E78" s="2" t="s">
        <v>12</v>
      </c>
      <c r="F78" s="2" t="s">
        <v>13</v>
      </c>
      <c r="G78" s="2" t="s">
        <v>12</v>
      </c>
      <c r="H78" s="2" t="s">
        <v>13</v>
      </c>
      <c r="I78" s="2" t="s">
        <v>12</v>
      </c>
      <c r="J78" s="3" t="s">
        <v>13</v>
      </c>
    </row>
    <row r="79" spans="1:10" ht="15" x14ac:dyDescent="0.25">
      <c r="A79" s="4">
        <v>1</v>
      </c>
      <c r="B79" s="5" t="s">
        <v>14</v>
      </c>
      <c r="C79" s="35"/>
      <c r="D79" s="35"/>
      <c r="E79" s="35"/>
      <c r="F79" s="35"/>
      <c r="G79" s="35"/>
      <c r="H79" s="35"/>
      <c r="I79" s="35"/>
      <c r="J79" s="35"/>
    </row>
    <row r="80" spans="1:10" ht="15" x14ac:dyDescent="0.25">
      <c r="A80" s="6" t="s">
        <v>15</v>
      </c>
      <c r="B80" s="7" t="s">
        <v>16</v>
      </c>
      <c r="C80" s="8">
        <v>1512844</v>
      </c>
      <c r="D80" s="8">
        <v>371615586</v>
      </c>
      <c r="E80" s="8">
        <v>3013319</v>
      </c>
      <c r="F80" s="8">
        <v>475058540.30000001</v>
      </c>
      <c r="G80" s="22">
        <f>E80/C80*100</f>
        <v>199.1824008291668</v>
      </c>
      <c r="H80" s="22">
        <f>F80/D80*100</f>
        <v>127.83601070489009</v>
      </c>
      <c r="I80" s="8">
        <v>3940665</v>
      </c>
      <c r="J80" s="8">
        <v>742256138.26999998</v>
      </c>
    </row>
    <row r="81" spans="1:10" x14ac:dyDescent="0.2">
      <c r="A81" s="2" t="s">
        <v>17</v>
      </c>
      <c r="B81" s="9" t="s">
        <v>18</v>
      </c>
      <c r="C81" s="10">
        <v>1268403</v>
      </c>
      <c r="D81" s="10">
        <v>296235693</v>
      </c>
      <c r="E81" s="10">
        <v>2973673</v>
      </c>
      <c r="F81" s="10">
        <v>330710437.19999999</v>
      </c>
      <c r="G81" s="11">
        <f t="shared" ref="G81:H101" si="11">E81/C81*100</f>
        <v>234.4422868757012</v>
      </c>
      <c r="H81" s="11">
        <f t="shared" si="11"/>
        <v>111.63760647843337</v>
      </c>
      <c r="I81" s="10">
        <v>3888506</v>
      </c>
      <c r="J81" s="10">
        <v>548671274.94000006</v>
      </c>
    </row>
    <row r="82" spans="1:10" x14ac:dyDescent="0.2">
      <c r="A82" s="2" t="s">
        <v>19</v>
      </c>
      <c r="B82" s="9" t="s">
        <v>20</v>
      </c>
      <c r="C82" s="10">
        <v>111467</v>
      </c>
      <c r="D82" s="10">
        <v>20406644</v>
      </c>
      <c r="E82" s="10">
        <v>3889</v>
      </c>
      <c r="F82" s="10">
        <v>12399518.85</v>
      </c>
      <c r="G82" s="11">
        <f t="shared" si="11"/>
        <v>3.4889249733104863</v>
      </c>
      <c r="H82" s="11">
        <f t="shared" si="11"/>
        <v>60.762165743666621</v>
      </c>
      <c r="I82" s="10">
        <v>3944</v>
      </c>
      <c r="J82" s="10">
        <v>9923497.0899999999</v>
      </c>
    </row>
    <row r="83" spans="1:10" x14ac:dyDescent="0.2">
      <c r="A83" s="2" t="s">
        <v>21</v>
      </c>
      <c r="B83" s="9" t="s">
        <v>22</v>
      </c>
      <c r="C83" s="10">
        <v>132974</v>
      </c>
      <c r="D83" s="10">
        <v>54973249</v>
      </c>
      <c r="E83" s="10">
        <v>35757</v>
      </c>
      <c r="F83" s="10">
        <v>131948584.24999999</v>
      </c>
      <c r="G83" s="11">
        <f t="shared" si="11"/>
        <v>26.89021914058387</v>
      </c>
      <c r="H83" s="11">
        <f t="shared" si="11"/>
        <v>240.02325976767352</v>
      </c>
      <c r="I83" s="10">
        <v>48215</v>
      </c>
      <c r="J83" s="10">
        <v>183661366.23999998</v>
      </c>
    </row>
    <row r="84" spans="1:10" ht="28.5" x14ac:dyDescent="0.2">
      <c r="A84" s="12"/>
      <c r="B84" s="13" t="s">
        <v>23</v>
      </c>
      <c r="C84" s="14">
        <v>1291</v>
      </c>
      <c r="D84" s="14">
        <v>219708</v>
      </c>
      <c r="E84" s="14">
        <v>11</v>
      </c>
      <c r="F84" s="14">
        <v>15376.56</v>
      </c>
      <c r="G84" s="11">
        <f t="shared" si="11"/>
        <v>0.85205267234701787</v>
      </c>
      <c r="H84" s="11">
        <f t="shared" si="11"/>
        <v>6.998634551313561</v>
      </c>
      <c r="I84" s="14">
        <v>18</v>
      </c>
      <c r="J84" s="14">
        <v>34494.480000000003</v>
      </c>
    </row>
    <row r="85" spans="1:10" x14ac:dyDescent="0.2">
      <c r="A85" s="12"/>
      <c r="B85" s="13" t="s">
        <v>24</v>
      </c>
      <c r="C85" s="14">
        <v>48994</v>
      </c>
      <c r="D85" s="14">
        <v>9917869</v>
      </c>
      <c r="E85" s="14">
        <v>438956</v>
      </c>
      <c r="F85" s="14">
        <v>109634144.62999998</v>
      </c>
      <c r="G85" s="11">
        <f t="shared" si="11"/>
        <v>895.938278156509</v>
      </c>
      <c r="H85" s="11">
        <f t="shared" si="11"/>
        <v>1105.4203743767939</v>
      </c>
      <c r="I85" s="14">
        <v>728507</v>
      </c>
      <c r="J85" s="14">
        <v>214210810.31999999</v>
      </c>
    </row>
    <row r="86" spans="1:10" ht="15" x14ac:dyDescent="0.25">
      <c r="A86" s="6" t="s">
        <v>25</v>
      </c>
      <c r="B86" s="15" t="s">
        <v>26</v>
      </c>
      <c r="C86" s="8">
        <v>799951</v>
      </c>
      <c r="D86" s="8">
        <v>1446483050</v>
      </c>
      <c r="E86" s="8">
        <v>581175</v>
      </c>
      <c r="F86" s="8">
        <v>2120900728.1599996</v>
      </c>
      <c r="G86" s="22">
        <f t="shared" si="11"/>
        <v>72.651324893649743</v>
      </c>
      <c r="H86" s="22">
        <f t="shared" si="11"/>
        <v>146.62465129888659</v>
      </c>
      <c r="I86" s="8">
        <v>797074</v>
      </c>
      <c r="J86" s="8">
        <v>1819683682.8900001</v>
      </c>
    </row>
    <row r="87" spans="1:10" ht="28.5" x14ac:dyDescent="0.2">
      <c r="A87" s="2" t="s">
        <v>27</v>
      </c>
      <c r="B87" s="9" t="s">
        <v>67</v>
      </c>
      <c r="C87" s="10">
        <v>449719</v>
      </c>
      <c r="D87" s="10">
        <v>292967334</v>
      </c>
      <c r="E87" s="10">
        <v>382653</v>
      </c>
      <c r="F87" s="10">
        <v>566886013.73000002</v>
      </c>
      <c r="G87" s="11">
        <f t="shared" si="11"/>
        <v>85.087132186987873</v>
      </c>
      <c r="H87" s="11">
        <f t="shared" si="11"/>
        <v>193.49802791665505</v>
      </c>
      <c r="I87" s="10">
        <v>641709</v>
      </c>
      <c r="J87" s="10">
        <v>787506259.73000002</v>
      </c>
    </row>
    <row r="88" spans="1:10" x14ac:dyDescent="0.2">
      <c r="A88" s="2" t="s">
        <v>28</v>
      </c>
      <c r="B88" s="16" t="s">
        <v>29</v>
      </c>
      <c r="C88" s="10">
        <v>154611</v>
      </c>
      <c r="D88" s="10">
        <v>587849016</v>
      </c>
      <c r="E88" s="10">
        <v>115332</v>
      </c>
      <c r="F88" s="10">
        <v>784629218.41999984</v>
      </c>
      <c r="G88" s="11">
        <f t="shared" si="11"/>
        <v>74.594951200108667</v>
      </c>
      <c r="H88" s="11">
        <f t="shared" si="11"/>
        <v>133.4746162814024</v>
      </c>
      <c r="I88" s="10">
        <v>109525</v>
      </c>
      <c r="J88" s="10">
        <v>601306169.69999993</v>
      </c>
    </row>
    <row r="89" spans="1:10" x14ac:dyDescent="0.2">
      <c r="A89" s="2" t="s">
        <v>30</v>
      </c>
      <c r="B89" s="16" t="s">
        <v>31</v>
      </c>
      <c r="C89" s="10">
        <v>126831</v>
      </c>
      <c r="D89" s="10">
        <v>422111576</v>
      </c>
      <c r="E89" s="10">
        <v>83117</v>
      </c>
      <c r="F89" s="10">
        <v>767766955.5</v>
      </c>
      <c r="G89" s="11">
        <f t="shared" si="11"/>
        <v>65.533662905756486</v>
      </c>
      <c r="H89" s="11">
        <f t="shared" si="11"/>
        <v>181.88720687915935</v>
      </c>
      <c r="I89" s="10">
        <v>45543</v>
      </c>
      <c r="J89" s="10">
        <v>428930053.54000008</v>
      </c>
    </row>
    <row r="90" spans="1:10" x14ac:dyDescent="0.2">
      <c r="A90" s="2" t="s">
        <v>32</v>
      </c>
      <c r="B90" s="16" t="s">
        <v>33</v>
      </c>
      <c r="C90" s="10">
        <v>68790</v>
      </c>
      <c r="D90" s="10">
        <v>143555124</v>
      </c>
      <c r="E90" s="10">
        <v>73</v>
      </c>
      <c r="F90" s="10">
        <v>1618540.51</v>
      </c>
      <c r="G90" s="11">
        <f t="shared" si="11"/>
        <v>0.10612007559238261</v>
      </c>
      <c r="H90" s="11">
        <f t="shared" si="11"/>
        <v>1.127469688925907</v>
      </c>
      <c r="I90" s="10">
        <v>297</v>
      </c>
      <c r="J90" s="10">
        <v>1941199.92</v>
      </c>
    </row>
    <row r="91" spans="1:10" x14ac:dyDescent="0.2">
      <c r="A91" s="12"/>
      <c r="B91" s="17" t="s">
        <v>34</v>
      </c>
      <c r="C91" s="14">
        <v>1836</v>
      </c>
      <c r="D91" s="14">
        <v>1683723</v>
      </c>
      <c r="E91" s="14">
        <v>0</v>
      </c>
      <c r="F91" s="14">
        <v>0</v>
      </c>
      <c r="G91" s="11">
        <f t="shared" si="11"/>
        <v>0</v>
      </c>
      <c r="H91" s="11">
        <f t="shared" si="11"/>
        <v>0</v>
      </c>
      <c r="I91" s="14">
        <v>0</v>
      </c>
      <c r="J91" s="14">
        <v>0</v>
      </c>
    </row>
    <row r="92" spans="1:10" x14ac:dyDescent="0.2">
      <c r="A92" s="2" t="s">
        <v>35</v>
      </c>
      <c r="B92" s="9" t="s">
        <v>36</v>
      </c>
      <c r="C92" s="10">
        <v>26109</v>
      </c>
      <c r="D92" s="10">
        <v>63889014</v>
      </c>
      <c r="E92" s="10">
        <v>1197</v>
      </c>
      <c r="F92" s="10">
        <v>24564188.520000003</v>
      </c>
      <c r="G92" s="11">
        <f t="shared" si="11"/>
        <v>4.5846259910375737</v>
      </c>
      <c r="H92" s="11">
        <f t="shared" si="11"/>
        <v>38.448219783138313</v>
      </c>
      <c r="I92" s="10">
        <v>141</v>
      </c>
      <c r="J92" s="10">
        <v>8947352.1799999997</v>
      </c>
    </row>
    <row r="93" spans="1:10" x14ac:dyDescent="0.2">
      <c r="A93" s="2" t="s">
        <v>37</v>
      </c>
      <c r="B93" s="9" t="s">
        <v>38</v>
      </c>
      <c r="C93" s="10">
        <v>58475</v>
      </c>
      <c r="D93" s="10">
        <v>12778940</v>
      </c>
      <c r="E93" s="10">
        <v>5829</v>
      </c>
      <c r="F93" s="10">
        <v>2719084.1799999997</v>
      </c>
      <c r="G93" s="11">
        <f t="shared" si="11"/>
        <v>9.9683625480974776</v>
      </c>
      <c r="H93" s="11">
        <f t="shared" si="11"/>
        <v>21.277853875204045</v>
      </c>
      <c r="I93" s="10">
        <v>16235</v>
      </c>
      <c r="J93" s="10">
        <v>6107624.4100000001</v>
      </c>
    </row>
    <row r="94" spans="1:10" x14ac:dyDescent="0.2">
      <c r="A94" s="2" t="s">
        <v>39</v>
      </c>
      <c r="B94" s="9" t="s">
        <v>40</v>
      </c>
      <c r="C94" s="10">
        <v>82082</v>
      </c>
      <c r="D94" s="10">
        <v>117995136</v>
      </c>
      <c r="E94" s="10">
        <v>186737</v>
      </c>
      <c r="F94" s="10">
        <v>100423720.7</v>
      </c>
      <c r="G94" s="11">
        <f t="shared" si="11"/>
        <v>227.50054823225554</v>
      </c>
      <c r="H94" s="11">
        <f t="shared" si="11"/>
        <v>85.108356246142208</v>
      </c>
      <c r="I94" s="10">
        <v>545336</v>
      </c>
      <c r="J94" s="10">
        <v>524816611.06</v>
      </c>
    </row>
    <row r="95" spans="1:10" x14ac:dyDescent="0.2">
      <c r="A95" s="2" t="s">
        <v>41</v>
      </c>
      <c r="B95" s="9" t="s">
        <v>42</v>
      </c>
      <c r="C95" s="10">
        <v>27560</v>
      </c>
      <c r="D95" s="10">
        <v>5479994</v>
      </c>
      <c r="E95" s="10">
        <v>5565</v>
      </c>
      <c r="F95" s="10">
        <v>889120.63</v>
      </c>
      <c r="G95" s="11">
        <f t="shared" si="11"/>
        <v>20.192307692307693</v>
      </c>
      <c r="H95" s="11">
        <f t="shared" si="11"/>
        <v>16.22484677902932</v>
      </c>
      <c r="I95" s="10">
        <v>8292</v>
      </c>
      <c r="J95" s="10">
        <v>602387.37</v>
      </c>
    </row>
    <row r="96" spans="1:10" x14ac:dyDescent="0.2">
      <c r="A96" s="2" t="s">
        <v>43</v>
      </c>
      <c r="B96" s="9" t="s">
        <v>44</v>
      </c>
      <c r="C96" s="10">
        <v>26700</v>
      </c>
      <c r="D96" s="10">
        <v>7614741</v>
      </c>
      <c r="E96" s="10">
        <v>14</v>
      </c>
      <c r="F96" s="10">
        <v>1142048.6499999999</v>
      </c>
      <c r="G96" s="11">
        <f t="shared" si="11"/>
        <v>5.2434456928838948E-2</v>
      </c>
      <c r="H96" s="11">
        <f t="shared" si="11"/>
        <v>14.997865981259242</v>
      </c>
      <c r="I96" s="10">
        <v>20</v>
      </c>
      <c r="J96" s="10">
        <v>1713142.75</v>
      </c>
    </row>
    <row r="97" spans="1:10" x14ac:dyDescent="0.2">
      <c r="A97" s="2" t="s">
        <v>45</v>
      </c>
      <c r="B97" s="9" t="s">
        <v>46</v>
      </c>
      <c r="C97" s="10">
        <v>152193</v>
      </c>
      <c r="D97" s="10">
        <v>39418097</v>
      </c>
      <c r="E97" s="10">
        <v>861309</v>
      </c>
      <c r="F97" s="10">
        <v>38953043.859999999</v>
      </c>
      <c r="G97" s="11">
        <f t="shared" si="11"/>
        <v>565.93207309140371</v>
      </c>
      <c r="H97" s="11">
        <f t="shared" si="11"/>
        <v>98.82020397889832</v>
      </c>
      <c r="I97" s="10">
        <v>1134287</v>
      </c>
      <c r="J97" s="10">
        <v>92684848.890000001</v>
      </c>
    </row>
    <row r="98" spans="1:10" ht="28.5" x14ac:dyDescent="0.2">
      <c r="A98" s="12"/>
      <c r="B98" s="19" t="s">
        <v>47</v>
      </c>
      <c r="C98" s="14">
        <v>5398</v>
      </c>
      <c r="D98" s="14">
        <v>797655</v>
      </c>
      <c r="E98" s="14">
        <v>0</v>
      </c>
      <c r="F98" s="14">
        <v>0</v>
      </c>
      <c r="G98" s="11">
        <f t="shared" si="11"/>
        <v>0</v>
      </c>
      <c r="H98" s="11">
        <f t="shared" si="11"/>
        <v>0</v>
      </c>
      <c r="I98" s="14">
        <v>0</v>
      </c>
      <c r="J98" s="14">
        <v>0</v>
      </c>
    </row>
    <row r="99" spans="1:10" ht="30" x14ac:dyDescent="0.25">
      <c r="A99" s="6">
        <v>2</v>
      </c>
      <c r="B99" s="7" t="s">
        <v>48</v>
      </c>
      <c r="C99" s="8">
        <v>2685914</v>
      </c>
      <c r="D99" s="8">
        <v>2065274558</v>
      </c>
      <c r="E99" s="8">
        <v>4655145</v>
      </c>
      <c r="F99" s="8">
        <v>2764650475</v>
      </c>
      <c r="G99" s="22">
        <f t="shared" si="11"/>
        <v>173.31697887571977</v>
      </c>
      <c r="H99" s="22">
        <f t="shared" si="11"/>
        <v>133.86358071816232</v>
      </c>
      <c r="I99" s="8">
        <v>6442050</v>
      </c>
      <c r="J99" s="8">
        <v>3196811787.8199997</v>
      </c>
    </row>
    <row r="100" spans="1:10" x14ac:dyDescent="0.2">
      <c r="A100" s="2">
        <v>3</v>
      </c>
      <c r="B100" s="20" t="s">
        <v>49</v>
      </c>
      <c r="C100" s="10">
        <v>404259</v>
      </c>
      <c r="D100" s="10">
        <v>141059483</v>
      </c>
      <c r="E100" s="10">
        <v>4602868</v>
      </c>
      <c r="F100" s="10">
        <v>327456766.80000001</v>
      </c>
      <c r="G100" s="11">
        <f t="shared" si="11"/>
        <v>1138.5938222773025</v>
      </c>
      <c r="H100" s="11">
        <f t="shared" si="11"/>
        <v>232.14090951970951</v>
      </c>
      <c r="I100" s="10">
        <v>5974849</v>
      </c>
      <c r="J100" s="10">
        <v>450810009.42999995</v>
      </c>
    </row>
    <row r="101" spans="1:10" ht="28.5" x14ac:dyDescent="0.2">
      <c r="A101" s="12"/>
      <c r="B101" s="24" t="s">
        <v>50</v>
      </c>
      <c r="C101" s="14">
        <v>23950</v>
      </c>
      <c r="D101" s="14">
        <v>3976764</v>
      </c>
      <c r="E101" s="14">
        <v>1310948</v>
      </c>
      <c r="F101" s="14">
        <v>54313651.880000003</v>
      </c>
      <c r="G101" s="11">
        <f t="shared" si="11"/>
        <v>5473.686847599165</v>
      </c>
      <c r="H101" s="11">
        <f t="shared" si="11"/>
        <v>1365.7750844656612</v>
      </c>
      <c r="I101" s="14">
        <v>1715298</v>
      </c>
      <c r="J101" s="14">
        <v>43788054.880000003</v>
      </c>
    </row>
    <row r="102" spans="1:10" ht="15" x14ac:dyDescent="0.25">
      <c r="A102" s="4">
        <v>4</v>
      </c>
      <c r="B102" s="5" t="s">
        <v>51</v>
      </c>
      <c r="C102" s="35"/>
      <c r="D102" s="35"/>
      <c r="E102" s="35"/>
      <c r="F102" s="35"/>
      <c r="G102" s="35"/>
      <c r="H102" s="35"/>
      <c r="I102" s="35"/>
      <c r="J102" s="35"/>
    </row>
    <row r="103" spans="1:10" ht="15" x14ac:dyDescent="0.25">
      <c r="A103" s="2" t="s">
        <v>52</v>
      </c>
      <c r="B103" s="16" t="s">
        <v>53</v>
      </c>
      <c r="C103" s="10">
        <v>3207</v>
      </c>
      <c r="D103" s="10">
        <v>16035300</v>
      </c>
      <c r="E103" s="10">
        <v>18422</v>
      </c>
      <c r="F103" s="10">
        <v>58988248.039999999</v>
      </c>
      <c r="G103" s="22">
        <f t="shared" ref="G103:H109" si="12">E103/C103*100</f>
        <v>574.4309323355161</v>
      </c>
      <c r="H103" s="22">
        <f t="shared" si="12"/>
        <v>367.86494820801607</v>
      </c>
      <c r="I103" s="10">
        <v>7602</v>
      </c>
      <c r="J103" s="10">
        <v>10433815.850000001</v>
      </c>
    </row>
    <row r="104" spans="1:10" ht="15" x14ac:dyDescent="0.25">
      <c r="A104" s="2" t="s">
        <v>54</v>
      </c>
      <c r="B104" s="16" t="s">
        <v>38</v>
      </c>
      <c r="C104" s="10">
        <v>17309</v>
      </c>
      <c r="D104" s="10">
        <v>25053386</v>
      </c>
      <c r="E104" s="10">
        <v>4908</v>
      </c>
      <c r="F104" s="10">
        <v>9155521.9299999997</v>
      </c>
      <c r="G104" s="22">
        <f t="shared" si="12"/>
        <v>28.355190941128892</v>
      </c>
      <c r="H104" s="22">
        <f t="shared" si="12"/>
        <v>36.544050093667977</v>
      </c>
      <c r="I104" s="10">
        <v>7144</v>
      </c>
      <c r="J104" s="10">
        <v>13663766.330000004</v>
      </c>
    </row>
    <row r="105" spans="1:10" ht="15" x14ac:dyDescent="0.25">
      <c r="A105" s="2" t="s">
        <v>55</v>
      </c>
      <c r="B105" s="16" t="s">
        <v>56</v>
      </c>
      <c r="C105" s="10">
        <v>214057</v>
      </c>
      <c r="D105" s="10">
        <v>648191768</v>
      </c>
      <c r="E105" s="10">
        <v>88651</v>
      </c>
      <c r="F105" s="10">
        <v>584458623.61000001</v>
      </c>
      <c r="G105" s="22">
        <f t="shared" si="12"/>
        <v>41.414669924365938</v>
      </c>
      <c r="H105" s="22">
        <f t="shared" si="12"/>
        <v>90.16754801026724</v>
      </c>
      <c r="I105" s="10">
        <v>416025</v>
      </c>
      <c r="J105" s="10">
        <v>1756377517.6900001</v>
      </c>
    </row>
    <row r="106" spans="1:10" ht="15" x14ac:dyDescent="0.25">
      <c r="A106" s="2" t="s">
        <v>57</v>
      </c>
      <c r="B106" s="16" t="s">
        <v>58</v>
      </c>
      <c r="C106" s="10">
        <v>184884</v>
      </c>
      <c r="D106" s="10">
        <v>282741045</v>
      </c>
      <c r="E106" s="10">
        <v>494995</v>
      </c>
      <c r="F106" s="10">
        <v>302383368.90999997</v>
      </c>
      <c r="G106" s="22">
        <f t="shared" si="12"/>
        <v>267.73274052919669</v>
      </c>
      <c r="H106" s="22">
        <f t="shared" si="12"/>
        <v>106.94710734693646</v>
      </c>
      <c r="I106" s="10">
        <v>1648682</v>
      </c>
      <c r="J106" s="10">
        <v>488037650.06000006</v>
      </c>
    </row>
    <row r="107" spans="1:10" ht="15" x14ac:dyDescent="0.25">
      <c r="A107" s="2" t="s">
        <v>59</v>
      </c>
      <c r="B107" s="16" t="s">
        <v>46</v>
      </c>
      <c r="C107" s="10">
        <v>1815458</v>
      </c>
      <c r="D107" s="10">
        <v>10251858472</v>
      </c>
      <c r="E107" s="10">
        <v>37477096</v>
      </c>
      <c r="F107" s="10">
        <v>11479007955.170002</v>
      </c>
      <c r="G107" s="22">
        <f t="shared" si="12"/>
        <v>2064.3328570531512</v>
      </c>
      <c r="H107" s="22">
        <f t="shared" si="12"/>
        <v>111.97001974346024</v>
      </c>
      <c r="I107" s="10">
        <v>25467999</v>
      </c>
      <c r="J107" s="10">
        <v>7553162113.4099998</v>
      </c>
    </row>
    <row r="108" spans="1:10" ht="15" x14ac:dyDescent="0.25">
      <c r="A108" s="6">
        <v>5</v>
      </c>
      <c r="B108" s="21" t="s">
        <v>68</v>
      </c>
      <c r="C108" s="8">
        <v>2234915</v>
      </c>
      <c r="D108" s="8">
        <v>11223879971</v>
      </c>
      <c r="E108" s="8">
        <v>38084072</v>
      </c>
      <c r="F108" s="8">
        <v>12433993717.659998</v>
      </c>
      <c r="G108" s="22">
        <f t="shared" si="12"/>
        <v>1704.0501316604882</v>
      </c>
      <c r="H108" s="22">
        <f t="shared" si="12"/>
        <v>110.78159914206729</v>
      </c>
      <c r="I108" s="8">
        <v>27547452</v>
      </c>
      <c r="J108" s="8">
        <v>9821674863.3400002</v>
      </c>
    </row>
    <row r="109" spans="1:10" ht="15" x14ac:dyDescent="0.25">
      <c r="A109" s="6"/>
      <c r="B109" s="23" t="s">
        <v>60</v>
      </c>
      <c r="C109" s="8">
        <v>4920829</v>
      </c>
      <c r="D109" s="8">
        <v>13289154529</v>
      </c>
      <c r="E109" s="8">
        <v>42739217</v>
      </c>
      <c r="F109" s="8">
        <v>15198644192.659998</v>
      </c>
      <c r="G109" s="22">
        <f t="shared" si="12"/>
        <v>868.53692741609188</v>
      </c>
      <c r="H109" s="22">
        <f t="shared" si="12"/>
        <v>114.36878214857875</v>
      </c>
      <c r="I109" s="8">
        <v>33989502</v>
      </c>
      <c r="J109" s="8">
        <v>13018486651.159998</v>
      </c>
    </row>
    <row r="110" spans="1:10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ht="15" x14ac:dyDescent="0.2">
      <c r="A111" s="36" t="s">
        <v>63</v>
      </c>
      <c r="B111" s="36"/>
      <c r="C111" s="36"/>
      <c r="D111" s="36"/>
      <c r="E111" s="36"/>
      <c r="F111" s="36"/>
      <c r="G111" s="36"/>
      <c r="H111" s="36"/>
      <c r="I111" s="36"/>
      <c r="J111" s="36"/>
    </row>
    <row r="112" spans="1:10" ht="15" x14ac:dyDescent="0.2">
      <c r="A112" s="34" t="s">
        <v>6</v>
      </c>
      <c r="B112" s="28" t="s">
        <v>7</v>
      </c>
      <c r="C112" s="28" t="s">
        <v>8</v>
      </c>
      <c r="D112" s="28"/>
      <c r="E112" s="28" t="s">
        <v>9</v>
      </c>
      <c r="F112" s="28"/>
      <c r="G112" s="28" t="s">
        <v>10</v>
      </c>
      <c r="H112" s="28"/>
      <c r="I112" s="28" t="s">
        <v>11</v>
      </c>
      <c r="J112" s="28"/>
    </row>
    <row r="113" spans="1:10" x14ac:dyDescent="0.2">
      <c r="A113" s="34"/>
      <c r="B113" s="28"/>
      <c r="C113" s="2" t="s">
        <v>12</v>
      </c>
      <c r="D113" s="2" t="s">
        <v>13</v>
      </c>
      <c r="E113" s="2" t="s">
        <v>12</v>
      </c>
      <c r="F113" s="2" t="s">
        <v>13</v>
      </c>
      <c r="G113" s="2" t="s">
        <v>12</v>
      </c>
      <c r="H113" s="2" t="s">
        <v>13</v>
      </c>
      <c r="I113" s="2" t="s">
        <v>12</v>
      </c>
      <c r="J113" s="3" t="s">
        <v>13</v>
      </c>
    </row>
    <row r="114" spans="1:10" ht="15" x14ac:dyDescent="0.25">
      <c r="A114" s="4">
        <v>1</v>
      </c>
      <c r="B114" s="5" t="s">
        <v>14</v>
      </c>
      <c r="C114" s="35"/>
      <c r="D114" s="35"/>
      <c r="E114" s="35"/>
      <c r="F114" s="35"/>
      <c r="G114" s="35"/>
      <c r="H114" s="35"/>
      <c r="I114" s="35"/>
      <c r="J114" s="35"/>
    </row>
    <row r="115" spans="1:10" ht="15" x14ac:dyDescent="0.25">
      <c r="A115" s="6" t="s">
        <v>15</v>
      </c>
      <c r="B115" s="7" t="s">
        <v>16</v>
      </c>
      <c r="C115" s="8">
        <v>662535</v>
      </c>
      <c r="D115" s="8">
        <v>58136817</v>
      </c>
      <c r="E115" s="8">
        <v>542385</v>
      </c>
      <c r="F115" s="8">
        <v>51590096.479999997</v>
      </c>
      <c r="G115" s="22">
        <f t="shared" ref="G115:H136" si="13">E115/C115*100</f>
        <v>81.865109013108736</v>
      </c>
      <c r="H115" s="22">
        <f t="shared" si="13"/>
        <v>88.739114286219007</v>
      </c>
      <c r="I115" s="8">
        <v>773435</v>
      </c>
      <c r="J115" s="8">
        <v>76237728.530000001</v>
      </c>
    </row>
    <row r="116" spans="1:10" ht="15" x14ac:dyDescent="0.25">
      <c r="A116" s="2" t="s">
        <v>17</v>
      </c>
      <c r="B116" s="9" t="s">
        <v>18</v>
      </c>
      <c r="C116" s="10">
        <v>633795</v>
      </c>
      <c r="D116" s="10">
        <v>54488429</v>
      </c>
      <c r="E116" s="10">
        <v>541463</v>
      </c>
      <c r="F116" s="10">
        <v>51505897</v>
      </c>
      <c r="G116" s="22">
        <f t="shared" si="13"/>
        <v>85.431882548773658</v>
      </c>
      <c r="H116" s="22">
        <f t="shared" si="13"/>
        <v>94.526302088834314</v>
      </c>
      <c r="I116" s="10">
        <v>773193</v>
      </c>
      <c r="J116" s="10">
        <v>76054051</v>
      </c>
    </row>
    <row r="117" spans="1:10" ht="15" x14ac:dyDescent="0.25">
      <c r="A117" s="2" t="s">
        <v>19</v>
      </c>
      <c r="B117" s="9" t="s">
        <v>20</v>
      </c>
      <c r="C117" s="10">
        <v>16367</v>
      </c>
      <c r="D117" s="10">
        <v>2131065</v>
      </c>
      <c r="E117" s="10">
        <v>922</v>
      </c>
      <c r="F117" s="10">
        <v>84199.48</v>
      </c>
      <c r="G117" s="22">
        <f t="shared" si="13"/>
        <v>5.6332864911101606</v>
      </c>
      <c r="H117" s="22">
        <f t="shared" si="13"/>
        <v>3.951051704194851</v>
      </c>
      <c r="I117" s="10">
        <v>242</v>
      </c>
      <c r="J117" s="10">
        <v>183677.53</v>
      </c>
    </row>
    <row r="118" spans="1:10" ht="15" x14ac:dyDescent="0.25">
      <c r="A118" s="2" t="s">
        <v>21</v>
      </c>
      <c r="B118" s="9" t="s">
        <v>22</v>
      </c>
      <c r="C118" s="10">
        <v>12373</v>
      </c>
      <c r="D118" s="10">
        <v>1517323</v>
      </c>
      <c r="E118" s="10">
        <v>0</v>
      </c>
      <c r="F118" s="10">
        <v>0</v>
      </c>
      <c r="G118" s="22">
        <f t="shared" si="13"/>
        <v>0</v>
      </c>
      <c r="H118" s="22">
        <f t="shared" si="13"/>
        <v>0</v>
      </c>
      <c r="I118" s="10">
        <v>0</v>
      </c>
      <c r="J118" s="10">
        <v>0</v>
      </c>
    </row>
    <row r="119" spans="1:10" ht="28.5" x14ac:dyDescent="0.25">
      <c r="A119" s="12"/>
      <c r="B119" s="13" t="s">
        <v>23</v>
      </c>
      <c r="C119" s="14">
        <v>297</v>
      </c>
      <c r="D119" s="14">
        <v>26941</v>
      </c>
      <c r="E119" s="14">
        <v>0</v>
      </c>
      <c r="F119" s="14">
        <v>0</v>
      </c>
      <c r="G119" s="22">
        <f t="shared" si="13"/>
        <v>0</v>
      </c>
      <c r="H119" s="22">
        <f t="shared" si="13"/>
        <v>0</v>
      </c>
      <c r="I119" s="14">
        <v>0</v>
      </c>
      <c r="J119" s="14">
        <v>0</v>
      </c>
    </row>
    <row r="120" spans="1:10" ht="15" x14ac:dyDescent="0.25">
      <c r="A120" s="12"/>
      <c r="B120" s="13" t="s">
        <v>24</v>
      </c>
      <c r="C120" s="14">
        <v>48077</v>
      </c>
      <c r="D120" s="14">
        <v>4946576</v>
      </c>
      <c r="E120" s="14">
        <v>393529</v>
      </c>
      <c r="F120" s="14">
        <v>33821349.609999999</v>
      </c>
      <c r="G120" s="22">
        <f t="shared" si="13"/>
        <v>818.53901033758336</v>
      </c>
      <c r="H120" s="22">
        <f t="shared" si="13"/>
        <v>683.73253761794012</v>
      </c>
      <c r="I120" s="14">
        <v>572764</v>
      </c>
      <c r="J120" s="14">
        <v>48634202.649999999</v>
      </c>
    </row>
    <row r="121" spans="1:10" ht="15" x14ac:dyDescent="0.25">
      <c r="A121" s="6" t="s">
        <v>25</v>
      </c>
      <c r="B121" s="15" t="s">
        <v>26</v>
      </c>
      <c r="C121" s="8">
        <v>56698</v>
      </c>
      <c r="D121" s="8">
        <v>18381962</v>
      </c>
      <c r="E121" s="8">
        <v>17312</v>
      </c>
      <c r="F121" s="8">
        <v>11240274.68</v>
      </c>
      <c r="G121" s="22">
        <f t="shared" si="13"/>
        <v>30.533704892588805</v>
      </c>
      <c r="H121" s="22">
        <f t="shared" si="13"/>
        <v>61.148394714340071</v>
      </c>
      <c r="I121" s="8">
        <v>83619</v>
      </c>
      <c r="J121" s="8">
        <v>19680012.640000001</v>
      </c>
    </row>
    <row r="122" spans="1:10" ht="28.5" x14ac:dyDescent="0.25">
      <c r="A122" s="2" t="s">
        <v>27</v>
      </c>
      <c r="B122" s="9" t="s">
        <v>67</v>
      </c>
      <c r="C122" s="10">
        <v>26240</v>
      </c>
      <c r="D122" s="10">
        <v>6653855</v>
      </c>
      <c r="E122" s="10">
        <v>17111</v>
      </c>
      <c r="F122" s="10">
        <v>7731664.8899999997</v>
      </c>
      <c r="G122" s="22">
        <f t="shared" si="13"/>
        <v>65.209603658536579</v>
      </c>
      <c r="H122" s="22">
        <f t="shared" si="13"/>
        <v>116.19827738957341</v>
      </c>
      <c r="I122" s="10">
        <v>82153</v>
      </c>
      <c r="J122" s="10">
        <v>14346528.710000001</v>
      </c>
    </row>
    <row r="123" spans="1:10" ht="15" x14ac:dyDescent="0.25">
      <c r="A123" s="2" t="s">
        <v>28</v>
      </c>
      <c r="B123" s="16" t="s">
        <v>29</v>
      </c>
      <c r="C123" s="10">
        <v>14768</v>
      </c>
      <c r="D123" s="10">
        <v>5553552</v>
      </c>
      <c r="E123" s="10">
        <v>92</v>
      </c>
      <c r="F123" s="10">
        <v>1532753.33</v>
      </c>
      <c r="G123" s="22">
        <f t="shared" si="13"/>
        <v>0.62296858071505956</v>
      </c>
      <c r="H123" s="22">
        <f t="shared" si="13"/>
        <v>27.599513428522865</v>
      </c>
      <c r="I123" s="10">
        <v>177</v>
      </c>
      <c r="J123" s="10">
        <v>1873473.4000000001</v>
      </c>
    </row>
    <row r="124" spans="1:10" ht="15" x14ac:dyDescent="0.25">
      <c r="A124" s="2" t="s">
        <v>30</v>
      </c>
      <c r="B124" s="16" t="s">
        <v>31</v>
      </c>
      <c r="C124" s="10">
        <v>8188</v>
      </c>
      <c r="D124" s="10">
        <v>3539053</v>
      </c>
      <c r="E124" s="10">
        <v>7</v>
      </c>
      <c r="F124" s="10">
        <v>1930000</v>
      </c>
      <c r="G124" s="22">
        <f t="shared" si="13"/>
        <v>8.5490962383976549E-2</v>
      </c>
      <c r="H124" s="22">
        <f t="shared" si="13"/>
        <v>54.534362723587357</v>
      </c>
      <c r="I124" s="10">
        <v>17</v>
      </c>
      <c r="J124" s="10">
        <v>3120293.17</v>
      </c>
    </row>
    <row r="125" spans="1:10" ht="15" x14ac:dyDescent="0.25">
      <c r="A125" s="2" t="s">
        <v>32</v>
      </c>
      <c r="B125" s="16" t="s">
        <v>33</v>
      </c>
      <c r="C125" s="10">
        <v>7502</v>
      </c>
      <c r="D125" s="10">
        <v>2635502</v>
      </c>
      <c r="E125" s="10">
        <v>102</v>
      </c>
      <c r="F125" s="10">
        <v>45856.46</v>
      </c>
      <c r="G125" s="22">
        <f t="shared" si="13"/>
        <v>1.3596374300186616</v>
      </c>
      <c r="H125" s="22">
        <f t="shared" si="13"/>
        <v>1.7399516297084958</v>
      </c>
      <c r="I125" s="10">
        <v>1272</v>
      </c>
      <c r="J125" s="10">
        <v>339717.36</v>
      </c>
    </row>
    <row r="126" spans="1:10" ht="15" x14ac:dyDescent="0.25">
      <c r="A126" s="12"/>
      <c r="B126" s="17" t="s">
        <v>34</v>
      </c>
      <c r="C126" s="14">
        <v>215</v>
      </c>
      <c r="D126" s="14">
        <v>36775</v>
      </c>
      <c r="E126" s="14">
        <v>0</v>
      </c>
      <c r="F126" s="14">
        <v>0</v>
      </c>
      <c r="G126" s="22">
        <f t="shared" si="13"/>
        <v>0</v>
      </c>
      <c r="H126" s="22">
        <f t="shared" si="13"/>
        <v>0</v>
      </c>
      <c r="I126" s="14">
        <v>0</v>
      </c>
      <c r="J126" s="14">
        <v>0</v>
      </c>
    </row>
    <row r="127" spans="1:10" ht="15" x14ac:dyDescent="0.25">
      <c r="A127" s="2" t="s">
        <v>35</v>
      </c>
      <c r="B127" s="9" t="s">
        <v>36</v>
      </c>
      <c r="C127" s="10">
        <v>1785</v>
      </c>
      <c r="D127" s="10">
        <v>279015</v>
      </c>
      <c r="E127" s="10">
        <v>0</v>
      </c>
      <c r="F127" s="10">
        <v>0</v>
      </c>
      <c r="G127" s="22">
        <f t="shared" si="13"/>
        <v>0</v>
      </c>
      <c r="H127" s="22">
        <f t="shared" si="13"/>
        <v>0</v>
      </c>
      <c r="I127" s="10">
        <v>0</v>
      </c>
      <c r="J127" s="10">
        <v>0</v>
      </c>
    </row>
    <row r="128" spans="1:10" ht="15" x14ac:dyDescent="0.25">
      <c r="A128" s="2" t="s">
        <v>37</v>
      </c>
      <c r="B128" s="9" t="s">
        <v>38</v>
      </c>
      <c r="C128" s="10">
        <v>7297</v>
      </c>
      <c r="D128" s="10">
        <v>1513846</v>
      </c>
      <c r="E128" s="10">
        <v>475</v>
      </c>
      <c r="F128" s="10">
        <v>61842.71</v>
      </c>
      <c r="G128" s="22">
        <f t="shared" si="13"/>
        <v>6.5095244621077155</v>
      </c>
      <c r="H128" s="22">
        <f t="shared" si="13"/>
        <v>4.0851387789775178</v>
      </c>
      <c r="I128" s="10">
        <v>2353</v>
      </c>
      <c r="J128" s="10">
        <v>512520.6</v>
      </c>
    </row>
    <row r="129" spans="1:10" ht="15" x14ac:dyDescent="0.25">
      <c r="A129" s="2" t="s">
        <v>39</v>
      </c>
      <c r="B129" s="9" t="s">
        <v>40</v>
      </c>
      <c r="C129" s="10">
        <v>7240</v>
      </c>
      <c r="D129" s="10">
        <v>5765733</v>
      </c>
      <c r="E129" s="10">
        <v>3965</v>
      </c>
      <c r="F129" s="10">
        <v>3520920.9000000004</v>
      </c>
      <c r="G129" s="22">
        <f t="shared" si="13"/>
        <v>54.765193370165747</v>
      </c>
      <c r="H129" s="22">
        <f t="shared" si="13"/>
        <v>61.066318887815306</v>
      </c>
      <c r="I129" s="10">
        <v>21534</v>
      </c>
      <c r="J129" s="10">
        <v>15880877.879999999</v>
      </c>
    </row>
    <row r="130" spans="1:10" ht="15" x14ac:dyDescent="0.25">
      <c r="A130" s="2" t="s">
        <v>41</v>
      </c>
      <c r="B130" s="9" t="s">
        <v>42</v>
      </c>
      <c r="C130" s="10">
        <v>5361</v>
      </c>
      <c r="D130" s="10">
        <v>801089</v>
      </c>
      <c r="E130" s="10">
        <v>0</v>
      </c>
      <c r="F130" s="10">
        <v>0</v>
      </c>
      <c r="G130" s="22">
        <f t="shared" si="13"/>
        <v>0</v>
      </c>
      <c r="H130" s="22">
        <f t="shared" si="13"/>
        <v>0</v>
      </c>
      <c r="I130" s="10">
        <v>0</v>
      </c>
      <c r="J130" s="10">
        <v>0</v>
      </c>
    </row>
    <row r="131" spans="1:10" ht="15" x14ac:dyDescent="0.25">
      <c r="A131" s="2" t="s">
        <v>43</v>
      </c>
      <c r="B131" s="9" t="s">
        <v>44</v>
      </c>
      <c r="C131" s="10">
        <v>4951</v>
      </c>
      <c r="D131" s="10">
        <v>875028</v>
      </c>
      <c r="E131" s="10">
        <v>25</v>
      </c>
      <c r="F131" s="10">
        <v>9732.5</v>
      </c>
      <c r="G131" s="22">
        <f t="shared" si="13"/>
        <v>0.50494849525348418</v>
      </c>
      <c r="H131" s="22">
        <f t="shared" si="13"/>
        <v>1.1122501222818013</v>
      </c>
      <c r="I131" s="10">
        <v>1</v>
      </c>
      <c r="J131" s="10">
        <v>232.4</v>
      </c>
    </row>
    <row r="132" spans="1:10" ht="15" x14ac:dyDescent="0.25">
      <c r="A132" s="2" t="s">
        <v>45</v>
      </c>
      <c r="B132" s="9" t="s">
        <v>46</v>
      </c>
      <c r="C132" s="10">
        <v>20462</v>
      </c>
      <c r="D132" s="10">
        <v>3168250</v>
      </c>
      <c r="E132" s="10">
        <v>30293</v>
      </c>
      <c r="F132" s="10">
        <v>7798799.6699999999</v>
      </c>
      <c r="G132" s="22">
        <f t="shared" si="13"/>
        <v>148.04515687616069</v>
      </c>
      <c r="H132" s="22">
        <f t="shared" si="13"/>
        <v>246.1548069123333</v>
      </c>
      <c r="I132" s="10">
        <v>66611</v>
      </c>
      <c r="J132" s="10">
        <v>10584593.530000001</v>
      </c>
    </row>
    <row r="133" spans="1:10" ht="28.5" x14ac:dyDescent="0.25">
      <c r="A133" s="12"/>
      <c r="B133" s="19" t="s">
        <v>47</v>
      </c>
      <c r="C133" s="14">
        <v>783</v>
      </c>
      <c r="D133" s="14">
        <v>129404</v>
      </c>
      <c r="E133" s="14">
        <v>14156</v>
      </c>
      <c r="F133" s="14">
        <v>3264738.68</v>
      </c>
      <c r="G133" s="22">
        <f t="shared" si="13"/>
        <v>1807.9182630906769</v>
      </c>
      <c r="H133" s="22">
        <f t="shared" si="13"/>
        <v>2522.903990603073</v>
      </c>
      <c r="I133" s="14">
        <v>25870</v>
      </c>
      <c r="J133" s="14">
        <v>3183972.69</v>
      </c>
    </row>
    <row r="134" spans="1:10" ht="30" x14ac:dyDescent="0.25">
      <c r="A134" s="6">
        <v>2</v>
      </c>
      <c r="B134" s="7" t="s">
        <v>48</v>
      </c>
      <c r="C134" s="8">
        <v>766329</v>
      </c>
      <c r="D134" s="8">
        <v>88921740</v>
      </c>
      <c r="E134" s="8">
        <v>594455</v>
      </c>
      <c r="F134" s="8">
        <v>74221666.939999998</v>
      </c>
      <c r="G134" s="22">
        <f t="shared" si="13"/>
        <v>77.571774003071795</v>
      </c>
      <c r="H134" s="22">
        <f t="shared" si="13"/>
        <v>83.468527426476356</v>
      </c>
      <c r="I134" s="8">
        <v>947553</v>
      </c>
      <c r="J134" s="8">
        <v>122895965.58000001</v>
      </c>
    </row>
    <row r="135" spans="1:10" ht="15" x14ac:dyDescent="0.25">
      <c r="A135" s="2">
        <v>3</v>
      </c>
      <c r="B135" s="20" t="s">
        <v>49</v>
      </c>
      <c r="C135" s="10">
        <v>107505</v>
      </c>
      <c r="D135" s="10">
        <v>12437156</v>
      </c>
      <c r="E135" s="10">
        <v>499837</v>
      </c>
      <c r="F135" s="10">
        <v>48169641.259999998</v>
      </c>
      <c r="G135" s="22">
        <f t="shared" si="13"/>
        <v>464.94302590577183</v>
      </c>
      <c r="H135" s="22">
        <f t="shared" si="13"/>
        <v>387.3043102458472</v>
      </c>
      <c r="I135" s="10">
        <v>777340</v>
      </c>
      <c r="J135" s="10">
        <v>73705303.170000002</v>
      </c>
    </row>
    <row r="136" spans="1:10" ht="29.25" x14ac:dyDescent="0.25">
      <c r="A136" s="12"/>
      <c r="B136" s="24" t="s">
        <v>50</v>
      </c>
      <c r="C136" s="14">
        <v>2864</v>
      </c>
      <c r="D136" s="14">
        <v>334273</v>
      </c>
      <c r="E136" s="14">
        <v>201679</v>
      </c>
      <c r="F136" s="14">
        <v>7956225.29</v>
      </c>
      <c r="G136" s="22">
        <f t="shared" si="13"/>
        <v>7041.8645251396656</v>
      </c>
      <c r="H136" s="22">
        <f t="shared" si="13"/>
        <v>2380.1579218183938</v>
      </c>
      <c r="I136" s="14">
        <v>146887</v>
      </c>
      <c r="J136" s="14">
        <v>8855782.9800000004</v>
      </c>
    </row>
    <row r="137" spans="1:10" ht="15" x14ac:dyDescent="0.25">
      <c r="A137" s="4">
        <v>4</v>
      </c>
      <c r="B137" s="5" t="s">
        <v>51</v>
      </c>
      <c r="C137" s="35"/>
      <c r="D137" s="35"/>
      <c r="E137" s="35"/>
      <c r="F137" s="35"/>
      <c r="G137" s="35"/>
      <c r="H137" s="35"/>
      <c r="I137" s="35"/>
      <c r="J137" s="35"/>
    </row>
    <row r="138" spans="1:10" ht="15" x14ac:dyDescent="0.25">
      <c r="A138" s="2" t="s">
        <v>52</v>
      </c>
      <c r="B138" s="16" t="s">
        <v>53</v>
      </c>
      <c r="C138" s="10">
        <v>2</v>
      </c>
      <c r="D138" s="10">
        <v>2000</v>
      </c>
      <c r="E138" s="10">
        <v>0</v>
      </c>
      <c r="F138" s="10">
        <v>0</v>
      </c>
      <c r="G138" s="22">
        <f t="shared" ref="G138:H144" si="14">E138/C138*100</f>
        <v>0</v>
      </c>
      <c r="H138" s="22">
        <f t="shared" si="14"/>
        <v>0</v>
      </c>
      <c r="I138" s="10">
        <v>0</v>
      </c>
      <c r="J138" s="10">
        <v>0</v>
      </c>
    </row>
    <row r="139" spans="1:10" ht="15" x14ac:dyDescent="0.25">
      <c r="A139" s="2" t="s">
        <v>54</v>
      </c>
      <c r="B139" s="16" t="s">
        <v>38</v>
      </c>
      <c r="C139" s="10">
        <v>1</v>
      </c>
      <c r="D139" s="10">
        <v>2000</v>
      </c>
      <c r="E139" s="10">
        <v>9</v>
      </c>
      <c r="F139" s="10">
        <v>7095.74</v>
      </c>
      <c r="G139" s="22">
        <f t="shared" si="14"/>
        <v>900</v>
      </c>
      <c r="H139" s="22">
        <f t="shared" si="14"/>
        <v>354.78700000000003</v>
      </c>
      <c r="I139" s="10">
        <v>21</v>
      </c>
      <c r="J139" s="10">
        <v>23870.36</v>
      </c>
    </row>
    <row r="140" spans="1:10" ht="15" x14ac:dyDescent="0.25">
      <c r="A140" s="2" t="s">
        <v>55</v>
      </c>
      <c r="B140" s="16" t="s">
        <v>56</v>
      </c>
      <c r="C140" s="10">
        <v>6411</v>
      </c>
      <c r="D140" s="10">
        <v>3581616</v>
      </c>
      <c r="E140" s="10">
        <v>968</v>
      </c>
      <c r="F140" s="10">
        <v>3110402.39</v>
      </c>
      <c r="G140" s="22">
        <f t="shared" si="14"/>
        <v>15.099048510372798</v>
      </c>
      <c r="H140" s="22">
        <f t="shared" si="14"/>
        <v>86.843547437804617</v>
      </c>
      <c r="I140" s="10">
        <v>2672</v>
      </c>
      <c r="J140" s="10">
        <v>7569001.9100000001</v>
      </c>
    </row>
    <row r="141" spans="1:10" ht="15" x14ac:dyDescent="0.25">
      <c r="A141" s="2" t="s">
        <v>57</v>
      </c>
      <c r="B141" s="16" t="s">
        <v>58</v>
      </c>
      <c r="C141" s="10">
        <v>163</v>
      </c>
      <c r="D141" s="10">
        <v>58937</v>
      </c>
      <c r="E141" s="10">
        <v>618</v>
      </c>
      <c r="F141" s="10">
        <v>704796.75</v>
      </c>
      <c r="G141" s="22">
        <f t="shared" si="14"/>
        <v>379.14110429447851</v>
      </c>
      <c r="H141" s="22">
        <f t="shared" si="14"/>
        <v>1195.8476848159899</v>
      </c>
      <c r="I141" s="10">
        <v>2715</v>
      </c>
      <c r="J141" s="10">
        <v>358988.86</v>
      </c>
    </row>
    <row r="142" spans="1:10" ht="15" x14ac:dyDescent="0.25">
      <c r="A142" s="2" t="s">
        <v>59</v>
      </c>
      <c r="B142" s="16" t="s">
        <v>46</v>
      </c>
      <c r="C142" s="10">
        <v>41190</v>
      </c>
      <c r="D142" s="10">
        <v>9752012</v>
      </c>
      <c r="E142" s="10">
        <v>29560</v>
      </c>
      <c r="F142" s="10">
        <v>5952644.5700000003</v>
      </c>
      <c r="G142" s="22">
        <f t="shared" si="14"/>
        <v>71.764991502791943</v>
      </c>
      <c r="H142" s="22">
        <f t="shared" si="14"/>
        <v>61.040168633918832</v>
      </c>
      <c r="I142" s="10">
        <v>27059</v>
      </c>
      <c r="J142" s="10">
        <v>6451986.3599999994</v>
      </c>
    </row>
    <row r="143" spans="1:10" ht="15" x14ac:dyDescent="0.25">
      <c r="A143" s="6">
        <v>5</v>
      </c>
      <c r="B143" s="21" t="s">
        <v>68</v>
      </c>
      <c r="C143" s="8">
        <v>47767</v>
      </c>
      <c r="D143" s="8">
        <v>13396565</v>
      </c>
      <c r="E143" s="8">
        <v>31155</v>
      </c>
      <c r="F143" s="8">
        <v>9774939.4499999993</v>
      </c>
      <c r="G143" s="22">
        <f t="shared" si="14"/>
        <v>65.222852596981184</v>
      </c>
      <c r="H143" s="22">
        <f t="shared" si="14"/>
        <v>72.966013675893777</v>
      </c>
      <c r="I143" s="8">
        <v>32467</v>
      </c>
      <c r="J143" s="8">
        <v>14403847.490000002</v>
      </c>
    </row>
    <row r="144" spans="1:10" ht="15" x14ac:dyDescent="0.25">
      <c r="A144" s="6"/>
      <c r="B144" s="23" t="s">
        <v>60</v>
      </c>
      <c r="C144" s="8">
        <v>814096</v>
      </c>
      <c r="D144" s="8">
        <v>102318305</v>
      </c>
      <c r="E144" s="8">
        <v>625610</v>
      </c>
      <c r="F144" s="8">
        <v>83996606.390000001</v>
      </c>
      <c r="G144" s="22">
        <f t="shared" si="14"/>
        <v>76.847202295552364</v>
      </c>
      <c r="H144" s="22">
        <f t="shared" si="14"/>
        <v>82.093430290894673</v>
      </c>
      <c r="I144" s="8">
        <v>980020</v>
      </c>
      <c r="J144" s="8">
        <v>137299813.06999999</v>
      </c>
    </row>
    <row r="145" spans="1:10" x14ac:dyDescent="0.2">
      <c r="A145" s="38"/>
      <c r="B145" s="38"/>
      <c r="C145" s="38"/>
      <c r="D145" s="38"/>
      <c r="E145" s="38"/>
      <c r="F145" s="38"/>
      <c r="G145" s="38"/>
      <c r="H145" s="38"/>
      <c r="I145" s="38"/>
      <c r="J145" s="38"/>
    </row>
    <row r="146" spans="1:10" ht="15" x14ac:dyDescent="0.2">
      <c r="A146" s="36" t="s">
        <v>64</v>
      </c>
      <c r="B146" s="36"/>
      <c r="C146" s="36"/>
      <c r="D146" s="36"/>
      <c r="E146" s="36"/>
      <c r="F146" s="36"/>
      <c r="G146" s="36"/>
      <c r="H146" s="36"/>
      <c r="I146" s="36"/>
      <c r="J146" s="36"/>
    </row>
    <row r="147" spans="1:10" ht="15" x14ac:dyDescent="0.2">
      <c r="A147" s="34" t="s">
        <v>6</v>
      </c>
      <c r="B147" s="28" t="s">
        <v>7</v>
      </c>
      <c r="C147" s="28" t="s">
        <v>8</v>
      </c>
      <c r="D147" s="28"/>
      <c r="E147" s="28" t="s">
        <v>9</v>
      </c>
      <c r="F147" s="28"/>
      <c r="G147" s="28" t="s">
        <v>10</v>
      </c>
      <c r="H147" s="28"/>
      <c r="I147" s="28" t="s">
        <v>11</v>
      </c>
      <c r="J147" s="28"/>
    </row>
    <row r="148" spans="1:10" x14ac:dyDescent="0.2">
      <c r="A148" s="34"/>
      <c r="B148" s="28"/>
      <c r="C148" s="2" t="s">
        <v>12</v>
      </c>
      <c r="D148" s="2" t="s">
        <v>13</v>
      </c>
      <c r="E148" s="2" t="s">
        <v>12</v>
      </c>
      <c r="F148" s="2" t="s">
        <v>13</v>
      </c>
      <c r="G148" s="2" t="s">
        <v>12</v>
      </c>
      <c r="H148" s="2" t="s">
        <v>13</v>
      </c>
      <c r="I148" s="2" t="s">
        <v>12</v>
      </c>
      <c r="J148" s="3" t="s">
        <v>13</v>
      </c>
    </row>
    <row r="149" spans="1:10" ht="15" x14ac:dyDescent="0.25">
      <c r="A149" s="4">
        <v>1</v>
      </c>
      <c r="B149" s="5" t="s">
        <v>14</v>
      </c>
      <c r="C149" s="35"/>
      <c r="D149" s="35"/>
      <c r="E149" s="35"/>
      <c r="F149" s="35"/>
      <c r="G149" s="35"/>
      <c r="H149" s="35"/>
      <c r="I149" s="35"/>
      <c r="J149" s="35"/>
    </row>
    <row r="150" spans="1:10" ht="15" x14ac:dyDescent="0.25">
      <c r="A150" s="6" t="s">
        <v>15</v>
      </c>
      <c r="B150" s="7" t="s">
        <v>16</v>
      </c>
      <c r="C150" s="8">
        <v>72766</v>
      </c>
      <c r="D150" s="8">
        <v>7664392</v>
      </c>
      <c r="E150" s="8">
        <v>518278</v>
      </c>
      <c r="F150" s="8">
        <v>28250307.769999996</v>
      </c>
      <c r="G150" s="22">
        <f t="shared" ref="G150:H171" si="15">E150/C150*100</f>
        <v>712.25297529065767</v>
      </c>
      <c r="H150" s="22">
        <f t="shared" si="15"/>
        <v>368.59163479634122</v>
      </c>
      <c r="I150" s="8">
        <v>781161</v>
      </c>
      <c r="J150" s="8">
        <v>33326226.68</v>
      </c>
    </row>
    <row r="151" spans="1:10" ht="15" x14ac:dyDescent="0.25">
      <c r="A151" s="2" t="s">
        <v>17</v>
      </c>
      <c r="B151" s="9" t="s">
        <v>18</v>
      </c>
      <c r="C151" s="10">
        <v>58682</v>
      </c>
      <c r="D151" s="10">
        <v>5892735</v>
      </c>
      <c r="E151" s="10">
        <v>515077</v>
      </c>
      <c r="F151" s="10">
        <v>26807451.429999996</v>
      </c>
      <c r="G151" s="22">
        <f t="shared" si="15"/>
        <v>877.74274905422442</v>
      </c>
      <c r="H151" s="22">
        <f t="shared" si="15"/>
        <v>454.92375662574335</v>
      </c>
      <c r="I151" s="10">
        <v>773581</v>
      </c>
      <c r="J151" s="10">
        <v>31113063.259999998</v>
      </c>
    </row>
    <row r="152" spans="1:10" ht="15" x14ac:dyDescent="0.25">
      <c r="A152" s="2" t="s">
        <v>19</v>
      </c>
      <c r="B152" s="9" t="s">
        <v>20</v>
      </c>
      <c r="C152" s="10">
        <v>8541</v>
      </c>
      <c r="D152" s="10">
        <v>969506</v>
      </c>
      <c r="E152" s="10">
        <v>64</v>
      </c>
      <c r="F152" s="10">
        <v>56976.08</v>
      </c>
      <c r="G152" s="22">
        <f t="shared" si="15"/>
        <v>0.74932677672403702</v>
      </c>
      <c r="H152" s="22">
        <f t="shared" si="15"/>
        <v>5.8768156153752535</v>
      </c>
      <c r="I152" s="10">
        <v>129</v>
      </c>
      <c r="J152" s="10">
        <v>88900.75</v>
      </c>
    </row>
    <row r="153" spans="1:10" ht="15" x14ac:dyDescent="0.25">
      <c r="A153" s="2" t="s">
        <v>21</v>
      </c>
      <c r="B153" s="9" t="s">
        <v>22</v>
      </c>
      <c r="C153" s="10">
        <v>5543</v>
      </c>
      <c r="D153" s="10">
        <v>802151</v>
      </c>
      <c r="E153" s="10">
        <v>3137</v>
      </c>
      <c r="F153" s="10">
        <v>1385880.26</v>
      </c>
      <c r="G153" s="22">
        <f t="shared" si="15"/>
        <v>56.593902219014971</v>
      </c>
      <c r="H153" s="22">
        <f t="shared" si="15"/>
        <v>172.77049582933887</v>
      </c>
      <c r="I153" s="10">
        <v>7451</v>
      </c>
      <c r="J153" s="10">
        <v>2124262.67</v>
      </c>
    </row>
    <row r="154" spans="1:10" ht="28.5" x14ac:dyDescent="0.25">
      <c r="A154" s="12"/>
      <c r="B154" s="13" t="s">
        <v>23</v>
      </c>
      <c r="C154" s="14">
        <v>252</v>
      </c>
      <c r="D154" s="14">
        <v>21045</v>
      </c>
      <c r="E154" s="14">
        <v>0</v>
      </c>
      <c r="F154" s="14">
        <v>0</v>
      </c>
      <c r="G154" s="22">
        <f t="shared" si="15"/>
        <v>0</v>
      </c>
      <c r="H154" s="22">
        <f t="shared" si="15"/>
        <v>0</v>
      </c>
      <c r="I154" s="14">
        <v>0</v>
      </c>
      <c r="J154" s="14">
        <v>0</v>
      </c>
    </row>
    <row r="155" spans="1:10" ht="15" x14ac:dyDescent="0.25">
      <c r="A155" s="12"/>
      <c r="B155" s="13" t="s">
        <v>24</v>
      </c>
      <c r="C155" s="14">
        <v>13476</v>
      </c>
      <c r="D155" s="14">
        <v>1221764</v>
      </c>
      <c r="E155" s="14">
        <v>427042</v>
      </c>
      <c r="F155" s="14">
        <v>22038137.559999999</v>
      </c>
      <c r="G155" s="22">
        <f t="shared" si="15"/>
        <v>3168.9076877411694</v>
      </c>
      <c r="H155" s="22">
        <f t="shared" si="15"/>
        <v>1803.7966055637587</v>
      </c>
      <c r="I155" s="14">
        <v>579324</v>
      </c>
      <c r="J155" s="14">
        <v>24551287.900000002</v>
      </c>
    </row>
    <row r="156" spans="1:10" ht="15" x14ac:dyDescent="0.25">
      <c r="A156" s="6" t="s">
        <v>25</v>
      </c>
      <c r="B156" s="15" t="s">
        <v>26</v>
      </c>
      <c r="C156" s="8">
        <v>49769</v>
      </c>
      <c r="D156" s="8">
        <v>20626839</v>
      </c>
      <c r="E156" s="8">
        <v>89520</v>
      </c>
      <c r="F156" s="8">
        <v>33506049.34</v>
      </c>
      <c r="G156" s="22">
        <f t="shared" si="15"/>
        <v>179.87100403865861</v>
      </c>
      <c r="H156" s="22">
        <f t="shared" si="15"/>
        <v>162.43908889772206</v>
      </c>
      <c r="I156" s="8">
        <v>183290</v>
      </c>
      <c r="J156" s="8">
        <v>52058969.520000003</v>
      </c>
    </row>
    <row r="157" spans="1:10" ht="28.5" x14ac:dyDescent="0.25">
      <c r="A157" s="2" t="s">
        <v>27</v>
      </c>
      <c r="B157" s="9" t="s">
        <v>67</v>
      </c>
      <c r="C157" s="10">
        <v>30695</v>
      </c>
      <c r="D157" s="10">
        <v>6659144</v>
      </c>
      <c r="E157" s="10">
        <v>88323</v>
      </c>
      <c r="F157" s="10">
        <v>30607140.829999998</v>
      </c>
      <c r="G157" s="22">
        <f t="shared" si="15"/>
        <v>287.74393223652061</v>
      </c>
      <c r="H157" s="22">
        <f t="shared" si="15"/>
        <v>459.62575415098394</v>
      </c>
      <c r="I157" s="10">
        <v>181251</v>
      </c>
      <c r="J157" s="10">
        <v>46839775.940000013</v>
      </c>
    </row>
    <row r="158" spans="1:10" ht="15" x14ac:dyDescent="0.25">
      <c r="A158" s="2" t="s">
        <v>28</v>
      </c>
      <c r="B158" s="16" t="s">
        <v>29</v>
      </c>
      <c r="C158" s="10">
        <v>7912</v>
      </c>
      <c r="D158" s="10">
        <v>6410502</v>
      </c>
      <c r="E158" s="10">
        <v>1081</v>
      </c>
      <c r="F158" s="10">
        <v>2255816.0199999996</v>
      </c>
      <c r="G158" s="22">
        <f t="shared" si="15"/>
        <v>13.662790697674417</v>
      </c>
      <c r="H158" s="22">
        <f t="shared" si="15"/>
        <v>35.189381736406908</v>
      </c>
      <c r="I158" s="10">
        <v>1893</v>
      </c>
      <c r="J158" s="10">
        <v>4115459.74</v>
      </c>
    </row>
    <row r="159" spans="1:10" ht="15" x14ac:dyDescent="0.25">
      <c r="A159" s="2" t="s">
        <v>30</v>
      </c>
      <c r="B159" s="16" t="s">
        <v>31</v>
      </c>
      <c r="C159" s="10">
        <v>3536</v>
      </c>
      <c r="D159" s="10">
        <v>2217316</v>
      </c>
      <c r="E159" s="10">
        <v>116</v>
      </c>
      <c r="F159" s="10">
        <v>643092.49</v>
      </c>
      <c r="G159" s="22">
        <f t="shared" si="15"/>
        <v>3.2805429864253397</v>
      </c>
      <c r="H159" s="22">
        <f t="shared" si="15"/>
        <v>29.003195304593483</v>
      </c>
      <c r="I159" s="10">
        <v>146</v>
      </c>
      <c r="J159" s="10">
        <v>1103733.8400000001</v>
      </c>
    </row>
    <row r="160" spans="1:10" ht="15" x14ac:dyDescent="0.25">
      <c r="A160" s="2" t="s">
        <v>32</v>
      </c>
      <c r="B160" s="16" t="s">
        <v>33</v>
      </c>
      <c r="C160" s="10">
        <v>7626</v>
      </c>
      <c r="D160" s="10">
        <v>5339877</v>
      </c>
      <c r="E160" s="10">
        <v>0</v>
      </c>
      <c r="F160" s="10">
        <v>0</v>
      </c>
      <c r="G160" s="22">
        <f t="shared" si="15"/>
        <v>0</v>
      </c>
      <c r="H160" s="22">
        <f t="shared" si="15"/>
        <v>0</v>
      </c>
      <c r="I160" s="10">
        <v>0</v>
      </c>
      <c r="J160" s="10">
        <v>0</v>
      </c>
    </row>
    <row r="161" spans="1:10" ht="15" x14ac:dyDescent="0.25">
      <c r="A161" s="12"/>
      <c r="B161" s="17" t="s">
        <v>34</v>
      </c>
      <c r="C161" s="14">
        <v>429</v>
      </c>
      <c r="D161" s="14">
        <v>60658</v>
      </c>
      <c r="E161" s="14">
        <v>0</v>
      </c>
      <c r="F161" s="14">
        <v>0</v>
      </c>
      <c r="G161" s="22">
        <f t="shared" si="15"/>
        <v>0</v>
      </c>
      <c r="H161" s="22">
        <f t="shared" si="15"/>
        <v>0</v>
      </c>
      <c r="I161" s="14">
        <v>0</v>
      </c>
      <c r="J161" s="14">
        <v>0</v>
      </c>
    </row>
    <row r="162" spans="1:10" ht="15" x14ac:dyDescent="0.25">
      <c r="A162" s="2" t="s">
        <v>35</v>
      </c>
      <c r="B162" s="9" t="s">
        <v>36</v>
      </c>
      <c r="C162" s="10">
        <v>990</v>
      </c>
      <c r="D162" s="10">
        <v>194945</v>
      </c>
      <c r="E162" s="10">
        <v>0</v>
      </c>
      <c r="F162" s="10">
        <v>0</v>
      </c>
      <c r="G162" s="22">
        <f t="shared" si="15"/>
        <v>0</v>
      </c>
      <c r="H162" s="22">
        <f t="shared" si="15"/>
        <v>0</v>
      </c>
      <c r="I162" s="10">
        <v>0</v>
      </c>
      <c r="J162" s="10">
        <v>0</v>
      </c>
    </row>
    <row r="163" spans="1:10" ht="15" x14ac:dyDescent="0.25">
      <c r="A163" s="2" t="s">
        <v>37</v>
      </c>
      <c r="B163" s="9" t="s">
        <v>38</v>
      </c>
      <c r="C163" s="10">
        <v>8553</v>
      </c>
      <c r="D163" s="10">
        <v>1046604</v>
      </c>
      <c r="E163" s="10">
        <v>2</v>
      </c>
      <c r="F163" s="10">
        <v>70</v>
      </c>
      <c r="G163" s="22">
        <f t="shared" si="15"/>
        <v>2.3383608090728397E-2</v>
      </c>
      <c r="H163" s="22">
        <f t="shared" si="15"/>
        <v>6.6882985350715258E-3</v>
      </c>
      <c r="I163" s="10">
        <v>1176</v>
      </c>
      <c r="J163" s="10">
        <v>25707.25</v>
      </c>
    </row>
    <row r="164" spans="1:10" ht="15" x14ac:dyDescent="0.25">
      <c r="A164" s="2" t="s">
        <v>39</v>
      </c>
      <c r="B164" s="9" t="s">
        <v>40</v>
      </c>
      <c r="C164" s="10">
        <v>5919</v>
      </c>
      <c r="D164" s="10">
        <v>7174205</v>
      </c>
      <c r="E164" s="10">
        <v>25639</v>
      </c>
      <c r="F164" s="10">
        <v>13859824.290000001</v>
      </c>
      <c r="G164" s="22">
        <f t="shared" si="15"/>
        <v>433.16438587599259</v>
      </c>
      <c r="H164" s="22">
        <f t="shared" si="15"/>
        <v>193.1896884741933</v>
      </c>
      <c r="I164" s="10">
        <v>46025</v>
      </c>
      <c r="J164" s="10">
        <v>25482781.310000002</v>
      </c>
    </row>
    <row r="165" spans="1:10" ht="15" x14ac:dyDescent="0.25">
      <c r="A165" s="2" t="s">
        <v>41</v>
      </c>
      <c r="B165" s="9" t="s">
        <v>42</v>
      </c>
      <c r="C165" s="10">
        <v>3540</v>
      </c>
      <c r="D165" s="10">
        <v>492152</v>
      </c>
      <c r="E165" s="10">
        <v>7</v>
      </c>
      <c r="F165" s="10">
        <v>400</v>
      </c>
      <c r="G165" s="22">
        <f t="shared" si="15"/>
        <v>0.19774011299435026</v>
      </c>
      <c r="H165" s="22">
        <f t="shared" si="15"/>
        <v>8.1275703441213293E-2</v>
      </c>
      <c r="I165" s="10">
        <v>12</v>
      </c>
      <c r="J165" s="10">
        <v>350.58</v>
      </c>
    </row>
    <row r="166" spans="1:10" ht="15" x14ac:dyDescent="0.25">
      <c r="A166" s="2" t="s">
        <v>43</v>
      </c>
      <c r="B166" s="9" t="s">
        <v>44</v>
      </c>
      <c r="C166" s="10">
        <v>2369</v>
      </c>
      <c r="D166" s="10">
        <v>569220</v>
      </c>
      <c r="E166" s="10">
        <v>0</v>
      </c>
      <c r="F166" s="10">
        <v>0</v>
      </c>
      <c r="G166" s="22">
        <f t="shared" si="15"/>
        <v>0</v>
      </c>
      <c r="H166" s="22">
        <f t="shared" si="15"/>
        <v>0</v>
      </c>
      <c r="I166" s="10">
        <v>0</v>
      </c>
      <c r="J166" s="10">
        <v>0</v>
      </c>
    </row>
    <row r="167" spans="1:10" ht="15" x14ac:dyDescent="0.25">
      <c r="A167" s="2" t="s">
        <v>45</v>
      </c>
      <c r="B167" s="9" t="s">
        <v>46</v>
      </c>
      <c r="C167" s="10">
        <v>79798</v>
      </c>
      <c r="D167" s="10">
        <v>9594073</v>
      </c>
      <c r="E167" s="10">
        <v>456830</v>
      </c>
      <c r="F167" s="10">
        <v>22531292.859999999</v>
      </c>
      <c r="G167" s="22">
        <f t="shared" si="15"/>
        <v>572.48301962455207</v>
      </c>
      <c r="H167" s="22">
        <f t="shared" si="15"/>
        <v>234.84596020897484</v>
      </c>
      <c r="I167" s="10">
        <v>865639</v>
      </c>
      <c r="J167" s="10">
        <v>28118195.079999998</v>
      </c>
    </row>
    <row r="168" spans="1:10" ht="28.5" x14ac:dyDescent="0.25">
      <c r="A168" s="12"/>
      <c r="B168" s="19" t="s">
        <v>47</v>
      </c>
      <c r="C168" s="14">
        <v>4003</v>
      </c>
      <c r="D168" s="14">
        <v>297951</v>
      </c>
      <c r="E168" s="14">
        <v>0</v>
      </c>
      <c r="F168" s="14">
        <v>0</v>
      </c>
      <c r="G168" s="22">
        <f t="shared" si="15"/>
        <v>0</v>
      </c>
      <c r="H168" s="22">
        <f t="shared" si="15"/>
        <v>0</v>
      </c>
      <c r="I168" s="14">
        <v>0</v>
      </c>
      <c r="J168" s="14">
        <v>0</v>
      </c>
    </row>
    <row r="169" spans="1:10" ht="30" x14ac:dyDescent="0.25">
      <c r="A169" s="6">
        <v>2</v>
      </c>
      <c r="B169" s="7" t="s">
        <v>48</v>
      </c>
      <c r="C169" s="8">
        <v>223704</v>
      </c>
      <c r="D169" s="8">
        <v>47362430</v>
      </c>
      <c r="E169" s="8">
        <v>1090276</v>
      </c>
      <c r="F169" s="8">
        <v>98147944.260000005</v>
      </c>
      <c r="G169" s="22">
        <f t="shared" si="15"/>
        <v>487.37438758359258</v>
      </c>
      <c r="H169" s="22">
        <f t="shared" si="15"/>
        <v>207.22742532424965</v>
      </c>
      <c r="I169" s="8">
        <v>1877303</v>
      </c>
      <c r="J169" s="8">
        <v>139012230.42000002</v>
      </c>
    </row>
    <row r="170" spans="1:10" ht="15" x14ac:dyDescent="0.25">
      <c r="A170" s="2">
        <v>3</v>
      </c>
      <c r="B170" s="20" t="s">
        <v>49</v>
      </c>
      <c r="C170" s="10">
        <v>32505</v>
      </c>
      <c r="D170" s="10">
        <v>6751401</v>
      </c>
      <c r="E170" s="10">
        <v>937753</v>
      </c>
      <c r="F170" s="10">
        <v>45791666.480000004</v>
      </c>
      <c r="G170" s="22">
        <f t="shared" si="15"/>
        <v>2884.9500076911245</v>
      </c>
      <c r="H170" s="22">
        <f t="shared" si="15"/>
        <v>678.25428351833943</v>
      </c>
      <c r="I170" s="10">
        <v>1549628</v>
      </c>
      <c r="J170" s="10">
        <v>54319442.049999997</v>
      </c>
    </row>
    <row r="171" spans="1:10" ht="29.25" x14ac:dyDescent="0.25">
      <c r="A171" s="12"/>
      <c r="B171" s="24" t="s">
        <v>50</v>
      </c>
      <c r="C171" s="14">
        <v>1428</v>
      </c>
      <c r="D171" s="14">
        <v>156991</v>
      </c>
      <c r="E171" s="14">
        <v>820534</v>
      </c>
      <c r="F171" s="14">
        <v>36564150.57</v>
      </c>
      <c r="G171" s="22">
        <f t="shared" si="15"/>
        <v>57460.364145658263</v>
      </c>
      <c r="H171" s="22">
        <f t="shared" si="15"/>
        <v>23290.603009089693</v>
      </c>
      <c r="I171" s="14">
        <v>1341498</v>
      </c>
      <c r="J171" s="14">
        <v>39388553.219999999</v>
      </c>
    </row>
    <row r="172" spans="1:10" ht="15" x14ac:dyDescent="0.25">
      <c r="A172" s="4">
        <v>4</v>
      </c>
      <c r="B172" s="5" t="s">
        <v>51</v>
      </c>
      <c r="C172" s="35"/>
      <c r="D172" s="35"/>
      <c r="E172" s="35"/>
      <c r="F172" s="35"/>
      <c r="G172" s="35"/>
      <c r="H172" s="35"/>
      <c r="I172" s="35"/>
      <c r="J172" s="35"/>
    </row>
    <row r="173" spans="1:10" ht="15" x14ac:dyDescent="0.25">
      <c r="A173" s="2" t="s">
        <v>52</v>
      </c>
      <c r="B173" s="16" t="s">
        <v>53</v>
      </c>
      <c r="C173" s="10">
        <v>168</v>
      </c>
      <c r="D173" s="10">
        <v>411125</v>
      </c>
      <c r="E173" s="10">
        <v>0</v>
      </c>
      <c r="F173" s="10">
        <v>0</v>
      </c>
      <c r="G173" s="22">
        <f t="shared" ref="G173:H179" si="16">E173/C173*100</f>
        <v>0</v>
      </c>
      <c r="H173" s="22">
        <f t="shared" si="16"/>
        <v>0</v>
      </c>
      <c r="I173" s="10">
        <v>0</v>
      </c>
      <c r="J173" s="10">
        <v>0</v>
      </c>
    </row>
    <row r="174" spans="1:10" ht="15" x14ac:dyDescent="0.25">
      <c r="A174" s="2" t="s">
        <v>54</v>
      </c>
      <c r="B174" s="16" t="s">
        <v>38</v>
      </c>
      <c r="C174" s="10">
        <v>405</v>
      </c>
      <c r="D174" s="10">
        <v>443851</v>
      </c>
      <c r="E174" s="10">
        <v>0</v>
      </c>
      <c r="F174" s="10">
        <v>0</v>
      </c>
      <c r="G174" s="22">
        <f t="shared" si="16"/>
        <v>0</v>
      </c>
      <c r="H174" s="22">
        <f t="shared" si="16"/>
        <v>0</v>
      </c>
      <c r="I174" s="10">
        <v>0</v>
      </c>
      <c r="J174" s="10">
        <v>0</v>
      </c>
    </row>
    <row r="175" spans="1:10" ht="15" x14ac:dyDescent="0.25">
      <c r="A175" s="2" t="s">
        <v>55</v>
      </c>
      <c r="B175" s="16" t="s">
        <v>56</v>
      </c>
      <c r="C175" s="10">
        <v>2329</v>
      </c>
      <c r="D175" s="10">
        <v>3991209</v>
      </c>
      <c r="E175" s="10">
        <v>4282</v>
      </c>
      <c r="F175" s="10">
        <v>4218497.51</v>
      </c>
      <c r="G175" s="22">
        <f t="shared" si="16"/>
        <v>183.85573207385144</v>
      </c>
      <c r="H175" s="22">
        <f t="shared" si="16"/>
        <v>105.69472833920747</v>
      </c>
      <c r="I175" s="10">
        <v>7514</v>
      </c>
      <c r="J175" s="10">
        <v>8011770.3500000006</v>
      </c>
    </row>
    <row r="176" spans="1:10" ht="15" x14ac:dyDescent="0.25">
      <c r="A176" s="2" t="s">
        <v>57</v>
      </c>
      <c r="B176" s="16" t="s">
        <v>58</v>
      </c>
      <c r="C176" s="10">
        <v>3320</v>
      </c>
      <c r="D176" s="10">
        <v>1141097</v>
      </c>
      <c r="E176" s="10">
        <v>344</v>
      </c>
      <c r="F176" s="10">
        <v>258418.15999999997</v>
      </c>
      <c r="G176" s="22">
        <f t="shared" si="16"/>
        <v>10.361445783132531</v>
      </c>
      <c r="H176" s="22">
        <f t="shared" si="16"/>
        <v>22.64646739058993</v>
      </c>
      <c r="I176" s="10">
        <v>67444</v>
      </c>
      <c r="J176" s="10">
        <v>6441096.5099999998</v>
      </c>
    </row>
    <row r="177" spans="1:10" ht="15" x14ac:dyDescent="0.25">
      <c r="A177" s="2" t="s">
        <v>59</v>
      </c>
      <c r="B177" s="16" t="s">
        <v>46</v>
      </c>
      <c r="C177" s="10">
        <v>16767</v>
      </c>
      <c r="D177" s="10">
        <v>10416338</v>
      </c>
      <c r="E177" s="10">
        <v>199551</v>
      </c>
      <c r="F177" s="10">
        <v>57258271.859999999</v>
      </c>
      <c r="G177" s="22">
        <f t="shared" si="16"/>
        <v>1190.1413490785471</v>
      </c>
      <c r="H177" s="22">
        <f t="shared" si="16"/>
        <v>549.69675388797873</v>
      </c>
      <c r="I177" s="10">
        <v>194237</v>
      </c>
      <c r="J177" s="10">
        <v>63335520.649999991</v>
      </c>
    </row>
    <row r="178" spans="1:10" ht="15" x14ac:dyDescent="0.25">
      <c r="A178" s="6">
        <v>5</v>
      </c>
      <c r="B178" s="21" t="s">
        <v>68</v>
      </c>
      <c r="C178" s="8">
        <v>22989</v>
      </c>
      <c r="D178" s="8">
        <v>16403620</v>
      </c>
      <c r="E178" s="8">
        <v>204177</v>
      </c>
      <c r="F178" s="8">
        <v>61735187.530000001</v>
      </c>
      <c r="G178" s="22">
        <f t="shared" si="16"/>
        <v>888.15085475662272</v>
      </c>
      <c r="H178" s="22">
        <f t="shared" si="16"/>
        <v>376.35099770660378</v>
      </c>
      <c r="I178" s="8">
        <v>269195</v>
      </c>
      <c r="J178" s="8">
        <v>77788387.510000005</v>
      </c>
    </row>
    <row r="179" spans="1:10" ht="15" x14ac:dyDescent="0.25">
      <c r="A179" s="6"/>
      <c r="B179" s="23" t="s">
        <v>60</v>
      </c>
      <c r="C179" s="8">
        <v>246693</v>
      </c>
      <c r="D179" s="8">
        <v>63766050</v>
      </c>
      <c r="E179" s="8">
        <v>1294453</v>
      </c>
      <c r="F179" s="8">
        <v>159883131.78999999</v>
      </c>
      <c r="G179" s="22">
        <f t="shared" si="16"/>
        <v>524.72222560023999</v>
      </c>
      <c r="H179" s="22">
        <f t="shared" si="16"/>
        <v>250.73394351696555</v>
      </c>
      <c r="I179" s="8">
        <v>2146498</v>
      </c>
      <c r="J179" s="8">
        <v>216800617.92999995</v>
      </c>
    </row>
    <row r="180" spans="1:10" x14ac:dyDescent="0.2">
      <c r="A180" s="38"/>
      <c r="B180" s="38"/>
      <c r="C180" s="38"/>
      <c r="D180" s="38"/>
      <c r="E180" s="38"/>
      <c r="F180" s="38"/>
      <c r="G180" s="38"/>
      <c r="H180" s="38"/>
      <c r="I180" s="38"/>
      <c r="J180" s="38"/>
    </row>
    <row r="181" spans="1:10" ht="15" x14ac:dyDescent="0.2">
      <c r="A181" s="36" t="s">
        <v>65</v>
      </c>
      <c r="B181" s="36"/>
      <c r="C181" s="36"/>
      <c r="D181" s="36"/>
      <c r="E181" s="36"/>
      <c r="F181" s="36"/>
      <c r="G181" s="36"/>
      <c r="H181" s="36"/>
      <c r="I181" s="36"/>
      <c r="J181" s="36"/>
    </row>
    <row r="182" spans="1:10" ht="15" x14ac:dyDescent="0.2">
      <c r="A182" s="34" t="s">
        <v>6</v>
      </c>
      <c r="B182" s="28" t="s">
        <v>7</v>
      </c>
      <c r="C182" s="28" t="s">
        <v>8</v>
      </c>
      <c r="D182" s="28"/>
      <c r="E182" s="28" t="s">
        <v>9</v>
      </c>
      <c r="F182" s="28"/>
      <c r="G182" s="28" t="s">
        <v>10</v>
      </c>
      <c r="H182" s="28"/>
      <c r="I182" s="28" t="s">
        <v>11</v>
      </c>
      <c r="J182" s="28"/>
    </row>
    <row r="183" spans="1:10" x14ac:dyDescent="0.2">
      <c r="A183" s="34"/>
      <c r="B183" s="28"/>
      <c r="C183" s="2" t="s">
        <v>12</v>
      </c>
      <c r="D183" s="2" t="s">
        <v>13</v>
      </c>
      <c r="E183" s="2" t="s">
        <v>12</v>
      </c>
      <c r="F183" s="2" t="s">
        <v>13</v>
      </c>
      <c r="G183" s="2" t="s">
        <v>12</v>
      </c>
      <c r="H183" s="2" t="s">
        <v>13</v>
      </c>
      <c r="I183" s="2" t="s">
        <v>12</v>
      </c>
      <c r="J183" s="3" t="s">
        <v>13</v>
      </c>
    </row>
    <row r="184" spans="1:10" ht="15" x14ac:dyDescent="0.25">
      <c r="A184" s="4">
        <v>1</v>
      </c>
      <c r="B184" s="5" t="s">
        <v>14</v>
      </c>
      <c r="C184" s="35"/>
      <c r="D184" s="35"/>
      <c r="E184" s="35"/>
      <c r="F184" s="35"/>
      <c r="G184" s="35"/>
      <c r="H184" s="35"/>
      <c r="I184" s="35"/>
      <c r="J184" s="35"/>
    </row>
    <row r="185" spans="1:10" ht="15" x14ac:dyDescent="0.25">
      <c r="A185" s="6" t="s">
        <v>15</v>
      </c>
      <c r="B185" s="7" t="s">
        <v>16</v>
      </c>
      <c r="C185" s="8">
        <v>524</v>
      </c>
      <c r="D185" s="8">
        <v>28764699</v>
      </c>
      <c r="E185" s="8">
        <v>6443</v>
      </c>
      <c r="F185" s="8">
        <v>19848314.469999999</v>
      </c>
      <c r="G185" s="22">
        <f t="shared" ref="G185:H206" si="17">E185/C185*100</f>
        <v>1229.5801526717557</v>
      </c>
      <c r="H185" s="22">
        <f t="shared" si="17"/>
        <v>69.00233675311533</v>
      </c>
      <c r="I185" s="8">
        <v>7112</v>
      </c>
      <c r="J185" s="8">
        <v>9573631.1400000006</v>
      </c>
    </row>
    <row r="186" spans="1:10" ht="15" x14ac:dyDescent="0.25">
      <c r="A186" s="2" t="s">
        <v>17</v>
      </c>
      <c r="B186" s="9" t="s">
        <v>18</v>
      </c>
      <c r="C186" s="10">
        <v>508</v>
      </c>
      <c r="D186" s="10">
        <v>40680</v>
      </c>
      <c r="E186" s="10">
        <v>0</v>
      </c>
      <c r="F186" s="10">
        <v>0</v>
      </c>
      <c r="G186" s="22">
        <f t="shared" si="17"/>
        <v>0</v>
      </c>
      <c r="H186" s="22">
        <f t="shared" si="17"/>
        <v>0</v>
      </c>
      <c r="I186" s="10">
        <v>0</v>
      </c>
      <c r="J186" s="10">
        <v>0</v>
      </c>
    </row>
    <row r="187" spans="1:10" ht="15" x14ac:dyDescent="0.25">
      <c r="A187" s="2" t="s">
        <v>19</v>
      </c>
      <c r="B187" s="9" t="s">
        <v>20</v>
      </c>
      <c r="C187" s="10">
        <v>1</v>
      </c>
      <c r="D187" s="10">
        <v>119</v>
      </c>
      <c r="E187" s="10">
        <v>5017</v>
      </c>
      <c r="F187" s="10">
        <v>1134057</v>
      </c>
      <c r="G187" s="22">
        <f t="shared" si="17"/>
        <v>501700</v>
      </c>
      <c r="H187" s="22">
        <f t="shared" si="17"/>
        <v>952989.07563025202</v>
      </c>
      <c r="I187" s="10">
        <v>5037</v>
      </c>
      <c r="J187" s="10">
        <v>991911.51</v>
      </c>
    </row>
    <row r="188" spans="1:10" ht="15" x14ac:dyDescent="0.25">
      <c r="A188" s="2" t="s">
        <v>21</v>
      </c>
      <c r="B188" s="9" t="s">
        <v>22</v>
      </c>
      <c r="C188" s="10">
        <v>15</v>
      </c>
      <c r="D188" s="10">
        <v>28723900</v>
      </c>
      <c r="E188" s="10">
        <v>1426</v>
      </c>
      <c r="F188" s="10">
        <v>18714257.469999999</v>
      </c>
      <c r="G188" s="22">
        <f t="shared" si="17"/>
        <v>9506.6666666666661</v>
      </c>
      <c r="H188" s="22">
        <f t="shared" si="17"/>
        <v>65.152216342488316</v>
      </c>
      <c r="I188" s="10">
        <v>2075</v>
      </c>
      <c r="J188" s="10">
        <v>8581719.6300000008</v>
      </c>
    </row>
    <row r="189" spans="1:10" ht="28.5" x14ac:dyDescent="0.25">
      <c r="A189" s="12"/>
      <c r="B189" s="13" t="s">
        <v>23</v>
      </c>
      <c r="C189" s="14">
        <v>0</v>
      </c>
      <c r="D189" s="14">
        <v>0</v>
      </c>
      <c r="E189" s="14">
        <v>0</v>
      </c>
      <c r="F189" s="14">
        <v>0</v>
      </c>
      <c r="G189" s="22" t="e">
        <f t="shared" si="17"/>
        <v>#DIV/0!</v>
      </c>
      <c r="H189" s="22" t="e">
        <f t="shared" si="17"/>
        <v>#DIV/0!</v>
      </c>
      <c r="I189" s="14">
        <v>0</v>
      </c>
      <c r="J189" s="14">
        <v>0</v>
      </c>
    </row>
    <row r="190" spans="1:10" ht="15" x14ac:dyDescent="0.25">
      <c r="A190" s="12"/>
      <c r="B190" s="13" t="s">
        <v>24</v>
      </c>
      <c r="C190" s="14">
        <v>0</v>
      </c>
      <c r="D190" s="14">
        <v>0</v>
      </c>
      <c r="E190" s="14">
        <v>1346</v>
      </c>
      <c r="F190" s="14">
        <v>11893662.4</v>
      </c>
      <c r="G190" s="22" t="e">
        <f t="shared" si="17"/>
        <v>#DIV/0!</v>
      </c>
      <c r="H190" s="22" t="e">
        <f t="shared" si="17"/>
        <v>#DIV/0!</v>
      </c>
      <c r="I190" s="14">
        <v>20</v>
      </c>
      <c r="J190" s="14">
        <v>7971287.1600000001</v>
      </c>
    </row>
    <row r="191" spans="1:10" ht="15" x14ac:dyDescent="0.25">
      <c r="A191" s="6" t="s">
        <v>25</v>
      </c>
      <c r="B191" s="15" t="s">
        <v>26</v>
      </c>
      <c r="C191" s="8">
        <v>1194</v>
      </c>
      <c r="D191" s="8">
        <v>14188644</v>
      </c>
      <c r="E191" s="8">
        <v>3738</v>
      </c>
      <c r="F191" s="8">
        <v>60579496.390000001</v>
      </c>
      <c r="G191" s="22">
        <f t="shared" si="17"/>
        <v>313.0653266331658</v>
      </c>
      <c r="H191" s="22">
        <f t="shared" si="17"/>
        <v>426.95761758487987</v>
      </c>
      <c r="I191" s="8">
        <v>2742</v>
      </c>
      <c r="J191" s="8">
        <v>2312990.06</v>
      </c>
    </row>
    <row r="192" spans="1:10" ht="28.5" x14ac:dyDescent="0.25">
      <c r="A192" s="2" t="s">
        <v>27</v>
      </c>
      <c r="B192" s="9" t="s">
        <v>67</v>
      </c>
      <c r="C192" s="10">
        <v>846</v>
      </c>
      <c r="D192" s="10">
        <v>5331719</v>
      </c>
      <c r="E192" s="10">
        <v>2687</v>
      </c>
      <c r="F192" s="10">
        <v>9859772.3900000006</v>
      </c>
      <c r="G192" s="22">
        <f t="shared" si="17"/>
        <v>317.61229314420802</v>
      </c>
      <c r="H192" s="22">
        <f t="shared" si="17"/>
        <v>184.92670731522048</v>
      </c>
      <c r="I192" s="10">
        <v>2665</v>
      </c>
      <c r="J192" s="10">
        <v>1426135.63</v>
      </c>
    </row>
    <row r="193" spans="1:10" ht="15" x14ac:dyDescent="0.25">
      <c r="A193" s="2" t="s">
        <v>28</v>
      </c>
      <c r="B193" s="16" t="s">
        <v>29</v>
      </c>
      <c r="C193" s="10">
        <v>127</v>
      </c>
      <c r="D193" s="10">
        <v>2289099</v>
      </c>
      <c r="E193" s="10">
        <v>668</v>
      </c>
      <c r="F193" s="10">
        <v>17937864.02</v>
      </c>
      <c r="G193" s="22">
        <f t="shared" si="17"/>
        <v>525.98425196850394</v>
      </c>
      <c r="H193" s="22">
        <f t="shared" si="17"/>
        <v>783.6211548735987</v>
      </c>
      <c r="I193" s="10">
        <v>64</v>
      </c>
      <c r="J193" s="10">
        <v>875893.74</v>
      </c>
    </row>
    <row r="194" spans="1:10" ht="15" x14ac:dyDescent="0.25">
      <c r="A194" s="2" t="s">
        <v>30</v>
      </c>
      <c r="B194" s="16" t="s">
        <v>31</v>
      </c>
      <c r="C194" s="10">
        <v>217</v>
      </c>
      <c r="D194" s="10">
        <v>6546700</v>
      </c>
      <c r="E194" s="10">
        <v>383</v>
      </c>
      <c r="F194" s="10">
        <v>32781859.98</v>
      </c>
      <c r="G194" s="22">
        <f t="shared" si="17"/>
        <v>176.49769585253458</v>
      </c>
      <c r="H194" s="22">
        <f t="shared" si="17"/>
        <v>500.73869247101595</v>
      </c>
      <c r="I194" s="10">
        <v>13</v>
      </c>
      <c r="J194" s="10">
        <v>10960.69</v>
      </c>
    </row>
    <row r="195" spans="1:10" ht="15" x14ac:dyDescent="0.25">
      <c r="A195" s="2" t="s">
        <v>32</v>
      </c>
      <c r="B195" s="16" t="s">
        <v>33</v>
      </c>
      <c r="C195" s="10">
        <v>4</v>
      </c>
      <c r="D195" s="10">
        <v>21126</v>
      </c>
      <c r="E195" s="10">
        <v>0</v>
      </c>
      <c r="F195" s="10">
        <v>0</v>
      </c>
      <c r="G195" s="22">
        <f t="shared" si="17"/>
        <v>0</v>
      </c>
      <c r="H195" s="22">
        <f t="shared" si="17"/>
        <v>0</v>
      </c>
      <c r="I195" s="10">
        <v>0</v>
      </c>
      <c r="J195" s="10">
        <v>0</v>
      </c>
    </row>
    <row r="196" spans="1:10" ht="15" x14ac:dyDescent="0.25">
      <c r="A196" s="12"/>
      <c r="B196" s="17" t="s">
        <v>34</v>
      </c>
      <c r="C196" s="14">
        <v>0</v>
      </c>
      <c r="D196" s="14">
        <v>0</v>
      </c>
      <c r="E196" s="14">
        <v>0</v>
      </c>
      <c r="F196" s="14">
        <v>0</v>
      </c>
      <c r="G196" s="22" t="e">
        <f t="shared" si="17"/>
        <v>#DIV/0!</v>
      </c>
      <c r="H196" s="22" t="e">
        <f t="shared" si="17"/>
        <v>#DIV/0!</v>
      </c>
      <c r="I196" s="14">
        <v>0</v>
      </c>
      <c r="J196" s="14">
        <v>0</v>
      </c>
    </row>
    <row r="197" spans="1:10" ht="15" x14ac:dyDescent="0.25">
      <c r="A197" s="2" t="s">
        <v>35</v>
      </c>
      <c r="B197" s="9" t="s">
        <v>36</v>
      </c>
      <c r="C197" s="10">
        <v>12232</v>
      </c>
      <c r="D197" s="10">
        <v>228357726</v>
      </c>
      <c r="E197" s="10">
        <v>96</v>
      </c>
      <c r="F197" s="10">
        <v>97841766.209999993</v>
      </c>
      <c r="G197" s="22">
        <f t="shared" si="17"/>
        <v>0.78482668410725964</v>
      </c>
      <c r="H197" s="22">
        <f t="shared" si="17"/>
        <v>42.845831373360234</v>
      </c>
      <c r="I197" s="10">
        <v>147</v>
      </c>
      <c r="J197" s="10">
        <v>33331820.390000001</v>
      </c>
    </row>
    <row r="198" spans="1:10" ht="15" x14ac:dyDescent="0.25">
      <c r="A198" s="2" t="s">
        <v>37</v>
      </c>
      <c r="B198" s="9" t="s">
        <v>38</v>
      </c>
      <c r="C198" s="10">
        <v>20</v>
      </c>
      <c r="D198" s="10">
        <v>2398</v>
      </c>
      <c r="E198" s="10">
        <v>0</v>
      </c>
      <c r="F198" s="10">
        <v>0</v>
      </c>
      <c r="G198" s="22">
        <f t="shared" si="17"/>
        <v>0</v>
      </c>
      <c r="H198" s="22">
        <f t="shared" si="17"/>
        <v>0</v>
      </c>
      <c r="I198" s="10">
        <v>0</v>
      </c>
      <c r="J198" s="10">
        <v>0</v>
      </c>
    </row>
    <row r="199" spans="1:10" ht="15" x14ac:dyDescent="0.25">
      <c r="A199" s="2" t="s">
        <v>39</v>
      </c>
      <c r="B199" s="9" t="s">
        <v>40</v>
      </c>
      <c r="C199" s="10">
        <v>44</v>
      </c>
      <c r="D199" s="10">
        <v>52483</v>
      </c>
      <c r="E199" s="10">
        <v>0</v>
      </c>
      <c r="F199" s="10">
        <v>0</v>
      </c>
      <c r="G199" s="22">
        <f t="shared" si="17"/>
        <v>0</v>
      </c>
      <c r="H199" s="22">
        <f t="shared" si="17"/>
        <v>0</v>
      </c>
      <c r="I199" s="10">
        <v>2</v>
      </c>
      <c r="J199" s="10">
        <v>2202700</v>
      </c>
    </row>
    <row r="200" spans="1:10" ht="15" x14ac:dyDescent="0.25">
      <c r="A200" s="2" t="s">
        <v>41</v>
      </c>
      <c r="B200" s="9" t="s">
        <v>42</v>
      </c>
      <c r="C200" s="10">
        <v>0</v>
      </c>
      <c r="D200" s="10">
        <v>0</v>
      </c>
      <c r="E200" s="10">
        <v>0</v>
      </c>
      <c r="F200" s="10">
        <v>0</v>
      </c>
      <c r="G200" s="22" t="e">
        <f t="shared" si="17"/>
        <v>#DIV/0!</v>
      </c>
      <c r="H200" s="22" t="e">
        <f t="shared" si="17"/>
        <v>#DIV/0!</v>
      </c>
      <c r="I200" s="10">
        <v>0</v>
      </c>
      <c r="J200" s="10">
        <v>0</v>
      </c>
    </row>
    <row r="201" spans="1:10" ht="15" x14ac:dyDescent="0.25">
      <c r="A201" s="2" t="s">
        <v>43</v>
      </c>
      <c r="B201" s="9" t="s">
        <v>44</v>
      </c>
      <c r="C201" s="10">
        <v>0</v>
      </c>
      <c r="D201" s="10">
        <v>0</v>
      </c>
      <c r="E201" s="10">
        <v>0</v>
      </c>
      <c r="F201" s="10">
        <v>0</v>
      </c>
      <c r="G201" s="22" t="e">
        <f t="shared" si="17"/>
        <v>#DIV/0!</v>
      </c>
      <c r="H201" s="22" t="e">
        <f t="shared" si="17"/>
        <v>#DIV/0!</v>
      </c>
      <c r="I201" s="10">
        <v>0</v>
      </c>
      <c r="J201" s="10">
        <v>0</v>
      </c>
    </row>
    <row r="202" spans="1:10" ht="15" x14ac:dyDescent="0.25">
      <c r="A202" s="2" t="s">
        <v>45</v>
      </c>
      <c r="B202" s="9" t="s">
        <v>46</v>
      </c>
      <c r="C202" s="10">
        <v>70</v>
      </c>
      <c r="D202" s="10">
        <v>5665</v>
      </c>
      <c r="E202" s="10">
        <v>437</v>
      </c>
      <c r="F202" s="10">
        <v>595331.67000000004</v>
      </c>
      <c r="G202" s="22">
        <f t="shared" si="17"/>
        <v>624.28571428571433</v>
      </c>
      <c r="H202" s="22">
        <f t="shared" si="17"/>
        <v>10508.943865842895</v>
      </c>
      <c r="I202" s="10">
        <v>460</v>
      </c>
      <c r="J202" s="10">
        <v>1175697.2</v>
      </c>
    </row>
    <row r="203" spans="1:10" ht="28.5" x14ac:dyDescent="0.25">
      <c r="A203" s="12"/>
      <c r="B203" s="19" t="s">
        <v>47</v>
      </c>
      <c r="C203" s="14">
        <v>0</v>
      </c>
      <c r="D203" s="14">
        <v>0</v>
      </c>
      <c r="E203" s="14">
        <v>0</v>
      </c>
      <c r="F203" s="14">
        <v>0</v>
      </c>
      <c r="G203" s="22" t="e">
        <f t="shared" si="17"/>
        <v>#DIV/0!</v>
      </c>
      <c r="H203" s="22" t="e">
        <f t="shared" si="17"/>
        <v>#DIV/0!</v>
      </c>
      <c r="I203" s="14">
        <v>0</v>
      </c>
      <c r="J203" s="14">
        <v>0</v>
      </c>
    </row>
    <row r="204" spans="1:10" ht="30" x14ac:dyDescent="0.25">
      <c r="A204" s="6">
        <v>2</v>
      </c>
      <c r="B204" s="7" t="s">
        <v>48</v>
      </c>
      <c r="C204" s="8">
        <v>14084</v>
      </c>
      <c r="D204" s="8">
        <v>271371615</v>
      </c>
      <c r="E204" s="8">
        <v>10714</v>
      </c>
      <c r="F204" s="8">
        <v>178864908.73999998</v>
      </c>
      <c r="G204" s="22">
        <f t="shared" si="17"/>
        <v>76.07213859698949</v>
      </c>
      <c r="H204" s="22">
        <f t="shared" si="17"/>
        <v>65.911428776366307</v>
      </c>
      <c r="I204" s="8">
        <v>10463</v>
      </c>
      <c r="J204" s="8">
        <v>48596838.790000007</v>
      </c>
    </row>
    <row r="205" spans="1:10" ht="15" x14ac:dyDescent="0.25">
      <c r="A205" s="2">
        <v>3</v>
      </c>
      <c r="B205" s="20" t="s">
        <v>49</v>
      </c>
      <c r="C205" s="10">
        <v>125</v>
      </c>
      <c r="D205" s="10">
        <v>59133</v>
      </c>
      <c r="E205" s="10">
        <v>5553</v>
      </c>
      <c r="F205" s="10">
        <v>12319819.789999999</v>
      </c>
      <c r="G205" s="22">
        <f t="shared" si="17"/>
        <v>4442.3999999999996</v>
      </c>
      <c r="H205" s="22">
        <f t="shared" si="17"/>
        <v>20834.085519084099</v>
      </c>
      <c r="I205" s="10">
        <v>5036</v>
      </c>
      <c r="J205" s="10">
        <v>8996914.2799999993</v>
      </c>
    </row>
    <row r="206" spans="1:10" ht="29.25" x14ac:dyDescent="0.25">
      <c r="A206" s="12"/>
      <c r="B206" s="24" t="s">
        <v>50</v>
      </c>
      <c r="C206" s="14">
        <v>0</v>
      </c>
      <c r="D206" s="14">
        <v>0</v>
      </c>
      <c r="E206" s="14">
        <v>4183</v>
      </c>
      <c r="F206" s="14">
        <v>215336.39</v>
      </c>
      <c r="G206" s="22" t="e">
        <f t="shared" si="17"/>
        <v>#DIV/0!</v>
      </c>
      <c r="H206" s="22" t="e">
        <f t="shared" si="17"/>
        <v>#DIV/0!</v>
      </c>
      <c r="I206" s="14">
        <v>4933</v>
      </c>
      <c r="J206" s="14">
        <v>208252.77</v>
      </c>
    </row>
    <row r="207" spans="1:10" ht="15" x14ac:dyDescent="0.25">
      <c r="A207" s="4">
        <v>4</v>
      </c>
      <c r="B207" s="5" t="s">
        <v>51</v>
      </c>
      <c r="C207" s="35"/>
      <c r="D207" s="35"/>
      <c r="E207" s="35"/>
      <c r="F207" s="35"/>
      <c r="G207" s="35"/>
      <c r="H207" s="35"/>
      <c r="I207" s="35"/>
      <c r="J207" s="35"/>
    </row>
    <row r="208" spans="1:10" ht="15" x14ac:dyDescent="0.25">
      <c r="A208" s="2" t="s">
        <v>52</v>
      </c>
      <c r="B208" s="16" t="s">
        <v>53</v>
      </c>
      <c r="C208" s="10">
        <v>0</v>
      </c>
      <c r="D208" s="10">
        <v>0</v>
      </c>
      <c r="E208" s="10">
        <v>0</v>
      </c>
      <c r="F208" s="10">
        <v>0</v>
      </c>
      <c r="G208" s="22" t="e">
        <f t="shared" ref="G208:H214" si="18">E208/C208*100</f>
        <v>#DIV/0!</v>
      </c>
      <c r="H208" s="22" t="e">
        <f t="shared" si="18"/>
        <v>#DIV/0!</v>
      </c>
      <c r="I208" s="10">
        <v>0</v>
      </c>
      <c r="J208" s="10">
        <v>0</v>
      </c>
    </row>
    <row r="209" spans="1:10" ht="15" x14ac:dyDescent="0.25">
      <c r="A209" s="2" t="s">
        <v>54</v>
      </c>
      <c r="B209" s="16" t="s">
        <v>38</v>
      </c>
      <c r="C209" s="10">
        <v>6</v>
      </c>
      <c r="D209" s="10">
        <v>10000</v>
      </c>
      <c r="E209" s="10">
        <v>0</v>
      </c>
      <c r="F209" s="10">
        <v>0</v>
      </c>
      <c r="G209" s="22">
        <f t="shared" si="18"/>
        <v>0</v>
      </c>
      <c r="H209" s="22">
        <f t="shared" si="18"/>
        <v>0</v>
      </c>
      <c r="I209" s="10">
        <v>0</v>
      </c>
      <c r="J209" s="10">
        <v>0</v>
      </c>
    </row>
    <row r="210" spans="1:10" ht="15" x14ac:dyDescent="0.25">
      <c r="A210" s="2" t="s">
        <v>55</v>
      </c>
      <c r="B210" s="16" t="s">
        <v>56</v>
      </c>
      <c r="C210" s="10">
        <v>104</v>
      </c>
      <c r="D210" s="10">
        <v>1799892</v>
      </c>
      <c r="E210" s="10">
        <v>141</v>
      </c>
      <c r="F210" s="10">
        <v>2056200</v>
      </c>
      <c r="G210" s="22">
        <f t="shared" si="18"/>
        <v>135.57692307692309</v>
      </c>
      <c r="H210" s="22">
        <f t="shared" si="18"/>
        <v>114.240187744598</v>
      </c>
      <c r="I210" s="10">
        <v>749</v>
      </c>
      <c r="J210" s="10">
        <v>65811</v>
      </c>
    </row>
    <row r="211" spans="1:10" ht="15" x14ac:dyDescent="0.25">
      <c r="A211" s="2" t="s">
        <v>57</v>
      </c>
      <c r="B211" s="16" t="s">
        <v>58</v>
      </c>
      <c r="C211" s="10">
        <v>3</v>
      </c>
      <c r="D211" s="10">
        <v>1846800</v>
      </c>
      <c r="E211" s="10">
        <v>70795</v>
      </c>
      <c r="F211" s="10">
        <v>9152739.8300000001</v>
      </c>
      <c r="G211" s="22">
        <f t="shared" si="18"/>
        <v>2359833.333333333</v>
      </c>
      <c r="H211" s="22">
        <f t="shared" si="18"/>
        <v>495.59994747671647</v>
      </c>
      <c r="I211" s="10">
        <v>82729</v>
      </c>
      <c r="J211" s="10">
        <v>8983385.5399999991</v>
      </c>
    </row>
    <row r="212" spans="1:10" ht="15" x14ac:dyDescent="0.25">
      <c r="A212" s="2" t="s">
        <v>59</v>
      </c>
      <c r="B212" s="16" t="s">
        <v>46</v>
      </c>
      <c r="C212" s="10">
        <v>56840</v>
      </c>
      <c r="D212" s="10">
        <v>436752198</v>
      </c>
      <c r="E212" s="10">
        <v>4231</v>
      </c>
      <c r="F212" s="10">
        <v>373698791.76999998</v>
      </c>
      <c r="G212" s="22">
        <f t="shared" si="18"/>
        <v>7.4437016185784657</v>
      </c>
      <c r="H212" s="22">
        <f t="shared" si="18"/>
        <v>85.563116449387621</v>
      </c>
      <c r="I212" s="10">
        <v>2691</v>
      </c>
      <c r="J212" s="10">
        <v>172558510.25999999</v>
      </c>
    </row>
    <row r="213" spans="1:10" ht="15" x14ac:dyDescent="0.25">
      <c r="A213" s="6">
        <v>5</v>
      </c>
      <c r="B213" s="21" t="s">
        <v>68</v>
      </c>
      <c r="C213" s="8">
        <v>56953</v>
      </c>
      <c r="D213" s="8">
        <v>440408890</v>
      </c>
      <c r="E213" s="8">
        <v>75167</v>
      </c>
      <c r="F213" s="8">
        <v>384907731.59999996</v>
      </c>
      <c r="G213" s="22">
        <f t="shared" si="18"/>
        <v>131.98075606201604</v>
      </c>
      <c r="H213" s="22">
        <f t="shared" si="18"/>
        <v>87.39781152010805</v>
      </c>
      <c r="I213" s="8">
        <v>86169</v>
      </c>
      <c r="J213" s="8">
        <v>181607706.79999998</v>
      </c>
    </row>
    <row r="214" spans="1:10" ht="15" x14ac:dyDescent="0.25">
      <c r="A214" s="6"/>
      <c r="B214" s="23" t="s">
        <v>60</v>
      </c>
      <c r="C214" s="8">
        <v>71037</v>
      </c>
      <c r="D214" s="8">
        <v>711780505</v>
      </c>
      <c r="E214" s="8">
        <v>85881</v>
      </c>
      <c r="F214" s="8">
        <v>563772640.33999991</v>
      </c>
      <c r="G214" s="22">
        <f t="shared" si="18"/>
        <v>120.89615270915158</v>
      </c>
      <c r="H214" s="22">
        <f t="shared" si="18"/>
        <v>79.205968185374772</v>
      </c>
      <c r="I214" s="8">
        <v>96632</v>
      </c>
      <c r="J214" s="8">
        <v>230204545.58999997</v>
      </c>
    </row>
    <row r="215" spans="1:10" x14ac:dyDescent="0.2">
      <c r="A215" s="38"/>
      <c r="B215" s="38"/>
      <c r="C215" s="38"/>
      <c r="D215" s="38"/>
      <c r="E215" s="38"/>
      <c r="F215" s="38"/>
      <c r="G215" s="38"/>
      <c r="H215" s="38"/>
      <c r="I215" s="38"/>
      <c r="J215" s="38"/>
    </row>
    <row r="216" spans="1:10" ht="15" x14ac:dyDescent="0.2">
      <c r="A216" s="36" t="s">
        <v>66</v>
      </c>
      <c r="B216" s="36"/>
      <c r="C216" s="36"/>
      <c r="D216" s="36"/>
      <c r="E216" s="36"/>
      <c r="F216" s="36"/>
      <c r="G216" s="36"/>
      <c r="H216" s="36"/>
      <c r="I216" s="36"/>
      <c r="J216" s="36"/>
    </row>
    <row r="217" spans="1:10" ht="15" x14ac:dyDescent="0.2">
      <c r="A217" s="34" t="s">
        <v>6</v>
      </c>
      <c r="B217" s="28" t="s">
        <v>7</v>
      </c>
      <c r="C217" s="28" t="s">
        <v>8</v>
      </c>
      <c r="D217" s="28"/>
      <c r="E217" s="28" t="s">
        <v>9</v>
      </c>
      <c r="F217" s="28"/>
      <c r="G217" s="28" t="s">
        <v>10</v>
      </c>
      <c r="H217" s="28"/>
      <c r="I217" s="28" t="s">
        <v>11</v>
      </c>
      <c r="J217" s="28"/>
    </row>
    <row r="218" spans="1:10" x14ac:dyDescent="0.2">
      <c r="A218" s="34"/>
      <c r="B218" s="28"/>
      <c r="C218" s="2" t="s">
        <v>12</v>
      </c>
      <c r="D218" s="2" t="s">
        <v>13</v>
      </c>
      <c r="E218" s="2" t="s">
        <v>12</v>
      </c>
      <c r="F218" s="2" t="s">
        <v>13</v>
      </c>
      <c r="G218" s="2" t="s">
        <v>12</v>
      </c>
      <c r="H218" s="2" t="s">
        <v>13</v>
      </c>
      <c r="I218" s="2" t="s">
        <v>12</v>
      </c>
      <c r="J218" s="3" t="s">
        <v>13</v>
      </c>
    </row>
    <row r="219" spans="1:10" ht="15" x14ac:dyDescent="0.25">
      <c r="A219" s="4">
        <v>1</v>
      </c>
      <c r="B219" s="5" t="s">
        <v>14</v>
      </c>
      <c r="C219" s="35"/>
      <c r="D219" s="35"/>
      <c r="E219" s="35"/>
      <c r="F219" s="35"/>
      <c r="G219" s="35"/>
      <c r="H219" s="35"/>
      <c r="I219" s="35"/>
      <c r="J219" s="35"/>
    </row>
    <row r="220" spans="1:10" ht="15" x14ac:dyDescent="0.25">
      <c r="A220" s="6" t="s">
        <v>15</v>
      </c>
      <c r="B220" s="7" t="s">
        <v>16</v>
      </c>
      <c r="C220" s="25">
        <v>2917596</v>
      </c>
      <c r="D220" s="25">
        <v>263529053</v>
      </c>
      <c r="E220" s="25">
        <v>2447155</v>
      </c>
      <c r="F220" s="25">
        <v>244990249.71000001</v>
      </c>
      <c r="G220" s="22">
        <f t="shared" ref="G220:H241" si="19">E220/C220*100</f>
        <v>83.875731938212141</v>
      </c>
      <c r="H220" s="22">
        <f t="shared" si="19"/>
        <v>92.965176674467088</v>
      </c>
      <c r="I220" s="25">
        <v>2206836</v>
      </c>
      <c r="J220" s="25">
        <v>297089245.70999998</v>
      </c>
    </row>
    <row r="221" spans="1:10" ht="15" x14ac:dyDescent="0.25">
      <c r="A221" s="2" t="s">
        <v>17</v>
      </c>
      <c r="B221" s="9" t="s">
        <v>18</v>
      </c>
      <c r="C221" s="26">
        <v>2832520</v>
      </c>
      <c r="D221" s="26">
        <v>251743476</v>
      </c>
      <c r="E221" s="26">
        <v>2442432</v>
      </c>
      <c r="F221" s="26">
        <v>240697280</v>
      </c>
      <c r="G221" s="22">
        <f t="shared" si="19"/>
        <v>86.228234928614796</v>
      </c>
      <c r="H221" s="22">
        <f t="shared" si="19"/>
        <v>95.612122238274011</v>
      </c>
      <c r="I221" s="26">
        <v>2187020</v>
      </c>
      <c r="J221" s="26">
        <v>290245875</v>
      </c>
    </row>
    <row r="222" spans="1:10" ht="15" x14ac:dyDescent="0.25">
      <c r="A222" s="2" t="s">
        <v>19</v>
      </c>
      <c r="B222" s="9" t="s">
        <v>20</v>
      </c>
      <c r="C222" s="26">
        <v>54373</v>
      </c>
      <c r="D222" s="26">
        <v>7533502</v>
      </c>
      <c r="E222" s="26">
        <v>1874</v>
      </c>
      <c r="F222" s="26">
        <v>1224280.27</v>
      </c>
      <c r="G222" s="22">
        <f t="shared" si="19"/>
        <v>3.4465635517628233</v>
      </c>
      <c r="H222" s="22">
        <f t="shared" si="19"/>
        <v>16.25114415579899</v>
      </c>
      <c r="I222" s="26">
        <v>5016</v>
      </c>
      <c r="J222" s="26">
        <v>2962509.44</v>
      </c>
    </row>
    <row r="223" spans="1:10" ht="15" x14ac:dyDescent="0.25">
      <c r="A223" s="2" t="s">
        <v>21</v>
      </c>
      <c r="B223" s="9" t="s">
        <v>22</v>
      </c>
      <c r="C223" s="26">
        <v>30703</v>
      </c>
      <c r="D223" s="26">
        <v>4252075</v>
      </c>
      <c r="E223" s="26">
        <v>2849</v>
      </c>
      <c r="F223" s="26">
        <v>3068689.44</v>
      </c>
      <c r="G223" s="22">
        <f t="shared" si="19"/>
        <v>9.2792235286454101</v>
      </c>
      <c r="H223" s="22">
        <f t="shared" si="19"/>
        <v>72.169221850508279</v>
      </c>
      <c r="I223" s="26">
        <v>14800</v>
      </c>
      <c r="J223" s="26">
        <v>3880861.27</v>
      </c>
    </row>
    <row r="224" spans="1:10" ht="28.5" x14ac:dyDescent="0.25">
      <c r="A224" s="12"/>
      <c r="B224" s="13" t="s">
        <v>23</v>
      </c>
      <c r="C224" s="27">
        <v>580</v>
      </c>
      <c r="D224" s="27">
        <v>35318</v>
      </c>
      <c r="E224" s="27">
        <v>6897</v>
      </c>
      <c r="F224" s="27">
        <v>2271567.0699999998</v>
      </c>
      <c r="G224" s="22">
        <f t="shared" si="19"/>
        <v>1189.1379310344828</v>
      </c>
      <c r="H224" s="22">
        <f t="shared" si="19"/>
        <v>6431.754544424939</v>
      </c>
      <c r="I224" s="27">
        <v>7</v>
      </c>
      <c r="J224" s="27">
        <v>7596.83</v>
      </c>
    </row>
    <row r="225" spans="1:10" ht="15" x14ac:dyDescent="0.25">
      <c r="A225" s="12"/>
      <c r="B225" s="13" t="s">
        <v>24</v>
      </c>
      <c r="C225" s="27">
        <v>217938</v>
      </c>
      <c r="D225" s="27">
        <v>18442273</v>
      </c>
      <c r="E225" s="27">
        <v>455882</v>
      </c>
      <c r="F225" s="27">
        <v>29317707.030000001</v>
      </c>
      <c r="G225" s="22">
        <f t="shared" si="19"/>
        <v>209.17967495342711</v>
      </c>
      <c r="H225" s="22">
        <f t="shared" si="19"/>
        <v>158.97013903871829</v>
      </c>
      <c r="I225" s="27">
        <v>128797</v>
      </c>
      <c r="J225" s="27">
        <v>5179203.66</v>
      </c>
    </row>
    <row r="226" spans="1:10" ht="15" x14ac:dyDescent="0.25">
      <c r="A226" s="6" t="s">
        <v>25</v>
      </c>
      <c r="B226" s="15" t="s">
        <v>26</v>
      </c>
      <c r="C226" s="25">
        <v>167495</v>
      </c>
      <c r="D226" s="25">
        <v>26530970</v>
      </c>
      <c r="E226" s="25">
        <v>7257</v>
      </c>
      <c r="F226" s="25">
        <v>14234994.76</v>
      </c>
      <c r="G226" s="22">
        <f t="shared" si="19"/>
        <v>4.332666646765575</v>
      </c>
      <c r="H226" s="22">
        <f t="shared" si="19"/>
        <v>53.654256742214855</v>
      </c>
      <c r="I226" s="25">
        <v>17889</v>
      </c>
      <c r="J226" s="25">
        <v>16216352.17</v>
      </c>
    </row>
    <row r="227" spans="1:10" ht="28.5" x14ac:dyDescent="0.25">
      <c r="A227" s="2" t="s">
        <v>27</v>
      </c>
      <c r="B227" s="9" t="s">
        <v>67</v>
      </c>
      <c r="C227" s="26">
        <v>73945</v>
      </c>
      <c r="D227" s="26">
        <v>6262185</v>
      </c>
      <c r="E227" s="26">
        <v>5841</v>
      </c>
      <c r="F227" s="26">
        <v>2283420.69</v>
      </c>
      <c r="G227" s="22">
        <f t="shared" si="19"/>
        <v>7.8991142065048345</v>
      </c>
      <c r="H227" s="22">
        <f t="shared" si="19"/>
        <v>36.463641524483862</v>
      </c>
      <c r="I227" s="26">
        <v>14439</v>
      </c>
      <c r="J227" s="26">
        <v>3591380.41</v>
      </c>
    </row>
    <row r="228" spans="1:10" ht="15" x14ac:dyDescent="0.25">
      <c r="A228" s="2" t="s">
        <v>28</v>
      </c>
      <c r="B228" s="16" t="s">
        <v>29</v>
      </c>
      <c r="C228" s="26">
        <v>45963</v>
      </c>
      <c r="D228" s="26">
        <v>7725287</v>
      </c>
      <c r="E228" s="26">
        <v>39</v>
      </c>
      <c r="F228" s="26">
        <v>710551.1</v>
      </c>
      <c r="G228" s="22">
        <f t="shared" si="19"/>
        <v>8.4850858299066634E-2</v>
      </c>
      <c r="H228" s="22">
        <f t="shared" si="19"/>
        <v>9.1977307768630467</v>
      </c>
      <c r="I228" s="26">
        <v>609</v>
      </c>
      <c r="J228" s="26">
        <v>3655824.46</v>
      </c>
    </row>
    <row r="229" spans="1:10" ht="15" x14ac:dyDescent="0.25">
      <c r="A229" s="2" t="s">
        <v>30</v>
      </c>
      <c r="B229" s="16" t="s">
        <v>31</v>
      </c>
      <c r="C229" s="26">
        <v>2524</v>
      </c>
      <c r="D229" s="26">
        <v>762614</v>
      </c>
      <c r="E229" s="26">
        <v>56</v>
      </c>
      <c r="F229" s="26">
        <v>7427306.9699999997</v>
      </c>
      <c r="G229" s="22">
        <f t="shared" si="19"/>
        <v>2.2187004754358162</v>
      </c>
      <c r="H229" s="22">
        <f t="shared" si="19"/>
        <v>973.92743511134063</v>
      </c>
      <c r="I229" s="26">
        <v>96</v>
      </c>
      <c r="J229" s="26">
        <v>4937828.3</v>
      </c>
    </row>
    <row r="230" spans="1:10" ht="15" x14ac:dyDescent="0.25">
      <c r="A230" s="2" t="s">
        <v>32</v>
      </c>
      <c r="B230" s="16" t="s">
        <v>33</v>
      </c>
      <c r="C230" s="26">
        <v>45063</v>
      </c>
      <c r="D230" s="26">
        <v>11780884</v>
      </c>
      <c r="E230" s="26">
        <v>1321</v>
      </c>
      <c r="F230" s="26">
        <v>3813716</v>
      </c>
      <c r="G230" s="22">
        <f t="shared" si="19"/>
        <v>2.9314515234227638</v>
      </c>
      <c r="H230" s="22">
        <f t="shared" si="19"/>
        <v>32.372069871836445</v>
      </c>
      <c r="I230" s="26">
        <v>2745</v>
      </c>
      <c r="J230" s="26">
        <v>4031319</v>
      </c>
    </row>
    <row r="231" spans="1:10" ht="15" x14ac:dyDescent="0.25">
      <c r="A231" s="12"/>
      <c r="B231" s="17" t="s">
        <v>34</v>
      </c>
      <c r="C231" s="27">
        <v>292</v>
      </c>
      <c r="D231" s="27">
        <v>31210</v>
      </c>
      <c r="E231" s="27">
        <v>0</v>
      </c>
      <c r="F231" s="27">
        <v>0</v>
      </c>
      <c r="G231" s="22">
        <f t="shared" si="19"/>
        <v>0</v>
      </c>
      <c r="H231" s="22">
        <f t="shared" si="19"/>
        <v>0</v>
      </c>
      <c r="I231" s="27">
        <v>0</v>
      </c>
      <c r="J231" s="27">
        <v>0</v>
      </c>
    </row>
    <row r="232" spans="1:10" ht="15" x14ac:dyDescent="0.25">
      <c r="A232" s="2" t="s">
        <v>35</v>
      </c>
      <c r="B232" s="9" t="s">
        <v>36</v>
      </c>
      <c r="C232" s="26">
        <v>9389</v>
      </c>
      <c r="D232" s="26">
        <v>1052825</v>
      </c>
      <c r="E232" s="26">
        <v>20</v>
      </c>
      <c r="F232" s="26">
        <v>13892.29</v>
      </c>
      <c r="G232" s="22">
        <f t="shared" si="19"/>
        <v>0.21301523058898714</v>
      </c>
      <c r="H232" s="22">
        <f t="shared" si="19"/>
        <v>1.3195250872652151</v>
      </c>
      <c r="I232" s="26">
        <v>0</v>
      </c>
      <c r="J232" s="26">
        <v>0</v>
      </c>
    </row>
    <row r="233" spans="1:10" ht="15" x14ac:dyDescent="0.25">
      <c r="A233" s="2" t="s">
        <v>37</v>
      </c>
      <c r="B233" s="9" t="s">
        <v>38</v>
      </c>
      <c r="C233" s="26">
        <v>23297</v>
      </c>
      <c r="D233" s="26">
        <v>7625581</v>
      </c>
      <c r="E233" s="26">
        <v>1427</v>
      </c>
      <c r="F233" s="26">
        <v>363795.13</v>
      </c>
      <c r="G233" s="22">
        <f t="shared" si="19"/>
        <v>6.1252521783920679</v>
      </c>
      <c r="H233" s="22">
        <f t="shared" si="19"/>
        <v>4.7707201588967445</v>
      </c>
      <c r="I233" s="26">
        <v>4349</v>
      </c>
      <c r="J233" s="26">
        <v>1374026.19</v>
      </c>
    </row>
    <row r="234" spans="1:10" ht="15" x14ac:dyDescent="0.25">
      <c r="A234" s="2" t="s">
        <v>39</v>
      </c>
      <c r="B234" s="9" t="s">
        <v>40</v>
      </c>
      <c r="C234" s="26">
        <v>18115</v>
      </c>
      <c r="D234" s="26">
        <v>22208448</v>
      </c>
      <c r="E234" s="26">
        <v>6036</v>
      </c>
      <c r="F234" s="26">
        <v>4267728.26</v>
      </c>
      <c r="G234" s="22">
        <f t="shared" si="19"/>
        <v>33.320452663538504</v>
      </c>
      <c r="H234" s="22">
        <f t="shared" si="19"/>
        <v>19.216688442163989</v>
      </c>
      <c r="I234" s="26">
        <v>44304</v>
      </c>
      <c r="J234" s="26">
        <v>18271121.52</v>
      </c>
    </row>
    <row r="235" spans="1:10" ht="15" x14ac:dyDescent="0.25">
      <c r="A235" s="2" t="s">
        <v>41</v>
      </c>
      <c r="B235" s="9" t="s">
        <v>42</v>
      </c>
      <c r="C235" s="26">
        <v>6543</v>
      </c>
      <c r="D235" s="26">
        <v>1019961</v>
      </c>
      <c r="E235" s="26">
        <v>113</v>
      </c>
      <c r="F235" s="26">
        <v>64614.16</v>
      </c>
      <c r="G235" s="22">
        <f t="shared" si="19"/>
        <v>1.7270365275867339</v>
      </c>
      <c r="H235" s="22">
        <f t="shared" si="19"/>
        <v>6.3349637878311036</v>
      </c>
      <c r="I235" s="26">
        <v>0</v>
      </c>
      <c r="J235" s="26">
        <v>0</v>
      </c>
    </row>
    <row r="236" spans="1:10" ht="15" x14ac:dyDescent="0.25">
      <c r="A236" s="2" t="s">
        <v>43</v>
      </c>
      <c r="B236" s="9" t="s">
        <v>44</v>
      </c>
      <c r="C236" s="26">
        <v>11027</v>
      </c>
      <c r="D236" s="26">
        <v>3014317</v>
      </c>
      <c r="E236" s="26">
        <v>195</v>
      </c>
      <c r="F236" s="26">
        <v>37561.25</v>
      </c>
      <c r="G236" s="22">
        <f t="shared" si="19"/>
        <v>1.7683866872222727</v>
      </c>
      <c r="H236" s="22">
        <f t="shared" si="19"/>
        <v>1.2460948865033108</v>
      </c>
      <c r="I236" s="26">
        <v>315</v>
      </c>
      <c r="J236" s="26">
        <v>49819.87</v>
      </c>
    </row>
    <row r="237" spans="1:10" ht="15" x14ac:dyDescent="0.25">
      <c r="A237" s="2" t="s">
        <v>45</v>
      </c>
      <c r="B237" s="9" t="s">
        <v>46</v>
      </c>
      <c r="C237" s="26">
        <v>32602</v>
      </c>
      <c r="D237" s="26">
        <v>9766143</v>
      </c>
      <c r="E237" s="26">
        <v>36745</v>
      </c>
      <c r="F237" s="26">
        <v>28336614.800000001</v>
      </c>
      <c r="G237" s="22">
        <f t="shared" si="19"/>
        <v>112.70780933685049</v>
      </c>
      <c r="H237" s="22">
        <f t="shared" si="19"/>
        <v>290.15154498556905</v>
      </c>
      <c r="I237" s="26">
        <v>151121</v>
      </c>
      <c r="J237" s="26">
        <v>59516672.469999999</v>
      </c>
    </row>
    <row r="238" spans="1:10" ht="28.5" x14ac:dyDescent="0.25">
      <c r="A238" s="12"/>
      <c r="B238" s="19" t="s">
        <v>47</v>
      </c>
      <c r="C238" s="27">
        <v>390</v>
      </c>
      <c r="D238" s="27">
        <v>70017</v>
      </c>
      <c r="E238" s="27">
        <v>207</v>
      </c>
      <c r="F238" s="27">
        <v>97557.59</v>
      </c>
      <c r="G238" s="22">
        <f t="shared" si="19"/>
        <v>53.07692307692308</v>
      </c>
      <c r="H238" s="22">
        <f t="shared" si="19"/>
        <v>139.33414742134053</v>
      </c>
      <c r="I238" s="27">
        <v>3527</v>
      </c>
      <c r="J238" s="27">
        <v>1688820.11</v>
      </c>
    </row>
    <row r="239" spans="1:10" ht="30" x14ac:dyDescent="0.25">
      <c r="A239" s="6">
        <v>2</v>
      </c>
      <c r="B239" s="7" t="s">
        <v>48</v>
      </c>
      <c r="C239" s="25">
        <v>3186064</v>
      </c>
      <c r="D239" s="25">
        <v>334747298</v>
      </c>
      <c r="E239" s="25">
        <v>2498948</v>
      </c>
      <c r="F239" s="25">
        <v>292309450.35999995</v>
      </c>
      <c r="G239" s="22">
        <f t="shared" si="19"/>
        <v>78.433703779961732</v>
      </c>
      <c r="H239" s="22">
        <f t="shared" si="19"/>
        <v>87.322422647306908</v>
      </c>
      <c r="I239" s="25">
        <v>2424814</v>
      </c>
      <c r="J239" s="25">
        <v>392517237.92999995</v>
      </c>
    </row>
    <row r="240" spans="1:10" ht="15" x14ac:dyDescent="0.25">
      <c r="A240" s="2">
        <v>3</v>
      </c>
      <c r="B240" s="20" t="s">
        <v>49</v>
      </c>
      <c r="C240" s="26">
        <v>446173</v>
      </c>
      <c r="D240" s="26">
        <v>46187855</v>
      </c>
      <c r="E240" s="26">
        <v>236992</v>
      </c>
      <c r="F240" s="26">
        <v>38328298.509999998</v>
      </c>
      <c r="G240" s="22">
        <f t="shared" si="19"/>
        <v>53.116616200442436</v>
      </c>
      <c r="H240" s="22">
        <f t="shared" si="19"/>
        <v>82.983499688392101</v>
      </c>
      <c r="I240" s="26">
        <v>793697</v>
      </c>
      <c r="J240" s="26">
        <v>78991870.900000006</v>
      </c>
    </row>
    <row r="241" spans="1:10" ht="29.25" x14ac:dyDescent="0.25">
      <c r="A241" s="12"/>
      <c r="B241" s="24" t="s">
        <v>50</v>
      </c>
      <c r="C241" s="27">
        <v>30384</v>
      </c>
      <c r="D241" s="27">
        <v>3581176</v>
      </c>
      <c r="E241" s="27">
        <v>27364</v>
      </c>
      <c r="F241" s="27">
        <v>2416317.91</v>
      </c>
      <c r="G241" s="22">
        <f t="shared" si="19"/>
        <v>90.060558188520275</v>
      </c>
      <c r="H241" s="22">
        <f t="shared" si="19"/>
        <v>67.472749454369179</v>
      </c>
      <c r="I241" s="27">
        <v>30985</v>
      </c>
      <c r="J241" s="27">
        <v>2754233.75</v>
      </c>
    </row>
    <row r="242" spans="1:10" ht="15" x14ac:dyDescent="0.25">
      <c r="A242" s="4">
        <v>4</v>
      </c>
      <c r="B242" s="5" t="s">
        <v>51</v>
      </c>
      <c r="C242" s="35"/>
      <c r="D242" s="35"/>
      <c r="E242" s="35"/>
      <c r="F242" s="35"/>
      <c r="G242" s="35"/>
      <c r="H242" s="35"/>
      <c r="I242" s="35"/>
      <c r="J242" s="35"/>
    </row>
    <row r="243" spans="1:10" ht="15" x14ac:dyDescent="0.25">
      <c r="A243" s="2" t="s">
        <v>52</v>
      </c>
      <c r="B243" s="16" t="s">
        <v>53</v>
      </c>
      <c r="C243" s="26">
        <v>241</v>
      </c>
      <c r="D243" s="26">
        <v>1152000</v>
      </c>
      <c r="E243" s="26">
        <v>204</v>
      </c>
      <c r="F243" s="26">
        <v>27162.68</v>
      </c>
      <c r="G243" s="22">
        <f t="shared" ref="G243:H249" si="20">E243/C243*100</f>
        <v>84.647302904564313</v>
      </c>
      <c r="H243" s="22">
        <f t="shared" si="20"/>
        <v>2.3578715277777778</v>
      </c>
      <c r="I243" s="26">
        <v>1289</v>
      </c>
      <c r="J243" s="26">
        <v>216526.98</v>
      </c>
    </row>
    <row r="244" spans="1:10" ht="15" x14ac:dyDescent="0.25">
      <c r="A244" s="2" t="s">
        <v>54</v>
      </c>
      <c r="B244" s="16" t="s">
        <v>38</v>
      </c>
      <c r="C244" s="26">
        <v>1160</v>
      </c>
      <c r="D244" s="26">
        <v>1153000</v>
      </c>
      <c r="E244" s="26">
        <v>1003</v>
      </c>
      <c r="F244" s="26">
        <v>317847.96000000002</v>
      </c>
      <c r="G244" s="22">
        <f t="shared" si="20"/>
        <v>86.465517241379303</v>
      </c>
      <c r="H244" s="22">
        <f t="shared" si="20"/>
        <v>27.567039028620993</v>
      </c>
      <c r="I244" s="26">
        <v>1218</v>
      </c>
      <c r="J244" s="26">
        <v>279914.74</v>
      </c>
    </row>
    <row r="245" spans="1:10" ht="15" x14ac:dyDescent="0.25">
      <c r="A245" s="2" t="s">
        <v>55</v>
      </c>
      <c r="B245" s="16" t="s">
        <v>56</v>
      </c>
      <c r="C245" s="26">
        <v>12166</v>
      </c>
      <c r="D245" s="26">
        <v>20098874</v>
      </c>
      <c r="E245" s="26">
        <v>2957</v>
      </c>
      <c r="F245" s="26">
        <v>2579921.7200000002</v>
      </c>
      <c r="G245" s="22">
        <f t="shared" si="20"/>
        <v>24.305441394048987</v>
      </c>
      <c r="H245" s="22">
        <f t="shared" si="20"/>
        <v>12.836150522661121</v>
      </c>
      <c r="I245" s="26">
        <v>12110</v>
      </c>
      <c r="J245" s="26">
        <v>7212955.5</v>
      </c>
    </row>
    <row r="246" spans="1:10" ht="15" x14ac:dyDescent="0.25">
      <c r="A246" s="2" t="s">
        <v>57</v>
      </c>
      <c r="B246" s="16" t="s">
        <v>58</v>
      </c>
      <c r="C246" s="26">
        <v>2998</v>
      </c>
      <c r="D246" s="26">
        <v>3044272</v>
      </c>
      <c r="E246" s="26">
        <v>255824</v>
      </c>
      <c r="F246" s="26">
        <v>62340672.789999999</v>
      </c>
      <c r="G246" s="22">
        <f t="shared" si="20"/>
        <v>8533.1554369579717</v>
      </c>
      <c r="H246" s="22">
        <f t="shared" si="20"/>
        <v>2047.8023248251141</v>
      </c>
      <c r="I246" s="26">
        <v>473031</v>
      </c>
      <c r="J246" s="26">
        <v>75825251.409999996</v>
      </c>
    </row>
    <row r="247" spans="1:10" ht="15" x14ac:dyDescent="0.25">
      <c r="A247" s="2" t="s">
        <v>59</v>
      </c>
      <c r="B247" s="16" t="s">
        <v>46</v>
      </c>
      <c r="C247" s="26">
        <v>145707</v>
      </c>
      <c r="D247" s="26">
        <v>68375539</v>
      </c>
      <c r="E247" s="26">
        <v>589558</v>
      </c>
      <c r="F247" s="26">
        <v>333653180.16000003</v>
      </c>
      <c r="G247" s="22">
        <f t="shared" si="20"/>
        <v>404.6188583939001</v>
      </c>
      <c r="H247" s="22">
        <f t="shared" si="20"/>
        <v>487.97155392076695</v>
      </c>
      <c r="I247" s="26">
        <v>437315</v>
      </c>
      <c r="J247" s="26">
        <v>195843061.97999999</v>
      </c>
    </row>
    <row r="248" spans="1:10" ht="15" x14ac:dyDescent="0.25">
      <c r="A248" s="6">
        <v>5</v>
      </c>
      <c r="B248" s="21" t="s">
        <v>68</v>
      </c>
      <c r="C248" s="25">
        <v>162272</v>
      </c>
      <c r="D248" s="25">
        <v>93823685</v>
      </c>
      <c r="E248" s="25">
        <v>849546</v>
      </c>
      <c r="F248" s="25">
        <v>398918785.31</v>
      </c>
      <c r="G248" s="22">
        <f t="shared" si="20"/>
        <v>523.5320942614868</v>
      </c>
      <c r="H248" s="22">
        <f t="shared" si="20"/>
        <v>425.17919149093319</v>
      </c>
      <c r="I248" s="25">
        <v>924963</v>
      </c>
      <c r="J248" s="25">
        <v>279377710.61000001</v>
      </c>
    </row>
    <row r="249" spans="1:10" ht="15" x14ac:dyDescent="0.25">
      <c r="A249" s="6"/>
      <c r="B249" s="23" t="s">
        <v>60</v>
      </c>
      <c r="C249" s="25">
        <v>3348336</v>
      </c>
      <c r="D249" s="25">
        <v>428570983</v>
      </c>
      <c r="E249" s="25">
        <v>3348494</v>
      </c>
      <c r="F249" s="25">
        <v>691228235.66999996</v>
      </c>
      <c r="G249" s="22">
        <f t="shared" si="20"/>
        <v>100.00471876179691</v>
      </c>
      <c r="H249" s="22">
        <f t="shared" si="20"/>
        <v>161.28675600746399</v>
      </c>
      <c r="I249" s="25">
        <v>3349777</v>
      </c>
      <c r="J249" s="25">
        <v>671894948.53999996</v>
      </c>
    </row>
  </sheetData>
  <mergeCells count="74">
    <mergeCell ref="C219:J219"/>
    <mergeCell ref="C242:J242"/>
    <mergeCell ref="C184:J184"/>
    <mergeCell ref="C207:J207"/>
    <mergeCell ref="A215:J215"/>
    <mergeCell ref="A216:J216"/>
    <mergeCell ref="A217:A218"/>
    <mergeCell ref="B217:B218"/>
    <mergeCell ref="C217:D217"/>
    <mergeCell ref="E217:F217"/>
    <mergeCell ref="G217:H217"/>
    <mergeCell ref="I217:J217"/>
    <mergeCell ref="C149:J149"/>
    <mergeCell ref="C172:J172"/>
    <mergeCell ref="A180:J180"/>
    <mergeCell ref="A181:J181"/>
    <mergeCell ref="A182:A183"/>
    <mergeCell ref="B182:B183"/>
    <mergeCell ref="C182:D182"/>
    <mergeCell ref="E182:F182"/>
    <mergeCell ref="G182:H182"/>
    <mergeCell ref="I182:J182"/>
    <mergeCell ref="C114:J114"/>
    <mergeCell ref="C137:J137"/>
    <mergeCell ref="A145:J145"/>
    <mergeCell ref="A146:J146"/>
    <mergeCell ref="A147:A148"/>
    <mergeCell ref="B147:B148"/>
    <mergeCell ref="C147:D147"/>
    <mergeCell ref="E147:F147"/>
    <mergeCell ref="G147:H147"/>
    <mergeCell ref="I147:J147"/>
    <mergeCell ref="C79:J79"/>
    <mergeCell ref="C102:J102"/>
    <mergeCell ref="A110:J110"/>
    <mergeCell ref="A111:J111"/>
    <mergeCell ref="A112:A113"/>
    <mergeCell ref="B112:B113"/>
    <mergeCell ref="C112:D112"/>
    <mergeCell ref="E112:F112"/>
    <mergeCell ref="G112:H112"/>
    <mergeCell ref="I112:J112"/>
    <mergeCell ref="C44:J44"/>
    <mergeCell ref="C67:J67"/>
    <mergeCell ref="A75:J75"/>
    <mergeCell ref="A76:J76"/>
    <mergeCell ref="A77:A78"/>
    <mergeCell ref="B77:B78"/>
    <mergeCell ref="C77:D77"/>
    <mergeCell ref="E77:F77"/>
    <mergeCell ref="G77:H77"/>
    <mergeCell ref="I77:J77"/>
    <mergeCell ref="C9:J9"/>
    <mergeCell ref="C32:J32"/>
    <mergeCell ref="A40:J40"/>
    <mergeCell ref="A41:J41"/>
    <mergeCell ref="A42:A43"/>
    <mergeCell ref="B42:B43"/>
    <mergeCell ref="C42:D42"/>
    <mergeCell ref="E42:F42"/>
    <mergeCell ref="G42:H42"/>
    <mergeCell ref="I42:J42"/>
    <mergeCell ref="I7:J7"/>
    <mergeCell ref="A1:J1"/>
    <mergeCell ref="A2:J2"/>
    <mergeCell ref="A3:J3"/>
    <mergeCell ref="A4:J4"/>
    <mergeCell ref="A5:J5"/>
    <mergeCell ref="A6:J6"/>
    <mergeCell ref="A7:A8"/>
    <mergeCell ref="B7:B8"/>
    <mergeCell ref="C7:D7"/>
    <mergeCell ref="E7:F7"/>
    <mergeCell ref="G7:H7"/>
  </mergeCells>
  <pageMargins left="0.7" right="0.7" top="0.75" bottom="0.75" header="0.3" footer="0.3"/>
  <pageSetup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2023-05-09T13:59:31Z</dcterms:modified>
</cp:coreProperties>
</file>